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F2343134-E5CB-4D18-AB38-F7394EB8D4E0}" xr6:coauthVersionLast="47" xr6:coauthVersionMax="47" xr10:uidLastSave="{00000000-0000-0000-0000-000000000000}"/>
  <bookViews>
    <workbookView xWindow="12900" yWindow="0" windowWidth="16800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AB220" i="1" s="1"/>
  <c r="AL220" i="1" s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649" i="1" l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C2552" i="1"/>
  <c r="AE2552" i="1" s="1"/>
  <c r="AD2552" i="1"/>
  <c r="AF2552" i="1" s="1"/>
  <c r="AL2552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2" i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L1796" i="1" l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O2552" i="1"/>
  <c r="AP2552" i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1796" i="1" l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M174" i="1" l="1"/>
  <c r="L173" i="1"/>
  <c r="AN174" i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L194" i="1"/>
  <c r="N194" i="1"/>
  <c r="M195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L213" i="1"/>
  <c r="M213" i="1"/>
  <c r="N213" i="1" s="1"/>
  <c r="M214" i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M222" i="1"/>
  <c r="AN222" i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L234" i="1"/>
  <c r="M235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N253" i="1"/>
  <c r="M254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L273" i="1"/>
  <c r="M274" i="1"/>
  <c r="L274" i="1" l="1"/>
  <c r="N274" i="1"/>
  <c r="AN275" i="1"/>
  <c r="M275" i="1" s="1"/>
  <c r="N275" i="1" l="1"/>
  <c r="AN276" i="1"/>
  <c r="M276" i="1" s="1"/>
  <c r="L275" i="1"/>
  <c r="L276" i="1" l="1"/>
  <c r="M277" i="1"/>
  <c r="N276" i="1"/>
  <c r="AN277" i="1"/>
  <c r="L277" i="1" l="1"/>
  <c r="N277" i="1"/>
  <c r="AN278" i="1"/>
  <c r="M278" i="1"/>
  <c r="N278" i="1" l="1"/>
  <c r="M279" i="1"/>
  <c r="AN279" i="1"/>
  <c r="L278" i="1"/>
  <c r="AN280" i="1" l="1"/>
  <c r="N279" i="1"/>
  <c r="L279" i="1"/>
  <c r="M280" i="1"/>
  <c r="L280" i="1" l="1"/>
  <c r="AN281" i="1"/>
  <c r="M281" i="1" s="1"/>
  <c r="N280" i="1"/>
  <c r="M282" i="1" l="1"/>
  <c r="N282" i="1" s="1"/>
  <c r="L281" i="1"/>
  <c r="N281" i="1"/>
  <c r="AN282" i="1"/>
  <c r="L282" i="1" l="1"/>
  <c r="AN283" i="1"/>
  <c r="M283" i="1" s="1"/>
  <c r="N283" i="1" l="1"/>
  <c r="L283" i="1"/>
  <c r="AN284" i="1"/>
  <c r="M284" i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N287" i="1"/>
  <c r="M288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M293" i="1"/>
  <c r="L292" i="1"/>
  <c r="AN293" i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L297" i="1"/>
  <c r="M298" i="1"/>
  <c r="AN299" i="1" l="1"/>
  <c r="M299" i="1" s="1"/>
  <c r="L298" i="1"/>
  <c r="N298" i="1"/>
  <c r="M300" i="1" l="1"/>
  <c r="AN300" i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L307" i="1"/>
  <c r="M308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/>
  <c r="N319" i="1" l="1"/>
  <c r="AN320" i="1"/>
  <c r="L319" i="1"/>
  <c r="M320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N335" i="1"/>
  <c r="M336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M349" i="1" l="1"/>
  <c r="AN349" i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M353" i="1" l="1"/>
  <c r="AN353" i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M382" i="1" l="1"/>
  <c r="N381" i="1"/>
  <c r="L381" i="1"/>
  <c r="AN382" i="1"/>
  <c r="L382" i="1" l="1"/>
  <c r="N382" i="1"/>
  <c r="M383" i="1"/>
  <c r="AN383" i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N430" i="1"/>
  <c r="M431" i="1"/>
  <c r="N431" i="1" s="1"/>
  <c r="AN432" i="1" l="1"/>
  <c r="M432" i="1" s="1"/>
  <c r="L431" i="1"/>
  <c r="AN433" i="1" l="1"/>
  <c r="M433" i="1" s="1"/>
  <c r="N432" i="1"/>
  <c r="L432" i="1"/>
  <c r="AN434" i="1" l="1"/>
  <c r="L433" i="1"/>
  <c r="N433" i="1"/>
  <c r="M434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/>
  <c r="L437" i="1" l="1"/>
  <c r="AN438" i="1"/>
  <c r="M438" i="1" s="1"/>
  <c r="N437" i="1"/>
  <c r="AN439" i="1" l="1"/>
  <c r="L438" i="1"/>
  <c r="N438" i="1"/>
  <c r="M439" i="1"/>
  <c r="AN440" i="1" l="1"/>
  <c r="M440" i="1"/>
  <c r="L439" i="1"/>
  <c r="N439" i="1"/>
  <c r="AN441" i="1" l="1"/>
  <c r="M441" i="1" s="1"/>
  <c r="L440" i="1"/>
  <c r="N440" i="1"/>
  <c r="M442" i="1" l="1"/>
  <c r="N441" i="1"/>
  <c r="L441" i="1"/>
  <c r="AN442" i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M460" i="1"/>
  <c r="AN460" i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M464" i="1"/>
  <c r="AN464" i="1"/>
  <c r="M465" i="1" l="1"/>
  <c r="N464" i="1"/>
  <c r="L464" i="1"/>
  <c r="AN465" i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M485" i="1" l="1"/>
  <c r="L484" i="1"/>
  <c r="N484" i="1"/>
  <c r="AN485" i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L488" i="1"/>
  <c r="N488" i="1"/>
  <c r="M489" i="1"/>
  <c r="AN490" i="1" l="1"/>
  <c r="M490" i="1" s="1"/>
  <c r="N489" i="1"/>
  <c r="L489" i="1"/>
  <c r="M491" i="1" l="1"/>
  <c r="AN491" i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N496" i="1"/>
  <c r="M497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M531" i="1" l="1"/>
  <c r="N530" i="1"/>
  <c r="AN531" i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M538" i="1"/>
  <c r="AN538" i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M542" i="1" l="1"/>
  <c r="AN542" i="1"/>
  <c r="L541" i="1"/>
  <c r="N541" i="1"/>
  <c r="AN543" i="1" l="1"/>
  <c r="L542" i="1"/>
  <c r="N542" i="1"/>
  <c r="M543" i="1"/>
  <c r="N543" i="1" l="1"/>
  <c r="L543" i="1"/>
  <c r="AN544" i="1"/>
  <c r="M544" i="1"/>
  <c r="L544" i="1" l="1"/>
  <c r="N544" i="1"/>
  <c r="AN545" i="1"/>
  <c r="M545" i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M558" i="1"/>
  <c r="AN558" i="1"/>
  <c r="N557" i="1"/>
  <c r="L558" i="1" l="1"/>
  <c r="N558" i="1"/>
  <c r="AN559" i="1"/>
  <c r="M559" i="1"/>
  <c r="AN560" i="1" l="1"/>
  <c r="L559" i="1"/>
  <c r="N559" i="1"/>
  <c r="M560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N571" i="1"/>
  <c r="L571" i="1"/>
  <c r="M572" i="1"/>
  <c r="N572" i="1" s="1"/>
  <c r="L572" i="1" l="1"/>
  <c r="AN573" i="1"/>
  <c r="M573" i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N579" i="1"/>
  <c r="M580" i="1"/>
  <c r="AN581" i="1" l="1"/>
  <c r="L580" i="1"/>
  <c r="N580" i="1"/>
  <c r="M581" i="1"/>
  <c r="AN582" i="1" l="1"/>
  <c r="L581" i="1"/>
  <c r="N581" i="1"/>
  <c r="M582" i="1"/>
  <c r="M583" i="1" l="1"/>
  <c r="N582" i="1"/>
  <c r="L582" i="1"/>
  <c r="AN583" i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M598" i="1"/>
  <c r="AN598" i="1"/>
  <c r="N598" i="1" l="1"/>
  <c r="L598" i="1"/>
  <c r="M599" i="1"/>
  <c r="AN599" i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L604" i="1"/>
  <c r="M605" i="1"/>
  <c r="N604" i="1"/>
  <c r="N605" i="1" l="1"/>
  <c r="L605" i="1"/>
  <c r="AN606" i="1"/>
  <c r="M606" i="1"/>
  <c r="AN607" i="1" l="1"/>
  <c r="L606" i="1"/>
  <c r="N606" i="1"/>
  <c r="M607" i="1"/>
  <c r="AN608" i="1" l="1"/>
  <c r="M608" i="1" s="1"/>
  <c r="L607" i="1"/>
  <c r="N607" i="1"/>
  <c r="M609" i="1" l="1"/>
  <c r="L608" i="1"/>
  <c r="AN609" i="1"/>
  <c r="N608" i="1"/>
  <c r="AN610" i="1" l="1"/>
  <c r="L609" i="1"/>
  <c r="N609" i="1"/>
  <c r="M610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L619" i="1"/>
  <c r="M620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N624" i="1"/>
  <c r="M625" i="1"/>
  <c r="N625" i="1" l="1"/>
  <c r="L625" i="1"/>
  <c r="AN626" i="1"/>
  <c r="M626" i="1" s="1"/>
  <c r="L626" i="1" l="1"/>
  <c r="N626" i="1"/>
  <c r="AN627" i="1"/>
  <c r="M627" i="1" s="1"/>
  <c r="AN628" i="1" l="1"/>
  <c r="L627" i="1"/>
  <c r="M628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M637" i="1"/>
  <c r="L636" i="1"/>
  <c r="AN637" i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59" i="1"/>
  <c r="N659" i="1" s="1"/>
  <c r="M660" i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L666" i="1"/>
  <c r="M667" i="1"/>
  <c r="L667" i="1" l="1"/>
  <c r="AN668" i="1"/>
  <c r="M668" i="1" s="1"/>
  <c r="N667" i="1"/>
  <c r="AN669" i="1" l="1"/>
  <c r="M669" i="1" s="1"/>
  <c r="N668" i="1"/>
  <c r="L668" i="1"/>
  <c r="AN670" i="1" l="1"/>
  <c r="N669" i="1"/>
  <c r="M670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/>
  <c r="M674" i="1" l="1"/>
  <c r="N673" i="1"/>
  <c r="L673" i="1"/>
  <c r="AN674" i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N677" i="1"/>
  <c r="L677" i="1"/>
  <c r="M678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L681" i="1"/>
  <c r="N681" i="1"/>
  <c r="M682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M686" i="1" l="1"/>
  <c r="N685" i="1"/>
  <c r="L685" i="1"/>
  <c r="AN686" i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L689" i="1"/>
  <c r="N689" i="1"/>
  <c r="M690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M694" i="1" l="1"/>
  <c r="L693" i="1"/>
  <c r="M693" i="1"/>
  <c r="N693" i="1" s="1"/>
  <c r="AN694" i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/>
  <c r="M714" i="1" l="1"/>
  <c r="AN714" i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N719" i="1"/>
  <c r="L719" i="1"/>
  <c r="M720" i="1"/>
  <c r="M721" i="1" l="1"/>
  <c r="AN721" i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N728" i="1"/>
  <c r="L728" i="1"/>
  <c r="M729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/>
  <c r="L742" i="1"/>
  <c r="N742" i="1"/>
  <c r="L743" i="1" l="1"/>
  <c r="N743" i="1"/>
  <c r="AN744" i="1"/>
  <c r="M744" i="1" s="1"/>
  <c r="L744" i="1" l="1"/>
  <c r="M745" i="1"/>
  <c r="AN745" i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N818" i="1"/>
  <c r="M819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M870" i="1"/>
  <c r="N869" i="1"/>
  <c r="AN870" i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M888" i="1"/>
  <c r="AN888" i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M896" i="1" l="1"/>
  <c r="N895" i="1"/>
  <c r="AN896" i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L945" i="1"/>
  <c r="N945" i="1"/>
  <c r="M946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N984" i="1"/>
  <c r="M985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M1010" i="1" l="1"/>
  <c r="L1009" i="1"/>
  <c r="N1009" i="1"/>
  <c r="AN1010" i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N1017" i="1"/>
  <c r="L1017" i="1"/>
  <c r="M1018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M1022" i="1"/>
  <c r="AN1022" i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M1074" i="1" l="1"/>
  <c r="N1073" i="1"/>
  <c r="AN1074" i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N1127" i="1"/>
  <c r="M1128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M1286" i="1"/>
  <c r="AN1286" i="1"/>
  <c r="N1286" i="1" l="1"/>
  <c r="L1286" i="1"/>
  <c r="AN1287" i="1"/>
  <c r="M1287" i="1"/>
  <c r="M1288" i="1" l="1"/>
  <c r="L1287" i="1"/>
  <c r="AN1288" i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/>
  <c r="M1354" i="1" l="1"/>
  <c r="AN1354" i="1"/>
  <c r="N1353" i="1"/>
  <c r="L1353" i="1"/>
  <c r="N1354" i="1" l="1"/>
  <c r="AN1355" i="1"/>
  <c r="L1354" i="1"/>
  <c r="M1355" i="1"/>
  <c r="AN1356" i="1" l="1"/>
  <c r="N1355" i="1"/>
  <c r="L1355" i="1"/>
  <c r="M1356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L1387" i="1"/>
  <c r="M1388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L1391" i="1"/>
  <c r="N1391" i="1"/>
  <c r="M1392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M1417" i="1"/>
  <c r="AN1417" i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M1440" i="1" l="1"/>
  <c r="L1439" i="1"/>
  <c r="AN1440" i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N1590" i="1"/>
  <c r="L1590" i="1"/>
  <c r="M1591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N1662" i="1"/>
  <c r="L1662" i="1"/>
  <c r="M1663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M1675" i="1" l="1"/>
  <c r="AN1675" i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N2223" i="1"/>
  <c r="L2223" i="1"/>
  <c r="M2224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M2510" i="1" l="1"/>
  <c r="L2509" i="1"/>
  <c r="N2509" i="1"/>
  <c r="AN2510" i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<sst xmlns="http://schemas.openxmlformats.org/spreadsheetml/2006/main" count="122" uniqueCount="85">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</sst>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  <font>
      <sz val="1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33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3512.0350000000003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1256.7400000000002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952.64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1690.1449999999998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3319.9700000000012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1076.05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437.98499999999973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7296.6650000000018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898.20500000000004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2082.5949999999998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1955.110000000001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4265.9750000000004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8214.5750000000007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56.055000000000064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1376.2800000000007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1066.2650000000003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2995.2300000000014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2636.005000000001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3912.9850000000001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2156.7500000000005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4707.9600000000009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4266.91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4150.1149999999998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11461.655000000008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6196.3900000000021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2784.8550000000014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4767.0600000000004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13345.800000000003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11633.645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8454.8650000000016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470.49500000000012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383.7150000000006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6713.2450000000017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2242.0800000000017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3265.1149999999998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3374.7200000000016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1355.1800000000007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4798.7400000000007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1327.9650000000001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583.38500000000045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12191.780000000002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71.890000000001919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12615.085000000001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11841.560000000003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3070.1400000000003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6470.8350000000009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272.62500000000102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7471.7150000000029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1986.1250000000011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7679.9700000000012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1095.2450000000006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4132.34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5434.0700000000033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4795.9450000000006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7946.5000000000018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10176.715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3294.1800000000003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14301.665000000003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7104.4400000000051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2924.4700000000003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13261.765000000007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10259.215000000002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9224.135000000002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12186.569999999996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9382.5600000000031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24105.175000000003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32210.115000000005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4548.090000000002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13255.780000000002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3760.0250000000015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2724.9750000000004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22116.325000000001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17605.924999999996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551.08500000000367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4674.0249999999987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34458.955000000009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27404.155000000006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5261.6900000000041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17245.45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36099.680000000008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5592.3300000000036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19888.84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10209.625000000004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-948.71500000000037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-3262.1600000000008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-1360.5500000000002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-239.03999999999957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-366.51500000000016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-3011.7800000000007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-2221.1649999999995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-299.66500000000013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-825.20000000000027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-5549.9850000000024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-1909.7200000000009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-598.80000000000052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-5989.7849999999999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-2835.7450000000003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-1956.1700000000017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-3922.6600000000008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-536.81500000000051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-3614.7599999999993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-1549.6149999999993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-29.829999999997881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-8627.9800000000014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-1133.1799999999987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-2862.0349999999999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-2614.71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-4192.7149999999992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-4380.9399999999987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-2301.0099999999993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-3145.0649999999996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-2139.8300000000004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-2039.2349999999988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-45.614999999999611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-1761.0199999999995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-714.23999999999683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-3335.4399999999964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16.879999999999953</c:v>
                </c:pt>
                <c:pt idx="1">
                  <c:v>-825.87000000000023</c:v>
                </c:pt>
                <c:pt idx="2">
                  <c:v>-520.68500000000017</c:v>
                </c:pt>
                <c:pt idx="3">
                  <c:v>-716.93500000000017</c:v>
                </c:pt>
                <c:pt idx="4">
                  <c:v>-723.63000000000011</c:v>
                </c:pt>
                <c:pt idx="5">
                  <c:v>-483.24500000000012</c:v>
                </c:pt>
                <c:pt idx="6">
                  <c:v>-1013.1650000000002</c:v>
                </c:pt>
                <c:pt idx="7">
                  <c:v>-927.75000000000023</c:v>
                </c:pt>
                <c:pt idx="8">
                  <c:v>-927.75000000000023</c:v>
                </c:pt>
                <c:pt idx="9">
                  <c:v>-1116.9400000000003</c:v>
                </c:pt>
                <c:pt idx="10">
                  <c:v>-1119.1150000000002</c:v>
                </c:pt>
                <c:pt idx="11">
                  <c:v>-1343.8350000000003</c:v>
                </c:pt>
                <c:pt idx="12">
                  <c:v>-1115.3400000000001</c:v>
                </c:pt>
                <c:pt idx="13">
                  <c:v>-1176.9900000000002</c:v>
                </c:pt>
                <c:pt idx="14">
                  <c:v>-791.9100000000002</c:v>
                </c:pt>
                <c:pt idx="15">
                  <c:v>-423.77000000000021</c:v>
                </c:pt>
                <c:pt idx="16">
                  <c:v>-435.32000000000022</c:v>
                </c:pt>
                <c:pt idx="17">
                  <c:v>-411.4050000000002</c:v>
                </c:pt>
                <c:pt idx="18">
                  <c:v>-816.32500000000027</c:v>
                </c:pt>
                <c:pt idx="19">
                  <c:v>-948.71500000000037</c:v>
                </c:pt>
                <c:pt idx="20">
                  <c:v>-761.36000000000035</c:v>
                </c:pt>
                <c:pt idx="21">
                  <c:v>-960.5650000000004</c:v>
                </c:pt>
                <c:pt idx="22">
                  <c:v>-542.29000000000042</c:v>
                </c:pt>
                <c:pt idx="23">
                  <c:v>-472.8100000000004</c:v>
                </c:pt>
                <c:pt idx="24">
                  <c:v>-341.72500000000036</c:v>
                </c:pt>
                <c:pt idx="25">
                  <c:v>-344.90000000000038</c:v>
                </c:pt>
                <c:pt idx="26">
                  <c:v>-54.49000000000035</c:v>
                </c:pt>
                <c:pt idx="27">
                  <c:v>505.23499999999979</c:v>
                </c:pt>
                <c:pt idx="28">
                  <c:v>120.68999999999971</c:v>
                </c:pt>
                <c:pt idx="29">
                  <c:v>540.31499999999983</c:v>
                </c:pt>
                <c:pt idx="30">
                  <c:v>1185.7199999999998</c:v>
                </c:pt>
                <c:pt idx="31">
                  <c:v>1529.6349999999998</c:v>
                </c:pt>
                <c:pt idx="32">
                  <c:v>1394.0749999999998</c:v>
                </c:pt>
                <c:pt idx="33">
                  <c:v>1552.4749999999999</c:v>
                </c:pt>
                <c:pt idx="34">
                  <c:v>1798.6399999999999</c:v>
                </c:pt>
                <c:pt idx="35">
                  <c:v>1942.9399999999998</c:v>
                </c:pt>
                <c:pt idx="36">
                  <c:v>2636.73</c:v>
                </c:pt>
                <c:pt idx="37">
                  <c:v>3173.1000000000004</c:v>
                </c:pt>
                <c:pt idx="38">
                  <c:v>2972.4300000000003</c:v>
                </c:pt>
                <c:pt idx="39">
                  <c:v>2563.3200000000002</c:v>
                </c:pt>
                <c:pt idx="40">
                  <c:v>3496.4050000000002</c:v>
                </c:pt>
                <c:pt idx="41">
                  <c:v>2370.2849999999999</c:v>
                </c:pt>
                <c:pt idx="42">
                  <c:v>2467.4749999999999</c:v>
                </c:pt>
                <c:pt idx="43">
                  <c:v>1747.2899999999997</c:v>
                </c:pt>
                <c:pt idx="44">
                  <c:v>1037.5999999999995</c:v>
                </c:pt>
                <c:pt idx="45">
                  <c:v>941.08499999999947</c:v>
                </c:pt>
                <c:pt idx="46">
                  <c:v>955.10499999999945</c:v>
                </c:pt>
                <c:pt idx="47">
                  <c:v>925.6599999999994</c:v>
                </c:pt>
                <c:pt idx="48">
                  <c:v>967.83999999999935</c:v>
                </c:pt>
                <c:pt idx="49">
                  <c:v>1150.9749999999995</c:v>
                </c:pt>
                <c:pt idx="50">
                  <c:v>775.43999999999937</c:v>
                </c:pt>
                <c:pt idx="51">
                  <c:v>-63.965000000000828</c:v>
                </c:pt>
                <c:pt idx="52">
                  <c:v>-303.99000000000086</c:v>
                </c:pt>
                <c:pt idx="53">
                  <c:v>-607.83000000000084</c:v>
                </c:pt>
                <c:pt idx="54">
                  <c:v>-1219.3500000000008</c:v>
                </c:pt>
                <c:pt idx="55">
                  <c:v>-825.38500000000067</c:v>
                </c:pt>
                <c:pt idx="56">
                  <c:v>-1169.3550000000007</c:v>
                </c:pt>
                <c:pt idx="57">
                  <c:v>-1239.2150000000006</c:v>
                </c:pt>
                <c:pt idx="58">
                  <c:v>-831.89000000000055</c:v>
                </c:pt>
                <c:pt idx="59">
                  <c:v>-682.25000000000057</c:v>
                </c:pt>
                <c:pt idx="60">
                  <c:v>-494.68000000000058</c:v>
                </c:pt>
                <c:pt idx="61">
                  <c:v>-891.99500000000069</c:v>
                </c:pt>
                <c:pt idx="62">
                  <c:v>-698.8400000000006</c:v>
                </c:pt>
                <c:pt idx="63">
                  <c:v>-694.96000000000049</c:v>
                </c:pt>
                <c:pt idx="64">
                  <c:v>-496.77500000000043</c:v>
                </c:pt>
                <c:pt idx="65">
                  <c:v>-774.42000000000053</c:v>
                </c:pt>
                <c:pt idx="66">
                  <c:v>-839.48000000000059</c:v>
                </c:pt>
                <c:pt idx="67">
                  <c:v>-721.3450000000006</c:v>
                </c:pt>
                <c:pt idx="68">
                  <c:v>-702.52500000000055</c:v>
                </c:pt>
                <c:pt idx="69">
                  <c:v>169.95499999999959</c:v>
                </c:pt>
                <c:pt idx="70">
                  <c:v>655.26499999999965</c:v>
                </c:pt>
                <c:pt idx="71">
                  <c:v>552.60499999999968</c:v>
                </c:pt>
                <c:pt idx="72">
                  <c:v>507.00499999999965</c:v>
                </c:pt>
                <c:pt idx="73">
                  <c:v>954.34999999999968</c:v>
                </c:pt>
                <c:pt idx="74">
                  <c:v>871.28999999999962</c:v>
                </c:pt>
                <c:pt idx="75">
                  <c:v>116.00999999999942</c:v>
                </c:pt>
                <c:pt idx="76">
                  <c:v>568.69999999999948</c:v>
                </c:pt>
                <c:pt idx="77">
                  <c:v>698.50499999999954</c:v>
                </c:pt>
                <c:pt idx="78">
                  <c:v>393.4199999999995</c:v>
                </c:pt>
                <c:pt idx="79">
                  <c:v>260.40499999999946</c:v>
                </c:pt>
                <c:pt idx="80">
                  <c:v>480.25999999999948</c:v>
                </c:pt>
                <c:pt idx="81">
                  <c:v>313.37999999999943</c:v>
                </c:pt>
                <c:pt idx="82">
                  <c:v>557.89999999999941</c:v>
                </c:pt>
                <c:pt idx="83">
                  <c:v>-32.42500000000075</c:v>
                </c:pt>
                <c:pt idx="84">
                  <c:v>94.179999999999268</c:v>
                </c:pt>
                <c:pt idx="85">
                  <c:v>199.25499999999931</c:v>
                </c:pt>
                <c:pt idx="86">
                  <c:v>-0.35500000000072873</c:v>
                </c:pt>
                <c:pt idx="87">
                  <c:v>210.77999999999926</c:v>
                </c:pt>
                <c:pt idx="88">
                  <c:v>271.15999999999929</c:v>
                </c:pt>
                <c:pt idx="89">
                  <c:v>266.06999999999925</c:v>
                </c:pt>
                <c:pt idx="90">
                  <c:v>233.89499999999924</c:v>
                </c:pt>
                <c:pt idx="91">
                  <c:v>-399.34500000000088</c:v>
                </c:pt>
                <c:pt idx="92">
                  <c:v>-622.30000000000086</c:v>
                </c:pt>
                <c:pt idx="93">
                  <c:v>-475.72500000000088</c:v>
                </c:pt>
                <c:pt idx="94">
                  <c:v>-722.42000000000098</c:v>
                </c:pt>
                <c:pt idx="95">
                  <c:v>-2245.4900000000011</c:v>
                </c:pt>
                <c:pt idx="96">
                  <c:v>-1126.065000000001</c:v>
                </c:pt>
                <c:pt idx="97">
                  <c:v>-236.08500000000083</c:v>
                </c:pt>
                <c:pt idx="98">
                  <c:v>449.90999999999917</c:v>
                </c:pt>
                <c:pt idx="99">
                  <c:v>-27.270000000000948</c:v>
                </c:pt>
                <c:pt idx="100">
                  <c:v>653.54499999999916</c:v>
                </c:pt>
                <c:pt idx="101">
                  <c:v>856.81999999999914</c:v>
                </c:pt>
                <c:pt idx="102">
                  <c:v>1584.1249999999991</c:v>
                </c:pt>
                <c:pt idx="103">
                  <c:v>1595.5249999999992</c:v>
                </c:pt>
                <c:pt idx="104">
                  <c:v>1275.4399999999991</c:v>
                </c:pt>
                <c:pt idx="105">
                  <c:v>1510.5399999999993</c:v>
                </c:pt>
                <c:pt idx="106">
                  <c:v>1795.3749999999993</c:v>
                </c:pt>
                <c:pt idx="107">
                  <c:v>2990.1899999999996</c:v>
                </c:pt>
                <c:pt idx="108">
                  <c:v>2852.4049999999997</c:v>
                </c:pt>
                <c:pt idx="109">
                  <c:v>3650.8399999999997</c:v>
                </c:pt>
                <c:pt idx="110">
                  <c:v>3356.3599999999997</c:v>
                </c:pt>
                <c:pt idx="111">
                  <c:v>2623.7099999999996</c:v>
                </c:pt>
                <c:pt idx="112">
                  <c:v>1293.9699999999996</c:v>
                </c:pt>
                <c:pt idx="113">
                  <c:v>1033.7799999999995</c:v>
                </c:pt>
                <c:pt idx="114">
                  <c:v>1372.9399999999996</c:v>
                </c:pt>
                <c:pt idx="115">
                  <c:v>1057.3249999999996</c:v>
                </c:pt>
                <c:pt idx="116">
                  <c:v>289.20499999999947</c:v>
                </c:pt>
                <c:pt idx="117">
                  <c:v>251.58499999999947</c:v>
                </c:pt>
                <c:pt idx="118">
                  <c:v>933.15999999999951</c:v>
                </c:pt>
                <c:pt idx="119">
                  <c:v>571.74499999999944</c:v>
                </c:pt>
                <c:pt idx="120">
                  <c:v>703.29999999999939</c:v>
                </c:pt>
                <c:pt idx="121">
                  <c:v>668.55999999999938</c:v>
                </c:pt>
                <c:pt idx="122">
                  <c:v>776.72499999999934</c:v>
                </c:pt>
                <c:pt idx="123">
                  <c:v>721.07999999999925</c:v>
                </c:pt>
                <c:pt idx="124">
                  <c:v>63.784999999999172</c:v>
                </c:pt>
                <c:pt idx="125">
                  <c:v>711.97999999999922</c:v>
                </c:pt>
                <c:pt idx="126">
                  <c:v>61.939999999999145</c:v>
                </c:pt>
                <c:pt idx="127">
                  <c:v>149.98999999999916</c:v>
                </c:pt>
                <c:pt idx="128">
                  <c:v>449.20999999999924</c:v>
                </c:pt>
                <c:pt idx="129">
                  <c:v>270.40999999999917</c:v>
                </c:pt>
                <c:pt idx="130">
                  <c:v>340.2499999999992</c:v>
                </c:pt>
                <c:pt idx="131">
                  <c:v>-76.230000000000814</c:v>
                </c:pt>
                <c:pt idx="132">
                  <c:v>1112.8499999999995</c:v>
                </c:pt>
                <c:pt idx="133">
                  <c:v>1191.6899999999994</c:v>
                </c:pt>
                <c:pt idx="134">
                  <c:v>882.98999999999933</c:v>
                </c:pt>
                <c:pt idx="135">
                  <c:v>1273.7949999999994</c:v>
                </c:pt>
                <c:pt idx="136">
                  <c:v>1551.9599999999994</c:v>
                </c:pt>
                <c:pt idx="137">
                  <c:v>1135.0149999999992</c:v>
                </c:pt>
                <c:pt idx="138">
                  <c:v>813.3749999999992</c:v>
                </c:pt>
                <c:pt idx="139">
                  <c:v>307.16499999999917</c:v>
                </c:pt>
                <c:pt idx="140">
                  <c:v>666.93499999999915</c:v>
                </c:pt>
                <c:pt idx="141">
                  <c:v>641.81999999999914</c:v>
                </c:pt>
                <c:pt idx="142">
                  <c:v>480.06999999999914</c:v>
                </c:pt>
                <c:pt idx="143">
                  <c:v>445.96999999999912</c:v>
                </c:pt>
                <c:pt idx="144">
                  <c:v>574.57999999999913</c:v>
                </c:pt>
                <c:pt idx="145">
                  <c:v>1448.5699999999993</c:v>
                </c:pt>
                <c:pt idx="146">
                  <c:v>1257.4799999999991</c:v>
                </c:pt>
                <c:pt idx="147">
                  <c:v>1888.4799999999991</c:v>
                </c:pt>
                <c:pt idx="148">
                  <c:v>1840.1349999999991</c:v>
                </c:pt>
                <c:pt idx="149">
                  <c:v>2019.7449999999992</c:v>
                </c:pt>
                <c:pt idx="150">
                  <c:v>2042.5649999999991</c:v>
                </c:pt>
                <c:pt idx="151">
                  <c:v>2048.5849999999991</c:v>
                </c:pt>
                <c:pt idx="152">
                  <c:v>1555.839999999999</c:v>
                </c:pt>
                <c:pt idx="153">
                  <c:v>1661.5349999999989</c:v>
                </c:pt>
                <c:pt idx="154">
                  <c:v>1753.0449999999989</c:v>
                </c:pt>
                <c:pt idx="155">
                  <c:v>2662.3449999999993</c:v>
                </c:pt>
                <c:pt idx="156">
                  <c:v>2419.7449999999994</c:v>
                </c:pt>
                <c:pt idx="157">
                  <c:v>2805.3199999999997</c:v>
                </c:pt>
                <c:pt idx="158">
                  <c:v>2997.7649999999999</c:v>
                </c:pt>
                <c:pt idx="159">
                  <c:v>2217.7749999999996</c:v>
                </c:pt>
                <c:pt idx="160">
                  <c:v>3024.4549999999999</c:v>
                </c:pt>
                <c:pt idx="161">
                  <c:v>2580.4549999999999</c:v>
                </c:pt>
                <c:pt idx="162">
                  <c:v>2219.3149999999996</c:v>
                </c:pt>
                <c:pt idx="163">
                  <c:v>2674.3949999999995</c:v>
                </c:pt>
                <c:pt idx="164">
                  <c:v>2810.7649999999994</c:v>
                </c:pt>
                <c:pt idx="165">
                  <c:v>2992.2149999999992</c:v>
                </c:pt>
                <c:pt idx="166">
                  <c:v>2557.1699999999992</c:v>
                </c:pt>
                <c:pt idx="167">
                  <c:v>2895.1349999999993</c:v>
                </c:pt>
                <c:pt idx="168">
                  <c:v>4079.8799999999992</c:v>
                </c:pt>
                <c:pt idx="169">
                  <c:v>3955.2199999999993</c:v>
                </c:pt>
                <c:pt idx="170">
                  <c:v>4195.9999999999991</c:v>
                </c:pt>
                <c:pt idx="171">
                  <c:v>5160.1049999999996</c:v>
                </c:pt>
                <c:pt idx="172">
                  <c:v>5414.3949999999995</c:v>
                </c:pt>
                <c:pt idx="173">
                  <c:v>5969.3949999999995</c:v>
                </c:pt>
                <c:pt idx="174">
                  <c:v>5826.9149999999991</c:v>
                </c:pt>
                <c:pt idx="175">
                  <c:v>5682.6599999999989</c:v>
                </c:pt>
                <c:pt idx="176">
                  <c:v>6576.6899999999987</c:v>
                </c:pt>
                <c:pt idx="177">
                  <c:v>6246.2949999999983</c:v>
                </c:pt>
                <c:pt idx="178">
                  <c:v>6257.7049999999981</c:v>
                </c:pt>
                <c:pt idx="179">
                  <c:v>6712.6299999999983</c:v>
                </c:pt>
                <c:pt idx="180">
                  <c:v>6287.4199999999983</c:v>
                </c:pt>
                <c:pt idx="181">
                  <c:v>6582.1799999999985</c:v>
                </c:pt>
                <c:pt idx="182">
                  <c:v>6218.8399999999983</c:v>
                </c:pt>
                <c:pt idx="183">
                  <c:v>5524.034999999998</c:v>
                </c:pt>
                <c:pt idx="184">
                  <c:v>5845.1499999999978</c:v>
                </c:pt>
                <c:pt idx="185">
                  <c:v>5065.864999999998</c:v>
                </c:pt>
                <c:pt idx="186">
                  <c:v>4727.4649999999983</c:v>
                </c:pt>
                <c:pt idx="187">
                  <c:v>4710.7449999999981</c:v>
                </c:pt>
                <c:pt idx="188">
                  <c:v>4172.2649999999976</c:v>
                </c:pt>
                <c:pt idx="189">
                  <c:v>4303.2699999999977</c:v>
                </c:pt>
                <c:pt idx="190">
                  <c:v>4596.8549999999977</c:v>
                </c:pt>
                <c:pt idx="191">
                  <c:v>4653.8099999999977</c:v>
                </c:pt>
                <c:pt idx="192">
                  <c:v>4921.0649999999978</c:v>
                </c:pt>
                <c:pt idx="193">
                  <c:v>5209.1099999999979</c:v>
                </c:pt>
                <c:pt idx="194">
                  <c:v>5415.074999999998</c:v>
                </c:pt>
                <c:pt idx="195">
                  <c:v>5475.949999999998</c:v>
                </c:pt>
                <c:pt idx="196">
                  <c:v>5951.4249999999984</c:v>
                </c:pt>
                <c:pt idx="197">
                  <c:v>5964.864999999998</c:v>
                </c:pt>
                <c:pt idx="198">
                  <c:v>5898.8049999999976</c:v>
                </c:pt>
                <c:pt idx="199">
                  <c:v>6052.7299999999977</c:v>
                </c:pt>
                <c:pt idx="200">
                  <c:v>6209.9649999999974</c:v>
                </c:pt>
                <c:pt idx="201">
                  <c:v>6095.5549999999976</c:v>
                </c:pt>
                <c:pt idx="202">
                  <c:v>6227.659999999998</c:v>
                </c:pt>
                <c:pt idx="203">
                  <c:v>5848.1899999999978</c:v>
                </c:pt>
                <c:pt idx="204">
                  <c:v>5276.9299999999976</c:v>
                </c:pt>
                <c:pt idx="205">
                  <c:v>5493.6299999999974</c:v>
                </c:pt>
                <c:pt idx="206">
                  <c:v>5092.1299999999974</c:v>
                </c:pt>
                <c:pt idx="207">
                  <c:v>5393.7649999999976</c:v>
                </c:pt>
                <c:pt idx="208">
                  <c:v>5096.6499999999978</c:v>
                </c:pt>
                <c:pt idx="209">
                  <c:v>5418.659999999998</c:v>
                </c:pt>
                <c:pt idx="210">
                  <c:v>5067.9399999999978</c:v>
                </c:pt>
                <c:pt idx="211">
                  <c:v>5152.3099999999977</c:v>
                </c:pt>
                <c:pt idx="212">
                  <c:v>6008.0549999999976</c:v>
                </c:pt>
                <c:pt idx="213">
                  <c:v>5858.3349999999973</c:v>
                </c:pt>
                <c:pt idx="214">
                  <c:v>5997.1149999999971</c:v>
                </c:pt>
                <c:pt idx="215">
                  <c:v>6104.6299999999974</c:v>
                </c:pt>
                <c:pt idx="216">
                  <c:v>6179.9149999999972</c:v>
                </c:pt>
                <c:pt idx="217">
                  <c:v>6476.0199999999968</c:v>
                </c:pt>
                <c:pt idx="218">
                  <c:v>5853.6349999999966</c:v>
                </c:pt>
                <c:pt idx="219">
                  <c:v>5893.0799999999963</c:v>
                </c:pt>
                <c:pt idx="220">
                  <c:v>6021.0949999999966</c:v>
                </c:pt>
                <c:pt idx="221">
                  <c:v>5621.694999999997</c:v>
                </c:pt>
                <c:pt idx="222">
                  <c:v>4970.3399999999965</c:v>
                </c:pt>
                <c:pt idx="223">
                  <c:v>5037.7149999999965</c:v>
                </c:pt>
                <c:pt idx="224">
                  <c:v>4697.5549999999967</c:v>
                </c:pt>
                <c:pt idx="225">
                  <c:v>4306.4349999999968</c:v>
                </c:pt>
                <c:pt idx="226">
                  <c:v>5015.2749999999969</c:v>
                </c:pt>
                <c:pt idx="227">
                  <c:v>4762.5049999999974</c:v>
                </c:pt>
                <c:pt idx="228">
                  <c:v>4083.4899999999971</c:v>
                </c:pt>
                <c:pt idx="229">
                  <c:v>4952.7699999999968</c:v>
                </c:pt>
                <c:pt idx="230">
                  <c:v>5578.0049999999974</c:v>
                </c:pt>
                <c:pt idx="231">
                  <c:v>5485.6049999999977</c:v>
                </c:pt>
                <c:pt idx="232">
                  <c:v>5499.699999999998</c:v>
                </c:pt>
                <c:pt idx="233">
                  <c:v>5894.2049999999981</c:v>
                </c:pt>
                <c:pt idx="234">
                  <c:v>6431.159999999998</c:v>
                </c:pt>
                <c:pt idx="235">
                  <c:v>5411.784999999998</c:v>
                </c:pt>
                <c:pt idx="236">
                  <c:v>5630.5999999999976</c:v>
                </c:pt>
                <c:pt idx="237">
                  <c:v>5269.8399999999974</c:v>
                </c:pt>
                <c:pt idx="238">
                  <c:v>5046.9499999999971</c:v>
                </c:pt>
                <c:pt idx="239">
                  <c:v>4799.8399999999974</c:v>
                </c:pt>
                <c:pt idx="240">
                  <c:v>4835.5049999999974</c:v>
                </c:pt>
                <c:pt idx="241">
                  <c:v>5914.6299999999974</c:v>
                </c:pt>
                <c:pt idx="242">
                  <c:v>6321.9099999999971</c:v>
                </c:pt>
                <c:pt idx="243">
                  <c:v>6876.1449999999968</c:v>
                </c:pt>
                <c:pt idx="244">
                  <c:v>6908.5399999999972</c:v>
                </c:pt>
                <c:pt idx="245">
                  <c:v>6364.6649999999972</c:v>
                </c:pt>
                <c:pt idx="246">
                  <c:v>6383.8699999999972</c:v>
                </c:pt>
                <c:pt idx="247">
                  <c:v>6880.9299999999967</c:v>
                </c:pt>
                <c:pt idx="248">
                  <c:v>6928.7699999999968</c:v>
                </c:pt>
                <c:pt idx="249">
                  <c:v>6767.7449999999972</c:v>
                </c:pt>
                <c:pt idx="250">
                  <c:v>6366.7349999999969</c:v>
                </c:pt>
                <c:pt idx="251">
                  <c:v>6418.8349999999973</c:v>
                </c:pt>
                <c:pt idx="252">
                  <c:v>5850.6599999999971</c:v>
                </c:pt>
                <c:pt idx="253">
                  <c:v>5696.6449999999968</c:v>
                </c:pt>
                <c:pt idx="254">
                  <c:v>5757.3399999999965</c:v>
                </c:pt>
                <c:pt idx="255">
                  <c:v>5886.8349999999964</c:v>
                </c:pt>
                <c:pt idx="256">
                  <c:v>6068.5849999999964</c:v>
                </c:pt>
                <c:pt idx="257">
                  <c:v>7681.4499999999971</c:v>
                </c:pt>
                <c:pt idx="258">
                  <c:v>7953.3449999999975</c:v>
                </c:pt>
                <c:pt idx="259">
                  <c:v>8893.989999999998</c:v>
                </c:pt>
                <c:pt idx="260">
                  <c:v>9245.9399999999987</c:v>
                </c:pt>
                <c:pt idx="261">
                  <c:v>9474.7949999999983</c:v>
                </c:pt>
                <c:pt idx="262">
                  <c:v>9116.3349999999991</c:v>
                </c:pt>
                <c:pt idx="263">
                  <c:v>9077.7149999999983</c:v>
                </c:pt>
                <c:pt idx="264">
                  <c:v>10153.884999999998</c:v>
                </c:pt>
                <c:pt idx="265">
                  <c:v>11601.974999999999</c:v>
                </c:pt>
                <c:pt idx="266">
                  <c:v>11870.774999999998</c:v>
                </c:pt>
                <c:pt idx="267">
                  <c:v>11355.774999999998</c:v>
                </c:pt>
                <c:pt idx="268">
                  <c:v>11556.419999999998</c:v>
                </c:pt>
                <c:pt idx="269">
                  <c:v>11377.969999999998</c:v>
                </c:pt>
                <c:pt idx="270">
                  <c:v>11902.984999999997</c:v>
                </c:pt>
                <c:pt idx="271">
                  <c:v>12681.054999999997</c:v>
                </c:pt>
                <c:pt idx="272">
                  <c:v>13327.289999999997</c:v>
                </c:pt>
                <c:pt idx="273">
                  <c:v>14042.899999999998</c:v>
                </c:pt>
                <c:pt idx="274">
                  <c:v>13470.254999999997</c:v>
                </c:pt>
                <c:pt idx="275">
                  <c:v>14658.914999999997</c:v>
                </c:pt>
                <c:pt idx="276">
                  <c:v>13609.414999999997</c:v>
                </c:pt>
                <c:pt idx="277">
                  <c:v>12798.159999999996</c:v>
                </c:pt>
                <c:pt idx="278">
                  <c:v>13365.249999999996</c:v>
                </c:pt>
                <c:pt idx="279">
                  <c:v>13231.739999999996</c:v>
                </c:pt>
                <c:pt idx="280">
                  <c:v>11599.519999999997</c:v>
                </c:pt>
                <c:pt idx="281">
                  <c:v>10817.534999999996</c:v>
                </c:pt>
                <c:pt idx="282">
                  <c:v>10136.104999999996</c:v>
                </c:pt>
                <c:pt idx="283">
                  <c:v>9010.8649999999961</c:v>
                </c:pt>
                <c:pt idx="284">
                  <c:v>8667.1649999999954</c:v>
                </c:pt>
                <c:pt idx="285">
                  <c:v>8819.5849999999955</c:v>
                </c:pt>
                <c:pt idx="286">
                  <c:v>9788.8199999999961</c:v>
                </c:pt>
                <c:pt idx="287">
                  <c:v>9709.1599999999962</c:v>
                </c:pt>
                <c:pt idx="288">
                  <c:v>10158.039999999995</c:v>
                </c:pt>
                <c:pt idx="289">
                  <c:v>11188.719999999996</c:v>
                </c:pt>
                <c:pt idx="290">
                  <c:v>10633.794999999996</c:v>
                </c:pt>
                <c:pt idx="291">
                  <c:v>10556.394999999997</c:v>
                </c:pt>
                <c:pt idx="292">
                  <c:v>9727.3149999999969</c:v>
                </c:pt>
                <c:pt idx="293">
                  <c:v>9015.7949999999964</c:v>
                </c:pt>
                <c:pt idx="294">
                  <c:v>9188.2049999999963</c:v>
                </c:pt>
                <c:pt idx="295">
                  <c:v>10163.469999999996</c:v>
                </c:pt>
                <c:pt idx="296">
                  <c:v>11047.389999999996</c:v>
                </c:pt>
                <c:pt idx="297">
                  <c:v>10787.189999999995</c:v>
                </c:pt>
                <c:pt idx="298">
                  <c:v>10353.469999999996</c:v>
                </c:pt>
                <c:pt idx="299">
                  <c:v>9341.4499999999953</c:v>
                </c:pt>
                <c:pt idx="300">
                  <c:v>9162.3449999999957</c:v>
                </c:pt>
                <c:pt idx="301">
                  <c:v>9193.3049999999948</c:v>
                </c:pt>
                <c:pt idx="302">
                  <c:v>9128.0649999999951</c:v>
                </c:pt>
                <c:pt idx="303">
                  <c:v>8909.7899999999954</c:v>
                </c:pt>
                <c:pt idx="304">
                  <c:v>9137.8749999999964</c:v>
                </c:pt>
                <c:pt idx="305">
                  <c:v>10252.669999999996</c:v>
                </c:pt>
                <c:pt idx="306">
                  <c:v>10189.679999999997</c:v>
                </c:pt>
                <c:pt idx="307">
                  <c:v>9601.2399999999961</c:v>
                </c:pt>
                <c:pt idx="308">
                  <c:v>9329.1199999999953</c:v>
                </c:pt>
                <c:pt idx="309">
                  <c:v>9451.6399999999958</c:v>
                </c:pt>
                <c:pt idx="310">
                  <c:v>9540.2349999999951</c:v>
                </c:pt>
                <c:pt idx="311">
                  <c:v>8608.2349999999951</c:v>
                </c:pt>
                <c:pt idx="312">
                  <c:v>8872.0349999999944</c:v>
                </c:pt>
                <c:pt idx="313">
                  <c:v>8768.2049999999945</c:v>
                </c:pt>
                <c:pt idx="314">
                  <c:v>9499.0349999999944</c:v>
                </c:pt>
                <c:pt idx="315">
                  <c:v>10049.384999999995</c:v>
                </c:pt>
                <c:pt idx="316">
                  <c:v>10749.884999999995</c:v>
                </c:pt>
                <c:pt idx="317">
                  <c:v>9216.684999999994</c:v>
                </c:pt>
                <c:pt idx="318">
                  <c:v>7910.5649999999941</c:v>
                </c:pt>
                <c:pt idx="319">
                  <c:v>8132.3049999999939</c:v>
                </c:pt>
                <c:pt idx="320">
                  <c:v>9421.2349999999933</c:v>
                </c:pt>
                <c:pt idx="321">
                  <c:v>8829.3949999999932</c:v>
                </c:pt>
                <c:pt idx="322">
                  <c:v>9017.9149999999936</c:v>
                </c:pt>
                <c:pt idx="323">
                  <c:v>8503.2349999999933</c:v>
                </c:pt>
                <c:pt idx="324">
                  <c:v>9349.1749999999938</c:v>
                </c:pt>
                <c:pt idx="325">
                  <c:v>9454.3549999999941</c:v>
                </c:pt>
                <c:pt idx="326">
                  <c:v>9749.8499999999949</c:v>
                </c:pt>
                <c:pt idx="327">
                  <c:v>10837.954999999994</c:v>
                </c:pt>
                <c:pt idx="328">
                  <c:v>10079.179999999995</c:v>
                </c:pt>
                <c:pt idx="329">
                  <c:v>10328.299999999996</c:v>
                </c:pt>
                <c:pt idx="330">
                  <c:v>10253.344999999996</c:v>
                </c:pt>
                <c:pt idx="331">
                  <c:v>10668.979999999996</c:v>
                </c:pt>
                <c:pt idx="332">
                  <c:v>10893.929999999997</c:v>
                </c:pt>
                <c:pt idx="333">
                  <c:v>10619.769999999997</c:v>
                </c:pt>
                <c:pt idx="334">
                  <c:v>9808.5349999999962</c:v>
                </c:pt>
                <c:pt idx="335">
                  <c:v>9046.8599999999969</c:v>
                </c:pt>
                <c:pt idx="336">
                  <c:v>8067.9849999999969</c:v>
                </c:pt>
                <c:pt idx="337">
                  <c:v>7898.3449999999966</c:v>
                </c:pt>
                <c:pt idx="338">
                  <c:v>8191.1849999999968</c:v>
                </c:pt>
                <c:pt idx="339">
                  <c:v>8219.8599999999969</c:v>
                </c:pt>
                <c:pt idx="340">
                  <c:v>7832.6399999999967</c:v>
                </c:pt>
                <c:pt idx="341">
                  <c:v>8211.0999999999967</c:v>
                </c:pt>
                <c:pt idx="342">
                  <c:v>8417.9349999999959</c:v>
                </c:pt>
                <c:pt idx="343">
                  <c:v>8420.8799999999956</c:v>
                </c:pt>
                <c:pt idx="344">
                  <c:v>8499.4399999999951</c:v>
                </c:pt>
                <c:pt idx="345">
                  <c:v>8515.0399999999954</c:v>
                </c:pt>
                <c:pt idx="346">
                  <c:v>8459.2949999999946</c:v>
                </c:pt>
                <c:pt idx="347">
                  <c:v>8635.4149999999954</c:v>
                </c:pt>
                <c:pt idx="348">
                  <c:v>8348.3749999999945</c:v>
                </c:pt>
                <c:pt idx="349">
                  <c:v>8162.6649999999945</c:v>
                </c:pt>
                <c:pt idx="350">
                  <c:v>8309.3149999999951</c:v>
                </c:pt>
                <c:pt idx="351">
                  <c:v>9124.5949999999957</c:v>
                </c:pt>
                <c:pt idx="352">
                  <c:v>9424.7449999999953</c:v>
                </c:pt>
                <c:pt idx="353">
                  <c:v>9128.7349999999951</c:v>
                </c:pt>
                <c:pt idx="354">
                  <c:v>8824.0799999999945</c:v>
                </c:pt>
                <c:pt idx="355">
                  <c:v>9521.4999999999945</c:v>
                </c:pt>
                <c:pt idx="356">
                  <c:v>9381.2099999999955</c:v>
                </c:pt>
                <c:pt idx="357">
                  <c:v>9372.0999999999949</c:v>
                </c:pt>
                <c:pt idx="358">
                  <c:v>8404.6799999999948</c:v>
                </c:pt>
                <c:pt idx="359">
                  <c:v>8452.2099999999955</c:v>
                </c:pt>
                <c:pt idx="360">
                  <c:v>8668.8099999999959</c:v>
                </c:pt>
                <c:pt idx="361">
                  <c:v>8153.439999999996</c:v>
                </c:pt>
                <c:pt idx="362">
                  <c:v>8784.4049999999952</c:v>
                </c:pt>
                <c:pt idx="363">
                  <c:v>8730.8449999999957</c:v>
                </c:pt>
                <c:pt idx="364">
                  <c:v>9980.4499999999953</c:v>
                </c:pt>
                <c:pt idx="365">
                  <c:v>10617.579999999994</c:v>
                </c:pt>
                <c:pt idx="366">
                  <c:v>10286.749999999995</c:v>
                </c:pt>
                <c:pt idx="367">
                  <c:v>11108.234999999995</c:v>
                </c:pt>
                <c:pt idx="368">
                  <c:v>10960.864999999994</c:v>
                </c:pt>
                <c:pt idx="369">
                  <c:v>11015.204999999994</c:v>
                </c:pt>
                <c:pt idx="370">
                  <c:v>11014.564999999995</c:v>
                </c:pt>
                <c:pt idx="371">
                  <c:v>11462.644999999995</c:v>
                </c:pt>
                <c:pt idx="372">
                  <c:v>11003.264999999996</c:v>
                </c:pt>
                <c:pt idx="373">
                  <c:v>11137.649999999996</c:v>
                </c:pt>
                <c:pt idx="374">
                  <c:v>12129.129999999996</c:v>
                </c:pt>
                <c:pt idx="375">
                  <c:v>11887.829999999996</c:v>
                </c:pt>
                <c:pt idx="376">
                  <c:v>11554.229999999996</c:v>
                </c:pt>
                <c:pt idx="377">
                  <c:v>12126.304999999997</c:v>
                </c:pt>
                <c:pt idx="378">
                  <c:v>11662.464999999997</c:v>
                </c:pt>
                <c:pt idx="379">
                  <c:v>11660.329999999996</c:v>
                </c:pt>
                <c:pt idx="380">
                  <c:v>11020.589999999997</c:v>
                </c:pt>
                <c:pt idx="381">
                  <c:v>11366.259999999997</c:v>
                </c:pt>
                <c:pt idx="382">
                  <c:v>11085.739999999996</c:v>
                </c:pt>
                <c:pt idx="383">
                  <c:v>11307.259999999997</c:v>
                </c:pt>
                <c:pt idx="384">
                  <c:v>10813.439999999997</c:v>
                </c:pt>
                <c:pt idx="385">
                  <c:v>11618.764999999998</c:v>
                </c:pt>
                <c:pt idx="386">
                  <c:v>10408.134999999998</c:v>
                </c:pt>
                <c:pt idx="387">
                  <c:v>10123.734999999999</c:v>
                </c:pt>
                <c:pt idx="388">
                  <c:v>10383.834999999999</c:v>
                </c:pt>
                <c:pt idx="389">
                  <c:v>10520.554999999998</c:v>
                </c:pt>
                <c:pt idx="390">
                  <c:v>10372.434999999998</c:v>
                </c:pt>
                <c:pt idx="391">
                  <c:v>10394.984999999997</c:v>
                </c:pt>
                <c:pt idx="392">
                  <c:v>11306.319999999998</c:v>
                </c:pt>
                <c:pt idx="393">
                  <c:v>11451.674999999997</c:v>
                </c:pt>
                <c:pt idx="394">
                  <c:v>11984.634999999998</c:v>
                </c:pt>
                <c:pt idx="395">
                  <c:v>11995.38</c:v>
                </c:pt>
                <c:pt idx="396">
                  <c:v>13124.634999999998</c:v>
                </c:pt>
                <c:pt idx="397">
                  <c:v>13216.644999999999</c:v>
                </c:pt>
                <c:pt idx="398">
                  <c:v>13130.514999999999</c:v>
                </c:pt>
                <c:pt idx="399">
                  <c:v>12557.324999999999</c:v>
                </c:pt>
                <c:pt idx="400">
                  <c:v>13034.329999999998</c:v>
                </c:pt>
                <c:pt idx="401">
                  <c:v>13588.584999999997</c:v>
                </c:pt>
                <c:pt idx="402">
                  <c:v>13517.294999999996</c:v>
                </c:pt>
                <c:pt idx="403">
                  <c:v>13764.239999999996</c:v>
                </c:pt>
                <c:pt idx="404">
                  <c:v>13088.759999999997</c:v>
                </c:pt>
                <c:pt idx="405">
                  <c:v>12502.039999999997</c:v>
                </c:pt>
                <c:pt idx="406">
                  <c:v>12768.549999999997</c:v>
                </c:pt>
                <c:pt idx="407">
                  <c:v>13093.339999999998</c:v>
                </c:pt>
                <c:pt idx="408">
                  <c:v>13846.38</c:v>
                </c:pt>
                <c:pt idx="409">
                  <c:v>13679.619999999999</c:v>
                </c:pt>
                <c:pt idx="410">
                  <c:v>14355.07</c:v>
                </c:pt>
                <c:pt idx="411">
                  <c:v>14444.855</c:v>
                </c:pt>
                <c:pt idx="412">
                  <c:v>14185.525</c:v>
                </c:pt>
                <c:pt idx="413">
                  <c:v>14170.625</c:v>
                </c:pt>
                <c:pt idx="414">
                  <c:v>13732.125</c:v>
                </c:pt>
                <c:pt idx="415">
                  <c:v>14593.055</c:v>
                </c:pt>
                <c:pt idx="416">
                  <c:v>14968.934999999999</c:v>
                </c:pt>
                <c:pt idx="417">
                  <c:v>15521.895</c:v>
                </c:pt>
                <c:pt idx="418">
                  <c:v>16323.895</c:v>
                </c:pt>
                <c:pt idx="419">
                  <c:v>15910.98</c:v>
                </c:pt>
                <c:pt idx="420">
                  <c:v>15708.355</c:v>
                </c:pt>
                <c:pt idx="421">
                  <c:v>15593.945</c:v>
                </c:pt>
                <c:pt idx="422">
                  <c:v>15606.69</c:v>
                </c:pt>
                <c:pt idx="423">
                  <c:v>15995.45</c:v>
                </c:pt>
                <c:pt idx="424">
                  <c:v>15790.295</c:v>
                </c:pt>
                <c:pt idx="425">
                  <c:v>16269.4</c:v>
                </c:pt>
                <c:pt idx="426">
                  <c:v>16952.55</c:v>
                </c:pt>
                <c:pt idx="427">
                  <c:v>17150.294999999998</c:v>
                </c:pt>
                <c:pt idx="428">
                  <c:v>17240.654999999999</c:v>
                </c:pt>
                <c:pt idx="429">
                  <c:v>17034.524999999998</c:v>
                </c:pt>
                <c:pt idx="430">
                  <c:v>17027.924999999999</c:v>
                </c:pt>
                <c:pt idx="431">
                  <c:v>17252.005000000001</c:v>
                </c:pt>
                <c:pt idx="432">
                  <c:v>16398.93</c:v>
                </c:pt>
                <c:pt idx="433">
                  <c:v>15944.89</c:v>
                </c:pt>
                <c:pt idx="434">
                  <c:v>15972.599999999999</c:v>
                </c:pt>
                <c:pt idx="435">
                  <c:v>15921.524999999998</c:v>
                </c:pt>
                <c:pt idx="436">
                  <c:v>15883.084999999997</c:v>
                </c:pt>
                <c:pt idx="437">
                  <c:v>15412.784999999998</c:v>
                </c:pt>
                <c:pt idx="438">
                  <c:v>16259.809999999998</c:v>
                </c:pt>
                <c:pt idx="439">
                  <c:v>16197.069999999998</c:v>
                </c:pt>
                <c:pt idx="440">
                  <c:v>15046.189999999999</c:v>
                </c:pt>
                <c:pt idx="441">
                  <c:v>15835.279999999999</c:v>
                </c:pt>
                <c:pt idx="442">
                  <c:v>15699.159999999998</c:v>
                </c:pt>
                <c:pt idx="443">
                  <c:v>16504.829999999998</c:v>
                </c:pt>
                <c:pt idx="444">
                  <c:v>16286.569999999998</c:v>
                </c:pt>
                <c:pt idx="445">
                  <c:v>16092.289999999997</c:v>
                </c:pt>
                <c:pt idx="446">
                  <c:v>15858.239999999998</c:v>
                </c:pt>
                <c:pt idx="447">
                  <c:v>15629.889999999998</c:v>
                </c:pt>
                <c:pt idx="448">
                  <c:v>16736.734999999997</c:v>
                </c:pt>
                <c:pt idx="449">
                  <c:v>16209.324999999997</c:v>
                </c:pt>
                <c:pt idx="450">
                  <c:v>16791.524999999998</c:v>
                </c:pt>
                <c:pt idx="451">
                  <c:v>16121.139999999998</c:v>
                </c:pt>
                <c:pt idx="452">
                  <c:v>16599.614999999998</c:v>
                </c:pt>
                <c:pt idx="453">
                  <c:v>15515.214999999998</c:v>
                </c:pt>
                <c:pt idx="454">
                  <c:v>14698.454999999998</c:v>
                </c:pt>
                <c:pt idx="455">
                  <c:v>14290.394999999999</c:v>
                </c:pt>
                <c:pt idx="456">
                  <c:v>14071.544999999998</c:v>
                </c:pt>
                <c:pt idx="457">
                  <c:v>12856.344999999998</c:v>
                </c:pt>
                <c:pt idx="458">
                  <c:v>11866.014999999998</c:v>
                </c:pt>
                <c:pt idx="459">
                  <c:v>11326.184999999998</c:v>
                </c:pt>
                <c:pt idx="460">
                  <c:v>11530.384999999998</c:v>
                </c:pt>
                <c:pt idx="461">
                  <c:v>10576.419999999998</c:v>
                </c:pt>
                <c:pt idx="462">
                  <c:v>10726.379999999997</c:v>
                </c:pt>
                <c:pt idx="463">
                  <c:v>10737.374999999998</c:v>
                </c:pt>
                <c:pt idx="464">
                  <c:v>10522.814999999999</c:v>
                </c:pt>
                <c:pt idx="465">
                  <c:v>10281.394999999999</c:v>
                </c:pt>
                <c:pt idx="466">
                  <c:v>10523.374999999998</c:v>
                </c:pt>
                <c:pt idx="467">
                  <c:v>12099.404999999999</c:v>
                </c:pt>
                <c:pt idx="468">
                  <c:v>11073.824999999999</c:v>
                </c:pt>
                <c:pt idx="469">
                  <c:v>12094.144999999999</c:v>
                </c:pt>
                <c:pt idx="470">
                  <c:v>12312.339999999998</c:v>
                </c:pt>
                <c:pt idx="471">
                  <c:v>11677.46</c:v>
                </c:pt>
                <c:pt idx="472">
                  <c:v>10659.339999999998</c:v>
                </c:pt>
                <c:pt idx="473">
                  <c:v>10196.359999999999</c:v>
                </c:pt>
                <c:pt idx="474">
                  <c:v>10361.879999999999</c:v>
                </c:pt>
                <c:pt idx="475">
                  <c:v>10224.679999999998</c:v>
                </c:pt>
                <c:pt idx="476">
                  <c:v>9767.6399999999976</c:v>
                </c:pt>
                <c:pt idx="477">
                  <c:v>8742.0649999999969</c:v>
                </c:pt>
                <c:pt idx="478">
                  <c:v>8924.1449999999968</c:v>
                </c:pt>
                <c:pt idx="479">
                  <c:v>9364.5049999999974</c:v>
                </c:pt>
                <c:pt idx="480">
                  <c:v>10860.254999999997</c:v>
                </c:pt>
                <c:pt idx="481">
                  <c:v>10500.414999999997</c:v>
                </c:pt>
                <c:pt idx="482">
                  <c:v>9867.8899999999976</c:v>
                </c:pt>
                <c:pt idx="483">
                  <c:v>9015.5699999999979</c:v>
                </c:pt>
                <c:pt idx="484">
                  <c:v>8247.8899999999976</c:v>
                </c:pt>
                <c:pt idx="485">
                  <c:v>9730.4599999999973</c:v>
                </c:pt>
                <c:pt idx="486">
                  <c:v>11266.199999999997</c:v>
                </c:pt>
                <c:pt idx="487">
                  <c:v>10821.399999999998</c:v>
                </c:pt>
                <c:pt idx="488">
                  <c:v>10821.399999999998</c:v>
                </c:pt>
                <c:pt idx="489">
                  <c:v>11369.599999999999</c:v>
                </c:pt>
                <c:pt idx="490">
                  <c:v>10508.589999999998</c:v>
                </c:pt>
                <c:pt idx="491">
                  <c:v>10209.189999999999</c:v>
                </c:pt>
                <c:pt idx="492">
                  <c:v>9277.1899999999987</c:v>
                </c:pt>
                <c:pt idx="493">
                  <c:v>9226.06</c:v>
                </c:pt>
                <c:pt idx="494">
                  <c:v>8749.619999999999</c:v>
                </c:pt>
                <c:pt idx="495">
                  <c:v>7670.2249999999985</c:v>
                </c:pt>
                <c:pt idx="496">
                  <c:v>10388.494999999999</c:v>
                </c:pt>
                <c:pt idx="497">
                  <c:v>10388.494999999999</c:v>
                </c:pt>
                <c:pt idx="498">
                  <c:v>10338.584999999999</c:v>
                </c:pt>
                <c:pt idx="499">
                  <c:v>12031.055</c:v>
                </c:pt>
                <c:pt idx="500">
                  <c:v>11305.174999999999</c:v>
                </c:pt>
                <c:pt idx="501">
                  <c:v>10529.4</c:v>
                </c:pt>
                <c:pt idx="502">
                  <c:v>10061.795</c:v>
                </c:pt>
                <c:pt idx="503">
                  <c:v>9639.1550000000007</c:v>
                </c:pt>
                <c:pt idx="504">
                  <c:v>11111.650000000001</c:v>
                </c:pt>
                <c:pt idx="505">
                  <c:v>13170.875000000002</c:v>
                </c:pt>
                <c:pt idx="506">
                  <c:v>12861.530000000002</c:v>
                </c:pt>
                <c:pt idx="507">
                  <c:v>12813.330000000002</c:v>
                </c:pt>
                <c:pt idx="508">
                  <c:v>15156.840000000002</c:v>
                </c:pt>
                <c:pt idx="509">
                  <c:v>15397.560000000001</c:v>
                </c:pt>
                <c:pt idx="510">
                  <c:v>18110.955000000002</c:v>
                </c:pt>
                <c:pt idx="511">
                  <c:v>17193.355000000003</c:v>
                </c:pt>
                <c:pt idx="512">
                  <c:v>17365.035000000003</c:v>
                </c:pt>
                <c:pt idx="513">
                  <c:v>17282.555000000004</c:v>
                </c:pt>
                <c:pt idx="514">
                  <c:v>16964.195000000003</c:v>
                </c:pt>
                <c:pt idx="515">
                  <c:v>16900.885000000002</c:v>
                </c:pt>
                <c:pt idx="516">
                  <c:v>19648.775000000001</c:v>
                </c:pt>
                <c:pt idx="517">
                  <c:v>17721.525000000001</c:v>
                </c:pt>
                <c:pt idx="518">
                  <c:v>17460.605000000003</c:v>
                </c:pt>
                <c:pt idx="519">
                  <c:v>16652.250000000004</c:v>
                </c:pt>
                <c:pt idx="520">
                  <c:v>16668.290000000005</c:v>
                </c:pt>
                <c:pt idx="521">
                  <c:v>15952.890000000005</c:v>
                </c:pt>
                <c:pt idx="522">
                  <c:v>16120.505000000005</c:v>
                </c:pt>
                <c:pt idx="523">
                  <c:v>16790.960000000006</c:v>
                </c:pt>
                <c:pt idx="524">
                  <c:v>15905.960000000006</c:v>
                </c:pt>
                <c:pt idx="525">
                  <c:v>15966.880000000006</c:v>
                </c:pt>
                <c:pt idx="526">
                  <c:v>15599.020000000006</c:v>
                </c:pt>
                <c:pt idx="527">
                  <c:v>14624.195000000005</c:v>
                </c:pt>
                <c:pt idx="528">
                  <c:v>14534.195000000005</c:v>
                </c:pt>
                <c:pt idx="529">
                  <c:v>15756.200000000004</c:v>
                </c:pt>
                <c:pt idx="530">
                  <c:v>15211.845000000005</c:v>
                </c:pt>
                <c:pt idx="531">
                  <c:v>14983.405000000004</c:v>
                </c:pt>
                <c:pt idx="532">
                  <c:v>15926.320000000005</c:v>
                </c:pt>
                <c:pt idx="533">
                  <c:v>15908.360000000006</c:v>
                </c:pt>
                <c:pt idx="534">
                  <c:v>16721.920000000006</c:v>
                </c:pt>
                <c:pt idx="535">
                  <c:v>17381.120000000006</c:v>
                </c:pt>
                <c:pt idx="536">
                  <c:v>17020.250000000007</c:v>
                </c:pt>
                <c:pt idx="537">
                  <c:v>17060.810000000009</c:v>
                </c:pt>
                <c:pt idx="538">
                  <c:v>16695.970000000008</c:v>
                </c:pt>
                <c:pt idx="539">
                  <c:v>17564.785000000007</c:v>
                </c:pt>
                <c:pt idx="540">
                  <c:v>16796.505000000008</c:v>
                </c:pt>
                <c:pt idx="541">
                  <c:v>16361.210000000008</c:v>
                </c:pt>
                <c:pt idx="542">
                  <c:v>16342.455000000009</c:v>
                </c:pt>
                <c:pt idx="543">
                  <c:v>15892.825000000008</c:v>
                </c:pt>
                <c:pt idx="544">
                  <c:v>17215.210000000006</c:v>
                </c:pt>
                <c:pt idx="545">
                  <c:v>17125.215000000007</c:v>
                </c:pt>
                <c:pt idx="546">
                  <c:v>17287.175000000007</c:v>
                </c:pt>
                <c:pt idx="547">
                  <c:v>18793.755000000008</c:v>
                </c:pt>
                <c:pt idx="548">
                  <c:v>19093.15500000001</c:v>
                </c:pt>
                <c:pt idx="549">
                  <c:v>20062.78000000001</c:v>
                </c:pt>
                <c:pt idx="550">
                  <c:v>19994.680000000011</c:v>
                </c:pt>
                <c:pt idx="551">
                  <c:v>18855.96000000001</c:v>
                </c:pt>
                <c:pt idx="552">
                  <c:v>19710.96000000001</c:v>
                </c:pt>
                <c:pt idx="553">
                  <c:v>19888.170000000009</c:v>
                </c:pt>
                <c:pt idx="554">
                  <c:v>19835.680000000008</c:v>
                </c:pt>
                <c:pt idx="555">
                  <c:v>19011.200000000008</c:v>
                </c:pt>
                <c:pt idx="556">
                  <c:v>18396.530000000006</c:v>
                </c:pt>
                <c:pt idx="557">
                  <c:v>18094.170000000006</c:v>
                </c:pt>
                <c:pt idx="558">
                  <c:v>17841.210000000006</c:v>
                </c:pt>
                <c:pt idx="559">
                  <c:v>17829.720000000005</c:v>
                </c:pt>
                <c:pt idx="560">
                  <c:v>17402.440000000006</c:v>
                </c:pt>
                <c:pt idx="561">
                  <c:v>16810.080000000005</c:v>
                </c:pt>
                <c:pt idx="562">
                  <c:v>16443.945000000007</c:v>
                </c:pt>
                <c:pt idx="563">
                  <c:v>16860.055000000008</c:v>
                </c:pt>
                <c:pt idx="564">
                  <c:v>16885.195000000007</c:v>
                </c:pt>
                <c:pt idx="565">
                  <c:v>17427.340000000007</c:v>
                </c:pt>
                <c:pt idx="566">
                  <c:v>17404.635000000006</c:v>
                </c:pt>
                <c:pt idx="567">
                  <c:v>17938.950000000004</c:v>
                </c:pt>
                <c:pt idx="568">
                  <c:v>18166.255000000005</c:v>
                </c:pt>
                <c:pt idx="569">
                  <c:v>18216.325000000004</c:v>
                </c:pt>
                <c:pt idx="570">
                  <c:v>18077.205000000005</c:v>
                </c:pt>
                <c:pt idx="571">
                  <c:v>18780.795000000006</c:v>
                </c:pt>
                <c:pt idx="572">
                  <c:v>18098.005000000005</c:v>
                </c:pt>
                <c:pt idx="573">
                  <c:v>18404.455000000005</c:v>
                </c:pt>
                <c:pt idx="574">
                  <c:v>18458.865000000005</c:v>
                </c:pt>
                <c:pt idx="575">
                  <c:v>17695.625000000004</c:v>
                </c:pt>
                <c:pt idx="576">
                  <c:v>17152.900000000005</c:v>
                </c:pt>
                <c:pt idx="577">
                  <c:v>17797.730000000007</c:v>
                </c:pt>
                <c:pt idx="578">
                  <c:v>18854.890000000007</c:v>
                </c:pt>
                <c:pt idx="579">
                  <c:v>18775.020000000008</c:v>
                </c:pt>
                <c:pt idx="580">
                  <c:v>19045.640000000007</c:v>
                </c:pt>
                <c:pt idx="581">
                  <c:v>19307.740000000005</c:v>
                </c:pt>
                <c:pt idx="582">
                  <c:v>19588.110000000004</c:v>
                </c:pt>
                <c:pt idx="583">
                  <c:v>19503.380000000005</c:v>
                </c:pt>
                <c:pt idx="584">
                  <c:v>19128.380000000005</c:v>
                </c:pt>
                <c:pt idx="585">
                  <c:v>19345.300000000003</c:v>
                </c:pt>
                <c:pt idx="586">
                  <c:v>18478.285000000003</c:v>
                </c:pt>
                <c:pt idx="587">
                  <c:v>19110.650000000005</c:v>
                </c:pt>
                <c:pt idx="588">
                  <c:v>19064.085000000006</c:v>
                </c:pt>
                <c:pt idx="589">
                  <c:v>19134.460000000006</c:v>
                </c:pt>
                <c:pt idx="590">
                  <c:v>19200.690000000006</c:v>
                </c:pt>
                <c:pt idx="591">
                  <c:v>19424.590000000007</c:v>
                </c:pt>
                <c:pt idx="592">
                  <c:v>19369.370000000006</c:v>
                </c:pt>
                <c:pt idx="593">
                  <c:v>20089.810000000005</c:v>
                </c:pt>
                <c:pt idx="594">
                  <c:v>19670.250000000004</c:v>
                </c:pt>
                <c:pt idx="595">
                  <c:v>19411.670000000002</c:v>
                </c:pt>
                <c:pt idx="596">
                  <c:v>19128.735000000001</c:v>
                </c:pt>
                <c:pt idx="597">
                  <c:v>19585.514999999999</c:v>
                </c:pt>
                <c:pt idx="598">
                  <c:v>18863.994999999999</c:v>
                </c:pt>
                <c:pt idx="599">
                  <c:v>18923.355</c:v>
                </c:pt>
                <c:pt idx="600">
                  <c:v>18917.994999999999</c:v>
                </c:pt>
                <c:pt idx="601">
                  <c:v>19344.215</c:v>
                </c:pt>
                <c:pt idx="602">
                  <c:v>17793.93</c:v>
                </c:pt>
                <c:pt idx="603">
                  <c:v>16512.96</c:v>
                </c:pt>
                <c:pt idx="604">
                  <c:v>16626.57</c:v>
                </c:pt>
                <c:pt idx="605">
                  <c:v>16044.869999999999</c:v>
                </c:pt>
                <c:pt idx="606">
                  <c:v>15636.589999999998</c:v>
                </c:pt>
                <c:pt idx="607">
                  <c:v>14944.754999999997</c:v>
                </c:pt>
                <c:pt idx="608">
                  <c:v>15268.344999999998</c:v>
                </c:pt>
                <c:pt idx="609">
                  <c:v>15405.824999999997</c:v>
                </c:pt>
                <c:pt idx="610">
                  <c:v>14755.384999999997</c:v>
                </c:pt>
                <c:pt idx="611">
                  <c:v>14176.914999999997</c:v>
                </c:pt>
                <c:pt idx="612">
                  <c:v>13891.644999999997</c:v>
                </c:pt>
                <c:pt idx="613">
                  <c:v>13397.064999999997</c:v>
                </c:pt>
                <c:pt idx="614">
                  <c:v>13452.154999999997</c:v>
                </c:pt>
                <c:pt idx="615">
                  <c:v>12820.594999999998</c:v>
                </c:pt>
                <c:pt idx="616">
                  <c:v>12392.114999999998</c:v>
                </c:pt>
                <c:pt idx="617">
                  <c:v>12345.314999999999</c:v>
                </c:pt>
                <c:pt idx="618">
                  <c:v>12208.344999999999</c:v>
                </c:pt>
                <c:pt idx="619">
                  <c:v>12376.154999999999</c:v>
                </c:pt>
                <c:pt idx="620">
                  <c:v>11615.909999999998</c:v>
                </c:pt>
                <c:pt idx="621">
                  <c:v>12874.21</c:v>
                </c:pt>
                <c:pt idx="622">
                  <c:v>14500.22</c:v>
                </c:pt>
                <c:pt idx="623">
                  <c:v>13540.109999999999</c:v>
                </c:pt>
                <c:pt idx="624">
                  <c:v>13333.88</c:v>
                </c:pt>
                <c:pt idx="625">
                  <c:v>13175.759999999998</c:v>
                </c:pt>
                <c:pt idx="626">
                  <c:v>12540.159999999998</c:v>
                </c:pt>
                <c:pt idx="627">
                  <c:v>11839.299999999997</c:v>
                </c:pt>
                <c:pt idx="628">
                  <c:v>11545.014999999998</c:v>
                </c:pt>
                <c:pt idx="629">
                  <c:v>11684.054999999998</c:v>
                </c:pt>
                <c:pt idx="630">
                  <c:v>12575.124999999998</c:v>
                </c:pt>
                <c:pt idx="631">
                  <c:v>12230.544999999998</c:v>
                </c:pt>
                <c:pt idx="632">
                  <c:v>12342.014999999998</c:v>
                </c:pt>
                <c:pt idx="633">
                  <c:v>13862.049999999997</c:v>
                </c:pt>
                <c:pt idx="634">
                  <c:v>14898.449999999997</c:v>
                </c:pt>
                <c:pt idx="635">
                  <c:v>14912.044999999996</c:v>
                </c:pt>
                <c:pt idx="636">
                  <c:v>15461.704999999996</c:v>
                </c:pt>
                <c:pt idx="637">
                  <c:v>16650.929999999997</c:v>
                </c:pt>
                <c:pt idx="638">
                  <c:v>16089.209999999997</c:v>
                </c:pt>
                <c:pt idx="639">
                  <c:v>15416.149999999998</c:v>
                </c:pt>
                <c:pt idx="640">
                  <c:v>15611.889999999998</c:v>
                </c:pt>
                <c:pt idx="641">
                  <c:v>15869.439999999997</c:v>
                </c:pt>
                <c:pt idx="642">
                  <c:v>15766.774999999996</c:v>
                </c:pt>
                <c:pt idx="643">
                  <c:v>18056.769999999997</c:v>
                </c:pt>
                <c:pt idx="644">
                  <c:v>18706.079999999998</c:v>
                </c:pt>
                <c:pt idx="645">
                  <c:v>18478.679999999997</c:v>
                </c:pt>
                <c:pt idx="646">
                  <c:v>17383.119999999995</c:v>
                </c:pt>
                <c:pt idx="647">
                  <c:v>16708.879999999994</c:v>
                </c:pt>
                <c:pt idx="648">
                  <c:v>16857.959999999995</c:v>
                </c:pt>
                <c:pt idx="649">
                  <c:v>18620.784999999996</c:v>
                </c:pt>
                <c:pt idx="650">
                  <c:v>18190.324999999997</c:v>
                </c:pt>
                <c:pt idx="651">
                  <c:v>19514.589999999997</c:v>
                </c:pt>
                <c:pt idx="652">
                  <c:v>19562.094999999998</c:v>
                </c:pt>
                <c:pt idx="653">
                  <c:v>18717.299999999996</c:v>
                </c:pt>
                <c:pt idx="654">
                  <c:v>19533.219999999998</c:v>
                </c:pt>
                <c:pt idx="655">
                  <c:v>20641.149999999998</c:v>
                </c:pt>
                <c:pt idx="656">
                  <c:v>19396.074999999997</c:v>
                </c:pt>
                <c:pt idx="657">
                  <c:v>19718.004999999997</c:v>
                </c:pt>
                <c:pt idx="658">
                  <c:v>19857.299999999996</c:v>
                </c:pt>
                <c:pt idx="659">
                  <c:v>20444.709999999995</c:v>
                </c:pt>
                <c:pt idx="660">
                  <c:v>19182.389999999996</c:v>
                </c:pt>
                <c:pt idx="661">
                  <c:v>19963.064999999995</c:v>
                </c:pt>
                <c:pt idx="662">
                  <c:v>20370.284999999996</c:v>
                </c:pt>
                <c:pt idx="663">
                  <c:v>20217.444999999996</c:v>
                </c:pt>
                <c:pt idx="664">
                  <c:v>18505.444999999996</c:v>
                </c:pt>
                <c:pt idx="665">
                  <c:v>20012.524999999998</c:v>
                </c:pt>
                <c:pt idx="666">
                  <c:v>18549.124999999996</c:v>
                </c:pt>
                <c:pt idx="667">
                  <c:v>18676.234999999997</c:v>
                </c:pt>
                <c:pt idx="668">
                  <c:v>20087.624999999996</c:v>
                </c:pt>
                <c:pt idx="669">
                  <c:v>21849.569999999996</c:v>
                </c:pt>
                <c:pt idx="670">
                  <c:v>22283.489999999998</c:v>
                </c:pt>
                <c:pt idx="671">
                  <c:v>21971.574999999997</c:v>
                </c:pt>
                <c:pt idx="672">
                  <c:v>23254.809999999998</c:v>
                </c:pt>
                <c:pt idx="673">
                  <c:v>22890.69</c:v>
                </c:pt>
                <c:pt idx="674">
                  <c:v>24741.024999999998</c:v>
                </c:pt>
                <c:pt idx="675">
                  <c:v>24893.064999999999</c:v>
                </c:pt>
                <c:pt idx="676">
                  <c:v>24334.244999999999</c:v>
                </c:pt>
                <c:pt idx="677">
                  <c:v>23670.01</c:v>
                </c:pt>
                <c:pt idx="678">
                  <c:v>24522.934999999998</c:v>
                </c:pt>
                <c:pt idx="679">
                  <c:v>24100.104999999996</c:v>
                </c:pt>
                <c:pt idx="680">
                  <c:v>23576.544999999995</c:v>
                </c:pt>
                <c:pt idx="681">
                  <c:v>23428.754999999994</c:v>
                </c:pt>
                <c:pt idx="682">
                  <c:v>23502.599999999995</c:v>
                </c:pt>
                <c:pt idx="683">
                  <c:v>24107.594999999994</c:v>
                </c:pt>
                <c:pt idx="684">
                  <c:v>23814.874999999993</c:v>
                </c:pt>
                <c:pt idx="685">
                  <c:v>23040.879999999994</c:v>
                </c:pt>
                <c:pt idx="686">
                  <c:v>22418.429999999993</c:v>
                </c:pt>
                <c:pt idx="687">
                  <c:v>22920.029999999992</c:v>
                </c:pt>
                <c:pt idx="688">
                  <c:v>24257.509999999991</c:v>
                </c:pt>
                <c:pt idx="689">
                  <c:v>24089.814999999991</c:v>
                </c:pt>
                <c:pt idx="690">
                  <c:v>23377.354999999992</c:v>
                </c:pt>
                <c:pt idx="691">
                  <c:v>22674.869999999992</c:v>
                </c:pt>
                <c:pt idx="692">
                  <c:v>22217.984999999993</c:v>
                </c:pt>
                <c:pt idx="693">
                  <c:v>21117.344999999994</c:v>
                </c:pt>
                <c:pt idx="694">
                  <c:v>21857.819999999992</c:v>
                </c:pt>
                <c:pt idx="695">
                  <c:v>21739.874999999993</c:v>
                </c:pt>
                <c:pt idx="696">
                  <c:v>21643.519999999993</c:v>
                </c:pt>
                <c:pt idx="697">
                  <c:v>21106.559999999994</c:v>
                </c:pt>
                <c:pt idx="698">
                  <c:v>21341.749999999993</c:v>
                </c:pt>
                <c:pt idx="699">
                  <c:v>20959.129999999994</c:v>
                </c:pt>
                <c:pt idx="700">
                  <c:v>20933.914999999994</c:v>
                </c:pt>
                <c:pt idx="701">
                  <c:v>20487.654999999995</c:v>
                </c:pt>
                <c:pt idx="702">
                  <c:v>20638.044999999995</c:v>
                </c:pt>
                <c:pt idx="703">
                  <c:v>20512.364999999994</c:v>
                </c:pt>
                <c:pt idx="704">
                  <c:v>20442.124999999993</c:v>
                </c:pt>
                <c:pt idx="705">
                  <c:v>20121.124999999993</c:v>
                </c:pt>
                <c:pt idx="706">
                  <c:v>18729.484999999993</c:v>
                </c:pt>
                <c:pt idx="707">
                  <c:v>19582.684999999994</c:v>
                </c:pt>
                <c:pt idx="708">
                  <c:v>18516.744999999995</c:v>
                </c:pt>
                <c:pt idx="709">
                  <c:v>17712.274999999994</c:v>
                </c:pt>
                <c:pt idx="710">
                  <c:v>17542.074999999993</c:v>
                </c:pt>
                <c:pt idx="711">
                  <c:v>17754.914999999994</c:v>
                </c:pt>
                <c:pt idx="712">
                  <c:v>17824.384999999995</c:v>
                </c:pt>
                <c:pt idx="713">
                  <c:v>17982.664999999994</c:v>
                </c:pt>
                <c:pt idx="714">
                  <c:v>17986.219999999994</c:v>
                </c:pt>
                <c:pt idx="715">
                  <c:v>17202.339999999993</c:v>
                </c:pt>
                <c:pt idx="716">
                  <c:v>16963.884999999991</c:v>
                </c:pt>
                <c:pt idx="717">
                  <c:v>17007.169999999991</c:v>
                </c:pt>
                <c:pt idx="718">
                  <c:v>17675.60999999999</c:v>
                </c:pt>
                <c:pt idx="719">
                  <c:v>17520.869999999988</c:v>
                </c:pt>
                <c:pt idx="720">
                  <c:v>17685.739999999987</c:v>
                </c:pt>
                <c:pt idx="721">
                  <c:v>17141.139999999989</c:v>
                </c:pt>
                <c:pt idx="722">
                  <c:v>17617.259999999987</c:v>
                </c:pt>
                <c:pt idx="723">
                  <c:v>17241.459999999988</c:v>
                </c:pt>
                <c:pt idx="724">
                  <c:v>17412.284999999989</c:v>
                </c:pt>
                <c:pt idx="725">
                  <c:v>17570.134999999987</c:v>
                </c:pt>
                <c:pt idx="726">
                  <c:v>18184.629999999986</c:v>
                </c:pt>
                <c:pt idx="727">
                  <c:v>18013.769999999986</c:v>
                </c:pt>
                <c:pt idx="728">
                  <c:v>17422.529999999984</c:v>
                </c:pt>
                <c:pt idx="729">
                  <c:v>17787.234999999986</c:v>
                </c:pt>
                <c:pt idx="730">
                  <c:v>17626.514999999985</c:v>
                </c:pt>
                <c:pt idx="731">
                  <c:v>18618.319999999985</c:v>
                </c:pt>
                <c:pt idx="732">
                  <c:v>18783.004999999986</c:v>
                </c:pt>
                <c:pt idx="733">
                  <c:v>18028.614999999987</c:v>
                </c:pt>
                <c:pt idx="734">
                  <c:v>18380.509999999987</c:v>
                </c:pt>
                <c:pt idx="735">
                  <c:v>19089.149999999987</c:v>
                </c:pt>
                <c:pt idx="736">
                  <c:v>19211.569999999985</c:v>
                </c:pt>
                <c:pt idx="737">
                  <c:v>18904.779999999984</c:v>
                </c:pt>
                <c:pt idx="738">
                  <c:v>19016.449999999983</c:v>
                </c:pt>
                <c:pt idx="739">
                  <c:v>18846.529999999984</c:v>
                </c:pt>
                <c:pt idx="740">
                  <c:v>18686.559999999983</c:v>
                </c:pt>
                <c:pt idx="741">
                  <c:v>19370.864999999983</c:v>
                </c:pt>
                <c:pt idx="742">
                  <c:v>19477.549999999985</c:v>
                </c:pt>
                <c:pt idx="743">
                  <c:v>19344.339999999986</c:v>
                </c:pt>
                <c:pt idx="744">
                  <c:v>18874.379999999986</c:v>
                </c:pt>
                <c:pt idx="745">
                  <c:v>18612.259999999987</c:v>
                </c:pt>
                <c:pt idx="746">
                  <c:v>18835.724999999988</c:v>
                </c:pt>
                <c:pt idx="747">
                  <c:v>19638.26999999999</c:v>
                </c:pt>
                <c:pt idx="748">
                  <c:v>19810.764999999989</c:v>
                </c:pt>
                <c:pt idx="749">
                  <c:v>20175.634999999987</c:v>
                </c:pt>
                <c:pt idx="750">
                  <c:v>20175.634999999987</c:v>
                </c:pt>
                <c:pt idx="751">
                  <c:v>19783.264999999989</c:v>
                </c:pt>
                <c:pt idx="752">
                  <c:v>19155.584999999988</c:v>
                </c:pt>
                <c:pt idx="753">
                  <c:v>18387.614999999987</c:v>
                </c:pt>
                <c:pt idx="754">
                  <c:v>18858.029999999988</c:v>
                </c:pt>
                <c:pt idx="755">
                  <c:v>19063.274999999987</c:v>
                </c:pt>
                <c:pt idx="756">
                  <c:v>19287.459999999988</c:v>
                </c:pt>
                <c:pt idx="757">
                  <c:v>18934.189999999988</c:v>
                </c:pt>
                <c:pt idx="758">
                  <c:v>18718.189999999988</c:v>
                </c:pt>
                <c:pt idx="759">
                  <c:v>19001.389999999989</c:v>
                </c:pt>
                <c:pt idx="760">
                  <c:v>19709.334999999988</c:v>
                </c:pt>
                <c:pt idx="761">
                  <c:v>19984.564999999988</c:v>
                </c:pt>
                <c:pt idx="762">
                  <c:v>20611.459999999988</c:v>
                </c:pt>
                <c:pt idx="763">
                  <c:v>20682.794999999987</c:v>
                </c:pt>
                <c:pt idx="764">
                  <c:v>20619.554999999986</c:v>
                </c:pt>
                <c:pt idx="765">
                  <c:v>21339.104999999985</c:v>
                </c:pt>
                <c:pt idx="766">
                  <c:v>21631.549999999985</c:v>
                </c:pt>
                <c:pt idx="767">
                  <c:v>22313.839999999986</c:v>
                </c:pt>
                <c:pt idx="768">
                  <c:v>23057.169999999987</c:v>
                </c:pt>
                <c:pt idx="769">
                  <c:v>24354.929999999986</c:v>
                </c:pt>
                <c:pt idx="770">
                  <c:v>24363.164999999986</c:v>
                </c:pt>
                <c:pt idx="771">
                  <c:v>24109.964999999986</c:v>
                </c:pt>
                <c:pt idx="772">
                  <c:v>24491.224999999984</c:v>
                </c:pt>
                <c:pt idx="773">
                  <c:v>26386.714999999986</c:v>
                </c:pt>
                <c:pt idx="774">
                  <c:v>26798.579999999987</c:v>
                </c:pt>
                <c:pt idx="775">
                  <c:v>27491.089999999986</c:v>
                </c:pt>
                <c:pt idx="776">
                  <c:v>27744.509999999984</c:v>
                </c:pt>
                <c:pt idx="777">
                  <c:v>27549.654999999984</c:v>
                </c:pt>
                <c:pt idx="778">
                  <c:v>27807.959999999985</c:v>
                </c:pt>
                <c:pt idx="779">
                  <c:v>28092.249999999985</c:v>
                </c:pt>
                <c:pt idx="780">
                  <c:v>27967.109999999986</c:v>
                </c:pt>
                <c:pt idx="781">
                  <c:v>27744.419999999987</c:v>
                </c:pt>
                <c:pt idx="782">
                  <c:v>28515.144999999986</c:v>
                </c:pt>
                <c:pt idx="783">
                  <c:v>29184.394999999986</c:v>
                </c:pt>
                <c:pt idx="784">
                  <c:v>29798.654999999984</c:v>
                </c:pt>
                <c:pt idx="785">
                  <c:v>29956.454999999984</c:v>
                </c:pt>
                <c:pt idx="786">
                  <c:v>29313.604999999985</c:v>
                </c:pt>
                <c:pt idx="787">
                  <c:v>29423.909999999985</c:v>
                </c:pt>
                <c:pt idx="788">
                  <c:v>29526.349999999984</c:v>
                </c:pt>
                <c:pt idx="789">
                  <c:v>29482.509999999984</c:v>
                </c:pt>
                <c:pt idx="790">
                  <c:v>28274.619999999984</c:v>
                </c:pt>
                <c:pt idx="791">
                  <c:v>28493.244999999984</c:v>
                </c:pt>
                <c:pt idx="792">
                  <c:v>29086.964999999986</c:v>
                </c:pt>
                <c:pt idx="793">
                  <c:v>28803.334999999985</c:v>
                </c:pt>
                <c:pt idx="794">
                  <c:v>28758.134999999984</c:v>
                </c:pt>
                <c:pt idx="795">
                  <c:v>28849.684999999983</c:v>
                </c:pt>
                <c:pt idx="796">
                  <c:v>29756.084999999985</c:v>
                </c:pt>
                <c:pt idx="797">
                  <c:v>31024.494999999984</c:v>
                </c:pt>
                <c:pt idx="798">
                  <c:v>32134.284999999985</c:v>
                </c:pt>
                <c:pt idx="799">
                  <c:v>31928.804999999986</c:v>
                </c:pt>
                <c:pt idx="800">
                  <c:v>32449.389999999985</c:v>
                </c:pt>
                <c:pt idx="801">
                  <c:v>32224.249999999985</c:v>
                </c:pt>
                <c:pt idx="802">
                  <c:v>33008.529999999984</c:v>
                </c:pt>
                <c:pt idx="803">
                  <c:v>33279.244999999981</c:v>
                </c:pt>
                <c:pt idx="804">
                  <c:v>33733.864999999983</c:v>
                </c:pt>
                <c:pt idx="805">
                  <c:v>33562.264999999985</c:v>
                </c:pt>
                <c:pt idx="806">
                  <c:v>34526.794999999984</c:v>
                </c:pt>
                <c:pt idx="807">
                  <c:v>35749.374999999985</c:v>
                </c:pt>
                <c:pt idx="808">
                  <c:v>35290.174999999988</c:v>
                </c:pt>
                <c:pt idx="809">
                  <c:v>35796.374999999985</c:v>
                </c:pt>
                <c:pt idx="810">
                  <c:v>33757.614999999983</c:v>
                </c:pt>
                <c:pt idx="811">
                  <c:v>32045.614999999983</c:v>
                </c:pt>
                <c:pt idx="812">
                  <c:v>32290.774999999983</c:v>
                </c:pt>
                <c:pt idx="813">
                  <c:v>34143.669999999984</c:v>
                </c:pt>
                <c:pt idx="814">
                  <c:v>32908.249999999985</c:v>
                </c:pt>
                <c:pt idx="815">
                  <c:v>34401.024999999987</c:v>
                </c:pt>
                <c:pt idx="816">
                  <c:v>36530.82499999999</c:v>
                </c:pt>
                <c:pt idx="817">
                  <c:v>36775.679999999993</c:v>
                </c:pt>
                <c:pt idx="818">
                  <c:v>39943.189999999995</c:v>
                </c:pt>
                <c:pt idx="819">
                  <c:v>38720.949999999997</c:v>
                </c:pt>
                <c:pt idx="820">
                  <c:v>39607.839999999997</c:v>
                </c:pt>
                <c:pt idx="821">
                  <c:v>36409.909999999996</c:v>
                </c:pt>
                <c:pt idx="822">
                  <c:v>39996.17</c:v>
                </c:pt>
                <c:pt idx="823">
                  <c:v>47018.65</c:v>
                </c:pt>
                <c:pt idx="824">
                  <c:v>42924.54</c:v>
                </c:pt>
                <c:pt idx="825">
                  <c:v>52164.160000000003</c:v>
                </c:pt>
                <c:pt idx="826">
                  <c:v>49996.115000000005</c:v>
                </c:pt>
                <c:pt idx="827">
                  <c:v>53074.335000000006</c:v>
                </c:pt>
                <c:pt idx="828">
                  <c:v>52164.535000000003</c:v>
                </c:pt>
                <c:pt idx="829">
                  <c:v>51381.945000000007</c:v>
                </c:pt>
                <c:pt idx="830">
                  <c:v>51757.30000000001</c:v>
                </c:pt>
                <c:pt idx="831">
                  <c:v>47348.430000000008</c:v>
                </c:pt>
                <c:pt idx="832">
                  <c:v>45268.285000000011</c:v>
                </c:pt>
                <c:pt idx="833">
                  <c:v>43255.890000000014</c:v>
                </c:pt>
                <c:pt idx="834">
                  <c:v>45727.715000000011</c:v>
                </c:pt>
                <c:pt idx="835">
                  <c:v>44802.56500000001</c:v>
                </c:pt>
                <c:pt idx="836">
                  <c:v>44369.905000000006</c:v>
                </c:pt>
                <c:pt idx="837">
                  <c:v>48594.070000000007</c:v>
                </c:pt>
                <c:pt idx="838">
                  <c:v>48965.790000000008</c:v>
                </c:pt>
                <c:pt idx="839">
                  <c:v>50398.005000000005</c:v>
                </c:pt>
                <c:pt idx="840">
                  <c:v>50346.805000000008</c:v>
                </c:pt>
                <c:pt idx="841">
                  <c:v>47162.30000000001</c:v>
                </c:pt>
                <c:pt idx="842">
                  <c:v>45836.735000000008</c:v>
                </c:pt>
                <c:pt idx="843">
                  <c:v>47460.290000000008</c:v>
                </c:pt>
                <c:pt idx="844">
                  <c:v>49493.30000000001</c:v>
                </c:pt>
                <c:pt idx="845">
                  <c:v>49032.05000000001</c:v>
                </c:pt>
                <c:pt idx="846">
                  <c:v>48546.665000000008</c:v>
                </c:pt>
                <c:pt idx="847">
                  <c:v>49147.750000000007</c:v>
                </c:pt>
                <c:pt idx="848">
                  <c:v>48606.915000000008</c:v>
                </c:pt>
                <c:pt idx="849">
                  <c:v>49742.490000000005</c:v>
                </c:pt>
                <c:pt idx="850">
                  <c:v>49031.08</c:v>
                </c:pt>
                <c:pt idx="851">
                  <c:v>51585.86</c:v>
                </c:pt>
                <c:pt idx="852">
                  <c:v>52251.99</c:v>
                </c:pt>
                <c:pt idx="853">
                  <c:v>52062.619999999995</c:v>
                </c:pt>
                <c:pt idx="854">
                  <c:v>51530.559999999998</c:v>
                </c:pt>
                <c:pt idx="855">
                  <c:v>49633.474999999999</c:v>
                </c:pt>
                <c:pt idx="856">
                  <c:v>50928.084999999999</c:v>
                </c:pt>
                <c:pt idx="857">
                  <c:v>50566.294999999998</c:v>
                </c:pt>
                <c:pt idx="858">
                  <c:v>49653.119999999995</c:v>
                </c:pt>
                <c:pt idx="859">
                  <c:v>50119.934999999998</c:v>
                </c:pt>
                <c:pt idx="860">
                  <c:v>50553.595000000001</c:v>
                </c:pt>
                <c:pt idx="861">
                  <c:v>49740.555</c:v>
                </c:pt>
                <c:pt idx="862">
                  <c:v>51925.63</c:v>
                </c:pt>
                <c:pt idx="863">
                  <c:v>51499.664999999994</c:v>
                </c:pt>
                <c:pt idx="864">
                  <c:v>51655.939999999995</c:v>
                </c:pt>
                <c:pt idx="865">
                  <c:v>50990.34</c:v>
                </c:pt>
                <c:pt idx="866">
                  <c:v>51821.754999999997</c:v>
                </c:pt>
                <c:pt idx="867">
                  <c:v>52760.454999999994</c:v>
                </c:pt>
                <c:pt idx="868">
                  <c:v>53396.944999999992</c:v>
                </c:pt>
                <c:pt idx="869">
                  <c:v>53349.914999999994</c:v>
                </c:pt>
                <c:pt idx="870">
                  <c:v>54484.52</c:v>
                </c:pt>
                <c:pt idx="871">
                  <c:v>55250.17</c:v>
                </c:pt>
                <c:pt idx="872">
                  <c:v>53792.049999999996</c:v>
                </c:pt>
                <c:pt idx="873">
                  <c:v>54458.189999999995</c:v>
                </c:pt>
                <c:pt idx="874">
                  <c:v>54042.99</c:v>
                </c:pt>
                <c:pt idx="875">
                  <c:v>52858.53</c:v>
                </c:pt>
                <c:pt idx="876">
                  <c:v>52141.27</c:v>
                </c:pt>
                <c:pt idx="877">
                  <c:v>52412.909999999996</c:v>
                </c:pt>
                <c:pt idx="878">
                  <c:v>53351.149999999994</c:v>
                </c:pt>
                <c:pt idx="879">
                  <c:v>54041.929999999993</c:v>
                </c:pt>
                <c:pt idx="880">
                  <c:v>54022.50499999999</c:v>
                </c:pt>
                <c:pt idx="881">
                  <c:v>54433.134999999987</c:v>
                </c:pt>
                <c:pt idx="882">
                  <c:v>53927.714999999989</c:v>
                </c:pt>
                <c:pt idx="883">
                  <c:v>56861.674999999988</c:v>
                </c:pt>
                <c:pt idx="884">
                  <c:v>58040.884999999987</c:v>
                </c:pt>
                <c:pt idx="885">
                  <c:v>58067.12999999999</c:v>
                </c:pt>
                <c:pt idx="886">
                  <c:v>58607.789999999994</c:v>
                </c:pt>
                <c:pt idx="887">
                  <c:v>55656.719999999994</c:v>
                </c:pt>
                <c:pt idx="888">
                  <c:v>56762.334999999992</c:v>
                </c:pt>
                <c:pt idx="889">
                  <c:v>54539.859999999993</c:v>
                </c:pt>
                <c:pt idx="890">
                  <c:v>55530.759999999995</c:v>
                </c:pt>
                <c:pt idx="891">
                  <c:v>55036.7</c:v>
                </c:pt>
                <c:pt idx="892">
                  <c:v>54663.839999999997</c:v>
                </c:pt>
                <c:pt idx="893">
                  <c:v>55617</c:v>
                </c:pt>
                <c:pt idx="894">
                  <c:v>56577.36</c:v>
                </c:pt>
                <c:pt idx="895">
                  <c:v>57925.38</c:v>
                </c:pt>
                <c:pt idx="896">
                  <c:v>56518.619999999995</c:v>
                </c:pt>
                <c:pt idx="897">
                  <c:v>56831.34</c:v>
                </c:pt>
                <c:pt idx="898">
                  <c:v>55113.474999999999</c:v>
                </c:pt>
                <c:pt idx="899">
                  <c:v>56786.400000000001</c:v>
                </c:pt>
                <c:pt idx="900">
                  <c:v>58118.21</c:v>
                </c:pt>
                <c:pt idx="901">
                  <c:v>57788.794999999998</c:v>
                </c:pt>
                <c:pt idx="902">
                  <c:v>58560.689999999995</c:v>
                </c:pt>
                <c:pt idx="903">
                  <c:v>58530.689999999995</c:v>
                </c:pt>
                <c:pt idx="904">
                  <c:v>61088.024999999994</c:v>
                </c:pt>
                <c:pt idx="905">
                  <c:v>61119.294999999991</c:v>
                </c:pt>
                <c:pt idx="906">
                  <c:v>62915.204999999994</c:v>
                </c:pt>
                <c:pt idx="907">
                  <c:v>62683.164999999994</c:v>
                </c:pt>
                <c:pt idx="908">
                  <c:v>63447.489999999991</c:v>
                </c:pt>
                <c:pt idx="909">
                  <c:v>62927.839999999989</c:v>
                </c:pt>
                <c:pt idx="910">
                  <c:v>63426.224999999991</c:v>
                </c:pt>
                <c:pt idx="911">
                  <c:v>64029.12999999999</c:v>
                </c:pt>
                <c:pt idx="912">
                  <c:v>62270.834999999992</c:v>
                </c:pt>
                <c:pt idx="913">
                  <c:v>63003.07499999999</c:v>
                </c:pt>
                <c:pt idx="914">
                  <c:v>64648.064999999988</c:v>
                </c:pt>
                <c:pt idx="915">
                  <c:v>65906.819999999992</c:v>
                </c:pt>
                <c:pt idx="916">
                  <c:v>68210.099999999991</c:v>
                </c:pt>
                <c:pt idx="917">
                  <c:v>68181.7</c:v>
                </c:pt>
                <c:pt idx="918">
                  <c:v>67987.08</c:v>
                </c:pt>
                <c:pt idx="919">
                  <c:v>71463.100000000006</c:v>
                </c:pt>
                <c:pt idx="920">
                  <c:v>69865.58</c:v>
                </c:pt>
                <c:pt idx="921">
                  <c:v>70801.835000000006</c:v>
                </c:pt>
                <c:pt idx="922">
                  <c:v>69820.33</c:v>
                </c:pt>
                <c:pt idx="923">
                  <c:v>71464.010000000009</c:v>
                </c:pt>
                <c:pt idx="924">
                  <c:v>72215.88</c:v>
                </c:pt>
                <c:pt idx="925">
                  <c:v>75209.125</c:v>
                </c:pt>
                <c:pt idx="926">
                  <c:v>77158.2</c:v>
                </c:pt>
                <c:pt idx="927">
                  <c:v>79633.899999999994</c:v>
                </c:pt>
                <c:pt idx="928">
                  <c:v>77921.899999999994</c:v>
                </c:pt>
                <c:pt idx="929">
                  <c:v>77258.489999999991</c:v>
                </c:pt>
                <c:pt idx="930">
                  <c:v>75546.489999999991</c:v>
                </c:pt>
                <c:pt idx="931">
                  <c:v>76561.244999999995</c:v>
                </c:pt>
                <c:pt idx="932">
                  <c:v>78584.444999999992</c:v>
                </c:pt>
                <c:pt idx="933">
                  <c:v>77580.864999999991</c:v>
                </c:pt>
                <c:pt idx="934">
                  <c:v>78818.744999999995</c:v>
                </c:pt>
                <c:pt idx="935">
                  <c:v>80168.334999999992</c:v>
                </c:pt>
                <c:pt idx="936">
                  <c:v>78816.774999999994</c:v>
                </c:pt>
                <c:pt idx="937">
                  <c:v>80306.814999999988</c:v>
                </c:pt>
                <c:pt idx="938">
                  <c:v>80183.404999999984</c:v>
                </c:pt>
                <c:pt idx="939">
                  <c:v>80425.239999999991</c:v>
                </c:pt>
                <c:pt idx="940">
                  <c:v>80379.299999999988</c:v>
                </c:pt>
                <c:pt idx="941">
                  <c:v>80900.589999999982</c:v>
                </c:pt>
                <c:pt idx="942">
                  <c:v>81366.294999999984</c:v>
                </c:pt>
                <c:pt idx="943">
                  <c:v>82647.354999999981</c:v>
                </c:pt>
                <c:pt idx="944">
                  <c:v>83097.654999999984</c:v>
                </c:pt>
                <c:pt idx="945">
                  <c:v>83982.594999999987</c:v>
                </c:pt>
                <c:pt idx="946">
                  <c:v>84666.52499999998</c:v>
                </c:pt>
                <c:pt idx="947">
                  <c:v>82755.344999999987</c:v>
                </c:pt>
                <c:pt idx="948">
                  <c:v>81386.544999999984</c:v>
                </c:pt>
                <c:pt idx="949">
                  <c:v>81386.544999999984</c:v>
                </c:pt>
                <c:pt idx="950">
                  <c:v>78471.464999999982</c:v>
                </c:pt>
                <c:pt idx="951">
                  <c:v>80818.194999999978</c:v>
                </c:pt>
                <c:pt idx="952">
                  <c:v>79450.294999999984</c:v>
                </c:pt>
                <c:pt idx="953">
                  <c:v>78879.88499999998</c:v>
                </c:pt>
                <c:pt idx="954">
                  <c:v>80419.209999999977</c:v>
                </c:pt>
                <c:pt idx="955">
                  <c:v>80990.954999999973</c:v>
                </c:pt>
                <c:pt idx="956">
                  <c:v>80630.124999999971</c:v>
                </c:pt>
                <c:pt idx="957">
                  <c:v>78234.074999999968</c:v>
                </c:pt>
                <c:pt idx="958">
                  <c:v>77650.074999999968</c:v>
                </c:pt>
                <c:pt idx="959">
                  <c:v>76106.059999999969</c:v>
                </c:pt>
                <c:pt idx="960">
                  <c:v>76696.259999999966</c:v>
                </c:pt>
                <c:pt idx="961">
                  <c:v>76986.209999999963</c:v>
                </c:pt>
                <c:pt idx="962">
                  <c:v>76482.969999999958</c:v>
                </c:pt>
                <c:pt idx="963">
                  <c:v>77083.414999999964</c:v>
                </c:pt>
                <c:pt idx="964">
                  <c:v>78576.344999999958</c:v>
                </c:pt>
                <c:pt idx="965">
                  <c:v>78379.694999999963</c:v>
                </c:pt>
                <c:pt idx="966">
                  <c:v>79174.994999999966</c:v>
                </c:pt>
                <c:pt idx="967">
                  <c:v>79733.90499999997</c:v>
                </c:pt>
                <c:pt idx="968">
                  <c:v>78259.13999999997</c:v>
                </c:pt>
                <c:pt idx="969">
                  <c:v>79887.214999999967</c:v>
                </c:pt>
                <c:pt idx="970">
                  <c:v>79662.314999999973</c:v>
                </c:pt>
                <c:pt idx="971">
                  <c:v>81468.644999999975</c:v>
                </c:pt>
                <c:pt idx="972">
                  <c:v>81979.619999999981</c:v>
                </c:pt>
                <c:pt idx="973">
                  <c:v>83748.744999999981</c:v>
                </c:pt>
                <c:pt idx="974">
                  <c:v>85844.164999999979</c:v>
                </c:pt>
                <c:pt idx="975">
                  <c:v>84794.404999999984</c:v>
                </c:pt>
                <c:pt idx="976">
                  <c:v>83743.604999999981</c:v>
                </c:pt>
                <c:pt idx="977">
                  <c:v>82455.314999999988</c:v>
                </c:pt>
                <c:pt idx="978">
                  <c:v>82440.229999999981</c:v>
                </c:pt>
                <c:pt idx="979">
                  <c:v>81250.829999999987</c:v>
                </c:pt>
                <c:pt idx="980">
                  <c:v>81675.844999999987</c:v>
                </c:pt>
                <c:pt idx="981">
                  <c:v>81524.564999999988</c:v>
                </c:pt>
                <c:pt idx="982">
                  <c:v>80484.724999999991</c:v>
                </c:pt>
                <c:pt idx="983">
                  <c:v>80340.064999999988</c:v>
                </c:pt>
                <c:pt idx="984">
                  <c:v>79293.589999999982</c:v>
                </c:pt>
                <c:pt idx="985">
                  <c:v>79454.859999999986</c:v>
                </c:pt>
                <c:pt idx="986">
                  <c:v>78467.444999999992</c:v>
                </c:pt>
                <c:pt idx="987">
                  <c:v>78975.864999999991</c:v>
                </c:pt>
                <c:pt idx="988">
                  <c:v>78638.179999999993</c:v>
                </c:pt>
                <c:pt idx="989">
                  <c:v>78415.5</c:v>
                </c:pt>
                <c:pt idx="990">
                  <c:v>78730.39</c:v>
                </c:pt>
                <c:pt idx="991">
                  <c:v>80192.23</c:v>
                </c:pt>
                <c:pt idx="992">
                  <c:v>81770.464999999997</c:v>
                </c:pt>
                <c:pt idx="993">
                  <c:v>80543.864999999991</c:v>
                </c:pt>
                <c:pt idx="994">
                  <c:v>80539.01999999999</c:v>
                </c:pt>
                <c:pt idx="995">
                  <c:v>80994.444999999992</c:v>
                </c:pt>
                <c:pt idx="996">
                  <c:v>82028.25499999999</c:v>
                </c:pt>
                <c:pt idx="997">
                  <c:v>81332.214999999997</c:v>
                </c:pt>
                <c:pt idx="998">
                  <c:v>82573.774999999994</c:v>
                </c:pt>
                <c:pt idx="999">
                  <c:v>83448.98</c:v>
                </c:pt>
                <c:pt idx="1000">
                  <c:v>82976.985000000001</c:v>
                </c:pt>
                <c:pt idx="1001">
                  <c:v>82280.664999999994</c:v>
                </c:pt>
                <c:pt idx="1002">
                  <c:v>82194.044999999998</c:v>
                </c:pt>
                <c:pt idx="1003">
                  <c:v>81628.084999999992</c:v>
                </c:pt>
                <c:pt idx="1004">
                  <c:v>82847.719999999987</c:v>
                </c:pt>
                <c:pt idx="1005">
                  <c:v>85065.25499999999</c:v>
                </c:pt>
                <c:pt idx="1006">
                  <c:v>85120.494999999995</c:v>
                </c:pt>
                <c:pt idx="1007">
                  <c:v>84935.694999999992</c:v>
                </c:pt>
                <c:pt idx="1008">
                  <c:v>86808.204999999987</c:v>
                </c:pt>
                <c:pt idx="1009">
                  <c:v>87093.044999999984</c:v>
                </c:pt>
                <c:pt idx="1010">
                  <c:v>87543.104999999981</c:v>
                </c:pt>
                <c:pt idx="1011">
                  <c:v>86474.179999999978</c:v>
                </c:pt>
                <c:pt idx="1012">
                  <c:v>85969.704999999973</c:v>
                </c:pt>
                <c:pt idx="1013">
                  <c:v>86873.814999999973</c:v>
                </c:pt>
                <c:pt idx="1014">
                  <c:v>86115.77499999998</c:v>
                </c:pt>
                <c:pt idx="1015">
                  <c:v>85862.359999999986</c:v>
                </c:pt>
                <c:pt idx="1016">
                  <c:v>85426.559999999983</c:v>
                </c:pt>
                <c:pt idx="1017">
                  <c:v>85309.959999999977</c:v>
                </c:pt>
                <c:pt idx="1018">
                  <c:v>84753.63999999997</c:v>
                </c:pt>
                <c:pt idx="1019">
                  <c:v>85603.839999999967</c:v>
                </c:pt>
                <c:pt idx="1020">
                  <c:v>86100.969999999972</c:v>
                </c:pt>
                <c:pt idx="1021">
                  <c:v>85546.379999999976</c:v>
                </c:pt>
                <c:pt idx="1022">
                  <c:v>86477.574999999983</c:v>
                </c:pt>
                <c:pt idx="1023">
                  <c:v>85902.654999999984</c:v>
                </c:pt>
                <c:pt idx="1024">
                  <c:v>84425.50499999999</c:v>
                </c:pt>
                <c:pt idx="1025">
                  <c:v>83504.704999999987</c:v>
                </c:pt>
                <c:pt idx="1026">
                  <c:v>84194.854999999981</c:v>
                </c:pt>
                <c:pt idx="1027">
                  <c:v>84692.044999999984</c:v>
                </c:pt>
                <c:pt idx="1028">
                  <c:v>85615.294999999984</c:v>
                </c:pt>
                <c:pt idx="1029">
                  <c:v>85723.614999999991</c:v>
                </c:pt>
                <c:pt idx="1030">
                  <c:v>86820.329999999987</c:v>
                </c:pt>
                <c:pt idx="1031">
                  <c:v>87563.54</c:v>
                </c:pt>
                <c:pt idx="1032">
                  <c:v>89330.939999999988</c:v>
                </c:pt>
                <c:pt idx="1033">
                  <c:v>89364.434999999983</c:v>
                </c:pt>
                <c:pt idx="1034">
                  <c:v>88318.374999999985</c:v>
                </c:pt>
                <c:pt idx="1035">
                  <c:v>89852.099999999991</c:v>
                </c:pt>
                <c:pt idx="1036">
                  <c:v>89484.62</c:v>
                </c:pt>
                <c:pt idx="1037">
                  <c:v>87744.92</c:v>
                </c:pt>
                <c:pt idx="1038">
                  <c:v>87360.319999999992</c:v>
                </c:pt>
                <c:pt idx="1039">
                  <c:v>87717.4</c:v>
                </c:pt>
                <c:pt idx="1040">
                  <c:v>87229.214999999997</c:v>
                </c:pt>
                <c:pt idx="1041">
                  <c:v>86797.274999999994</c:v>
                </c:pt>
                <c:pt idx="1042">
                  <c:v>86157.974999999991</c:v>
                </c:pt>
                <c:pt idx="1043">
                  <c:v>87062.304999999993</c:v>
                </c:pt>
                <c:pt idx="1044">
                  <c:v>88133.434999999998</c:v>
                </c:pt>
                <c:pt idx="1045">
                  <c:v>88633.739999999991</c:v>
                </c:pt>
                <c:pt idx="1046">
                  <c:v>89105.37999999999</c:v>
                </c:pt>
                <c:pt idx="1047">
                  <c:v>89457.939999999988</c:v>
                </c:pt>
                <c:pt idx="1048">
                  <c:v>89714.599999999991</c:v>
                </c:pt>
                <c:pt idx="1049">
                  <c:v>89450.4</c:v>
                </c:pt>
                <c:pt idx="1050">
                  <c:v>89659.25499999999</c:v>
                </c:pt>
                <c:pt idx="1051">
                  <c:v>87947.25499999999</c:v>
                </c:pt>
                <c:pt idx="1052">
                  <c:v>89103.37</c:v>
                </c:pt>
                <c:pt idx="1053">
                  <c:v>92034.054999999993</c:v>
                </c:pt>
                <c:pt idx="1054">
                  <c:v>91960.75499999999</c:v>
                </c:pt>
                <c:pt idx="1055">
                  <c:v>95662.674999999988</c:v>
                </c:pt>
                <c:pt idx="1056">
                  <c:v>95268.974999999991</c:v>
                </c:pt>
                <c:pt idx="1057">
                  <c:v>95353.294999999998</c:v>
                </c:pt>
                <c:pt idx="1058">
                  <c:v>94354.735000000001</c:v>
                </c:pt>
                <c:pt idx="1059">
                  <c:v>93197.494999999995</c:v>
                </c:pt>
                <c:pt idx="1060">
                  <c:v>94296.414999999994</c:v>
                </c:pt>
                <c:pt idx="1061">
                  <c:v>94800.414999999994</c:v>
                </c:pt>
                <c:pt idx="1062">
                  <c:v>95135.214999999997</c:v>
                </c:pt>
                <c:pt idx="1063">
                  <c:v>96537.42</c:v>
                </c:pt>
                <c:pt idx="1064">
                  <c:v>96686.62</c:v>
                </c:pt>
                <c:pt idx="1065">
                  <c:v>95800.819999999992</c:v>
                </c:pt>
                <c:pt idx="1066">
                  <c:v>94951.37</c:v>
                </c:pt>
                <c:pt idx="1067">
                  <c:v>93192.049999999988</c:v>
                </c:pt>
                <c:pt idx="1068">
                  <c:v>92170.779999999984</c:v>
                </c:pt>
                <c:pt idx="1069">
                  <c:v>91274.179999999978</c:v>
                </c:pt>
                <c:pt idx="1070">
                  <c:v>92444.579999999973</c:v>
                </c:pt>
                <c:pt idx="1071">
                  <c:v>94660.499999999971</c:v>
                </c:pt>
                <c:pt idx="1072">
                  <c:v>96732.599999999977</c:v>
                </c:pt>
                <c:pt idx="1073">
                  <c:v>95020.599999999977</c:v>
                </c:pt>
                <c:pt idx="1074">
                  <c:v>95720.599999999977</c:v>
                </c:pt>
                <c:pt idx="1075">
                  <c:v>95555.39999999998</c:v>
                </c:pt>
                <c:pt idx="1076">
                  <c:v>94443.449999999983</c:v>
                </c:pt>
                <c:pt idx="1077">
                  <c:v>94306.959999999977</c:v>
                </c:pt>
                <c:pt idx="1078">
                  <c:v>95396.14999999998</c:v>
                </c:pt>
                <c:pt idx="1079">
                  <c:v>95112.739999999976</c:v>
                </c:pt>
                <c:pt idx="1080">
                  <c:v>96568.164999999979</c:v>
                </c:pt>
                <c:pt idx="1081">
                  <c:v>95898.059999999983</c:v>
                </c:pt>
                <c:pt idx="1082">
                  <c:v>95932.659999999989</c:v>
                </c:pt>
                <c:pt idx="1083">
                  <c:v>96033.469999999987</c:v>
                </c:pt>
                <c:pt idx="1084">
                  <c:v>94770.599999999991</c:v>
                </c:pt>
                <c:pt idx="1085">
                  <c:v>94244.26</c:v>
                </c:pt>
                <c:pt idx="1086">
                  <c:v>93764.459999999992</c:v>
                </c:pt>
                <c:pt idx="1087">
                  <c:v>95000.189999999988</c:v>
                </c:pt>
                <c:pt idx="1088">
                  <c:v>95184.51</c:v>
                </c:pt>
                <c:pt idx="1089">
                  <c:v>93987.474999999991</c:v>
                </c:pt>
                <c:pt idx="1090">
                  <c:v>93495.874999999985</c:v>
                </c:pt>
                <c:pt idx="1091">
                  <c:v>94958.314999999988</c:v>
                </c:pt>
                <c:pt idx="1092">
                  <c:v>95873.994999999995</c:v>
                </c:pt>
                <c:pt idx="1093">
                  <c:v>96959.354999999996</c:v>
                </c:pt>
                <c:pt idx="1094">
                  <c:v>96902.58</c:v>
                </c:pt>
                <c:pt idx="1095">
                  <c:v>97567.25</c:v>
                </c:pt>
                <c:pt idx="1096">
                  <c:v>97527.05</c:v>
                </c:pt>
                <c:pt idx="1097">
                  <c:v>99585.42</c:v>
                </c:pt>
                <c:pt idx="1098">
                  <c:v>98541.77</c:v>
                </c:pt>
                <c:pt idx="1099">
                  <c:v>98748.81</c:v>
                </c:pt>
                <c:pt idx="1100">
                  <c:v>99427.95</c:v>
                </c:pt>
                <c:pt idx="1101">
                  <c:v>100324.705</c:v>
                </c:pt>
                <c:pt idx="1102">
                  <c:v>99962.854999999996</c:v>
                </c:pt>
                <c:pt idx="1103">
                  <c:v>100552.11499999999</c:v>
                </c:pt>
                <c:pt idx="1104">
                  <c:v>99865.544999999984</c:v>
                </c:pt>
                <c:pt idx="1105">
                  <c:v>101892.01499999998</c:v>
                </c:pt>
                <c:pt idx="1106">
                  <c:v>102310.46499999998</c:v>
                </c:pt>
                <c:pt idx="1107">
                  <c:v>100848.96499999998</c:v>
                </c:pt>
                <c:pt idx="1108">
                  <c:v>99916.964999999982</c:v>
                </c:pt>
                <c:pt idx="1109">
                  <c:v>101177.67999999998</c:v>
                </c:pt>
                <c:pt idx="1110">
                  <c:v>100115.47999999998</c:v>
                </c:pt>
                <c:pt idx="1111">
                  <c:v>100892.74999999999</c:v>
                </c:pt>
                <c:pt idx="1112">
                  <c:v>101103.87999999999</c:v>
                </c:pt>
                <c:pt idx="1113">
                  <c:v>100670.85999999999</c:v>
                </c:pt>
                <c:pt idx="1114">
                  <c:v>100216.81499999999</c:v>
                </c:pt>
                <c:pt idx="1115">
                  <c:v>100855.45499999999</c:v>
                </c:pt>
                <c:pt idx="1116">
                  <c:v>100167.69499999999</c:v>
                </c:pt>
                <c:pt idx="1117">
                  <c:v>100716.55499999999</c:v>
                </c:pt>
                <c:pt idx="1118">
                  <c:v>99779.454999999987</c:v>
                </c:pt>
                <c:pt idx="1119">
                  <c:v>99774.869999999981</c:v>
                </c:pt>
                <c:pt idx="1120">
                  <c:v>101080.19499999998</c:v>
                </c:pt>
                <c:pt idx="1121">
                  <c:v>102120.73999999998</c:v>
                </c:pt>
                <c:pt idx="1122">
                  <c:v>101585.72999999998</c:v>
                </c:pt>
                <c:pt idx="1123">
                  <c:v>99304.39999999998</c:v>
                </c:pt>
                <c:pt idx="1124">
                  <c:v>97441.249999999985</c:v>
                </c:pt>
                <c:pt idx="1125">
                  <c:v>99442.514999999985</c:v>
                </c:pt>
                <c:pt idx="1126">
                  <c:v>102436.56499999999</c:v>
                </c:pt>
                <c:pt idx="1127">
                  <c:v>102896.56499999999</c:v>
                </c:pt>
                <c:pt idx="1128">
                  <c:v>102446.84499999999</c:v>
                </c:pt>
                <c:pt idx="1129">
                  <c:v>100441.06999999999</c:v>
                </c:pt>
                <c:pt idx="1130">
                  <c:v>101185.155</c:v>
                </c:pt>
                <c:pt idx="1131">
                  <c:v>100244.99</c:v>
                </c:pt>
                <c:pt idx="1132">
                  <c:v>101539.19</c:v>
                </c:pt>
                <c:pt idx="1133">
                  <c:v>102443.51000000001</c:v>
                </c:pt>
                <c:pt idx="1134">
                  <c:v>102650.535</c:v>
                </c:pt>
                <c:pt idx="1135">
                  <c:v>102710.81</c:v>
                </c:pt>
                <c:pt idx="1136">
                  <c:v>103357.015</c:v>
                </c:pt>
                <c:pt idx="1137">
                  <c:v>103542.41499999999</c:v>
                </c:pt>
                <c:pt idx="1138">
                  <c:v>102910.075</c:v>
                </c:pt>
                <c:pt idx="1139">
                  <c:v>103577.68</c:v>
                </c:pt>
                <c:pt idx="1140">
                  <c:v>101862.23</c:v>
                </c:pt>
                <c:pt idx="1141">
                  <c:v>104529.41499999999</c:v>
                </c:pt>
                <c:pt idx="1142">
                  <c:v>104947.045</c:v>
                </c:pt>
                <c:pt idx="1143">
                  <c:v>104182.625</c:v>
                </c:pt>
                <c:pt idx="1144">
                  <c:v>103738.595</c:v>
                </c:pt>
                <c:pt idx="1145">
                  <c:v>103667.035</c:v>
                </c:pt>
                <c:pt idx="1146">
                  <c:v>102915.13500000001</c:v>
                </c:pt>
                <c:pt idx="1147">
                  <c:v>102528.285</c:v>
                </c:pt>
                <c:pt idx="1148">
                  <c:v>101107.125</c:v>
                </c:pt>
                <c:pt idx="1149">
                  <c:v>101248.52499999999</c:v>
                </c:pt>
                <c:pt idx="1150">
                  <c:v>102513.125</c:v>
                </c:pt>
                <c:pt idx="1151">
                  <c:v>100960.58</c:v>
                </c:pt>
                <c:pt idx="1152">
                  <c:v>102632.61500000001</c:v>
                </c:pt>
                <c:pt idx="1153">
                  <c:v>103387.625</c:v>
                </c:pt>
                <c:pt idx="1154">
                  <c:v>102492.895</c:v>
                </c:pt>
                <c:pt idx="1155">
                  <c:v>103678.69500000001</c:v>
                </c:pt>
                <c:pt idx="1156">
                  <c:v>103242.15500000001</c:v>
                </c:pt>
                <c:pt idx="1157">
                  <c:v>103996.50500000002</c:v>
                </c:pt>
                <c:pt idx="1158">
                  <c:v>105248.66500000002</c:v>
                </c:pt>
                <c:pt idx="1159">
                  <c:v>104897.59500000002</c:v>
                </c:pt>
                <c:pt idx="1160">
                  <c:v>104660.92500000002</c:v>
                </c:pt>
                <c:pt idx="1161">
                  <c:v>104942.47500000002</c:v>
                </c:pt>
                <c:pt idx="1162">
                  <c:v>104162.47500000002</c:v>
                </c:pt>
                <c:pt idx="1163">
                  <c:v>103367.39500000002</c:v>
                </c:pt>
                <c:pt idx="1164">
                  <c:v>102810.46500000003</c:v>
                </c:pt>
                <c:pt idx="1165">
                  <c:v>100729.67500000003</c:v>
                </c:pt>
                <c:pt idx="1166">
                  <c:v>101709.87000000004</c:v>
                </c:pt>
                <c:pt idx="1167">
                  <c:v>101932.47000000004</c:v>
                </c:pt>
                <c:pt idx="1168">
                  <c:v>101578.47000000004</c:v>
                </c:pt>
                <c:pt idx="1169">
                  <c:v>102021.68000000005</c:v>
                </c:pt>
                <c:pt idx="1170">
                  <c:v>101089.68000000005</c:v>
                </c:pt>
                <c:pt idx="1171">
                  <c:v>100509.14000000006</c:v>
                </c:pt>
                <c:pt idx="1172">
                  <c:v>98956.185000000056</c:v>
                </c:pt>
                <c:pt idx="1173">
                  <c:v>100820.44000000006</c:v>
                </c:pt>
                <c:pt idx="1174">
                  <c:v>101670.78500000006</c:v>
                </c:pt>
                <c:pt idx="1175">
                  <c:v>101924.89500000006</c:v>
                </c:pt>
                <c:pt idx="1176">
                  <c:v>103472.82500000006</c:v>
                </c:pt>
                <c:pt idx="1177">
                  <c:v>103685.21500000005</c:v>
                </c:pt>
                <c:pt idx="1178">
                  <c:v>102668.61500000005</c:v>
                </c:pt>
                <c:pt idx="1179">
                  <c:v>102264.03500000005</c:v>
                </c:pt>
                <c:pt idx="1180">
                  <c:v>101928.02500000005</c:v>
                </c:pt>
                <c:pt idx="1181">
                  <c:v>101282.83500000005</c:v>
                </c:pt>
                <c:pt idx="1182">
                  <c:v>101092.21500000005</c:v>
                </c:pt>
                <c:pt idx="1183">
                  <c:v>101498.36500000005</c:v>
                </c:pt>
                <c:pt idx="1184">
                  <c:v>101020.04500000004</c:v>
                </c:pt>
                <c:pt idx="1185">
                  <c:v>101937.61500000005</c:v>
                </c:pt>
                <c:pt idx="1186">
                  <c:v>104345.78500000005</c:v>
                </c:pt>
                <c:pt idx="1187">
                  <c:v>106286.53500000005</c:v>
                </c:pt>
                <c:pt idx="1188">
                  <c:v>106279.04500000004</c:v>
                </c:pt>
                <c:pt idx="1189">
                  <c:v>105780.96500000004</c:v>
                </c:pt>
                <c:pt idx="1190">
                  <c:v>105847.29500000004</c:v>
                </c:pt>
                <c:pt idx="1191">
                  <c:v>105317.24000000005</c:v>
                </c:pt>
                <c:pt idx="1192">
                  <c:v>103927.44000000005</c:v>
                </c:pt>
                <c:pt idx="1193">
                  <c:v>103014.80500000005</c:v>
                </c:pt>
                <c:pt idx="1194">
                  <c:v>102104.16500000005</c:v>
                </c:pt>
                <c:pt idx="1195">
                  <c:v>102594.89500000005</c:v>
                </c:pt>
                <c:pt idx="1196">
                  <c:v>103696.10500000005</c:v>
                </c:pt>
                <c:pt idx="1197">
                  <c:v>104309.85000000005</c:v>
                </c:pt>
                <c:pt idx="1198">
                  <c:v>104568.61500000005</c:v>
                </c:pt>
                <c:pt idx="1199">
                  <c:v>104684.73500000004</c:v>
                </c:pt>
                <c:pt idx="1200">
                  <c:v>104073.13500000004</c:v>
                </c:pt>
                <c:pt idx="1201">
                  <c:v>105665.72500000003</c:v>
                </c:pt>
                <c:pt idx="1202">
                  <c:v>106367.44500000004</c:v>
                </c:pt>
                <c:pt idx="1203">
                  <c:v>106081.57500000004</c:v>
                </c:pt>
                <c:pt idx="1204">
                  <c:v>106132.56500000005</c:v>
                </c:pt>
                <c:pt idx="1205">
                  <c:v>106349.52000000005</c:v>
                </c:pt>
                <c:pt idx="1206">
                  <c:v>107438.76000000005</c:v>
                </c:pt>
                <c:pt idx="1207">
                  <c:v>107199.36000000006</c:v>
                </c:pt>
                <c:pt idx="1208">
                  <c:v>106260.96000000006</c:v>
                </c:pt>
                <c:pt idx="1209">
                  <c:v>105500.32000000007</c:v>
                </c:pt>
                <c:pt idx="1210">
                  <c:v>104996.12000000007</c:v>
                </c:pt>
                <c:pt idx="1211">
                  <c:v>104662.72000000007</c:v>
                </c:pt>
                <c:pt idx="1212">
                  <c:v>104730.33500000008</c:v>
                </c:pt>
                <c:pt idx="1213">
                  <c:v>103493.93500000008</c:v>
                </c:pt>
                <c:pt idx="1214">
                  <c:v>105185.93500000008</c:v>
                </c:pt>
                <c:pt idx="1215">
                  <c:v>107422.05500000008</c:v>
                </c:pt>
                <c:pt idx="1216">
                  <c:v>105710.05500000008</c:v>
                </c:pt>
                <c:pt idx="1217">
                  <c:v>104736.69000000008</c:v>
                </c:pt>
                <c:pt idx="1218">
                  <c:v>103765.41000000008</c:v>
                </c:pt>
                <c:pt idx="1219">
                  <c:v>104484.17000000007</c:v>
                </c:pt>
                <c:pt idx="1220">
                  <c:v>106350.85000000006</c:v>
                </c:pt>
                <c:pt idx="1221">
                  <c:v>105540.98000000007</c:v>
                </c:pt>
                <c:pt idx="1222">
                  <c:v>104739.03000000007</c:v>
                </c:pt>
                <c:pt idx="1223">
                  <c:v>106279.58000000007</c:v>
                </c:pt>
                <c:pt idx="1224">
                  <c:v>105815.04000000008</c:v>
                </c:pt>
                <c:pt idx="1225">
                  <c:v>104531.96000000008</c:v>
                </c:pt>
                <c:pt idx="1226">
                  <c:v>104485.76000000008</c:v>
                </c:pt>
                <c:pt idx="1227">
                  <c:v>104043.97000000009</c:v>
                </c:pt>
                <c:pt idx="1228">
                  <c:v>105174.49000000009</c:v>
                </c:pt>
                <c:pt idx="1229">
                  <c:v>104060.69000000009</c:v>
                </c:pt>
                <c:pt idx="1230">
                  <c:v>104772.11000000009</c:v>
                </c:pt>
                <c:pt idx="1231">
                  <c:v>103741.72500000009</c:v>
                </c:pt>
                <c:pt idx="1232">
                  <c:v>103225.64500000009</c:v>
                </c:pt>
                <c:pt idx="1233">
                  <c:v>102126.86500000009</c:v>
                </c:pt>
                <c:pt idx="1234">
                  <c:v>101712.6200000001</c:v>
                </c:pt>
                <c:pt idx="1235">
                  <c:v>102539.1500000001</c:v>
                </c:pt>
                <c:pt idx="1236">
                  <c:v>103083.44500000009</c:v>
                </c:pt>
                <c:pt idx="1237">
                  <c:v>103449.3250000001</c:v>
                </c:pt>
                <c:pt idx="1238">
                  <c:v>104129.3450000001</c:v>
                </c:pt>
                <c:pt idx="1239">
                  <c:v>104371.35000000011</c:v>
                </c:pt>
                <c:pt idx="1240">
                  <c:v>104677.82000000011</c:v>
                </c:pt>
                <c:pt idx="1241">
                  <c:v>103943.13000000011</c:v>
                </c:pt>
                <c:pt idx="1242">
                  <c:v>104879.4050000001</c:v>
                </c:pt>
                <c:pt idx="1243">
                  <c:v>105146.7500000001</c:v>
                </c:pt>
                <c:pt idx="1244">
                  <c:v>105052.35000000011</c:v>
                </c:pt>
                <c:pt idx="1245">
                  <c:v>106339.8150000001</c:v>
                </c:pt>
                <c:pt idx="1246">
                  <c:v>105859.9250000001</c:v>
                </c:pt>
                <c:pt idx="1247">
                  <c:v>106208.63500000011</c:v>
                </c:pt>
                <c:pt idx="1248">
                  <c:v>106770.56000000011</c:v>
                </c:pt>
                <c:pt idx="1249">
                  <c:v>107568.60000000011</c:v>
                </c:pt>
                <c:pt idx="1250">
                  <c:v>108604.1100000001</c:v>
                </c:pt>
                <c:pt idx="1251">
                  <c:v>109475.0000000001</c:v>
                </c:pt>
                <c:pt idx="1252">
                  <c:v>109945.8550000001</c:v>
                </c:pt>
                <c:pt idx="1253">
                  <c:v>109680.89500000009</c:v>
                </c:pt>
                <c:pt idx="1254">
                  <c:v>109789.29500000009</c:v>
                </c:pt>
                <c:pt idx="1255">
                  <c:v>110587.89500000009</c:v>
                </c:pt>
                <c:pt idx="1256">
                  <c:v>110914.09500000009</c:v>
                </c:pt>
                <c:pt idx="1257">
                  <c:v>110750.67500000009</c:v>
                </c:pt>
                <c:pt idx="1258">
                  <c:v>110667.03000000009</c:v>
                </c:pt>
                <c:pt idx="1259">
                  <c:v>111442.83000000009</c:v>
                </c:pt>
                <c:pt idx="1260">
                  <c:v>111544.38000000009</c:v>
                </c:pt>
                <c:pt idx="1261">
                  <c:v>110957.06000000008</c:v>
                </c:pt>
                <c:pt idx="1262">
                  <c:v>109445.86500000008</c:v>
                </c:pt>
                <c:pt idx="1263">
                  <c:v>108190.69000000008</c:v>
                </c:pt>
                <c:pt idx="1264">
                  <c:v>107258.69000000008</c:v>
                </c:pt>
                <c:pt idx="1265">
                  <c:v>107258.69000000008</c:v>
                </c:pt>
                <c:pt idx="1266">
                  <c:v>105389.30500000008</c:v>
                </c:pt>
                <c:pt idx="1267">
                  <c:v>107542.09500000007</c:v>
                </c:pt>
                <c:pt idx="1268">
                  <c:v>105830.09500000007</c:v>
                </c:pt>
                <c:pt idx="1269">
                  <c:v>103975.26500000007</c:v>
                </c:pt>
                <c:pt idx="1270">
                  <c:v>105414.12500000007</c:v>
                </c:pt>
                <c:pt idx="1271">
                  <c:v>103702.12500000007</c:v>
                </c:pt>
                <c:pt idx="1272">
                  <c:v>104295.80500000007</c:v>
                </c:pt>
                <c:pt idx="1273">
                  <c:v>105347.06500000006</c:v>
                </c:pt>
                <c:pt idx="1274">
                  <c:v>105624.48500000006</c:v>
                </c:pt>
                <c:pt idx="1275">
                  <c:v>105149.08500000006</c:v>
                </c:pt>
                <c:pt idx="1276">
                  <c:v>105953.82500000007</c:v>
                </c:pt>
                <c:pt idx="1277">
                  <c:v>104786.02500000007</c:v>
                </c:pt>
                <c:pt idx="1278">
                  <c:v>104629.12500000007</c:v>
                </c:pt>
                <c:pt idx="1279">
                  <c:v>105479.48500000007</c:v>
                </c:pt>
                <c:pt idx="1280">
                  <c:v>103767.48500000007</c:v>
                </c:pt>
                <c:pt idx="1281">
                  <c:v>102054.63500000007</c:v>
                </c:pt>
                <c:pt idx="1282">
                  <c:v>100692.43500000007</c:v>
                </c:pt>
                <c:pt idx="1283">
                  <c:v>103486.05500000007</c:v>
                </c:pt>
                <c:pt idx="1284">
                  <c:v>104109.93000000007</c:v>
                </c:pt>
                <c:pt idx="1285">
                  <c:v>105063.36500000006</c:v>
                </c:pt>
                <c:pt idx="1286">
                  <c:v>105048.36500000006</c:v>
                </c:pt>
                <c:pt idx="1287">
                  <c:v>107149.65500000006</c:v>
                </c:pt>
                <c:pt idx="1288">
                  <c:v>106610.64000000006</c:v>
                </c:pt>
                <c:pt idx="1289">
                  <c:v>106009.22000000006</c:v>
                </c:pt>
                <c:pt idx="1290">
                  <c:v>106162.58000000006</c:v>
                </c:pt>
                <c:pt idx="1291">
                  <c:v>106413.48000000005</c:v>
                </c:pt>
                <c:pt idx="1292">
                  <c:v>106882.28000000006</c:v>
                </c:pt>
                <c:pt idx="1293">
                  <c:v>107241.16500000005</c:v>
                </c:pt>
                <c:pt idx="1294">
                  <c:v>106043.36500000005</c:v>
                </c:pt>
                <c:pt idx="1295">
                  <c:v>104987.68500000006</c:v>
                </c:pt>
                <c:pt idx="1296">
                  <c:v>104416.28500000006</c:v>
                </c:pt>
                <c:pt idx="1297">
                  <c:v>103291.79500000006</c:v>
                </c:pt>
                <c:pt idx="1298">
                  <c:v>104135.45500000006</c:v>
                </c:pt>
                <c:pt idx="1299">
                  <c:v>104780.42500000006</c:v>
                </c:pt>
                <c:pt idx="1300">
                  <c:v>103382.52500000007</c:v>
                </c:pt>
                <c:pt idx="1301">
                  <c:v>103228.62000000007</c:v>
                </c:pt>
                <c:pt idx="1302">
                  <c:v>103295.82000000007</c:v>
                </c:pt>
                <c:pt idx="1303">
                  <c:v>101312.63500000007</c:v>
                </c:pt>
                <c:pt idx="1304">
                  <c:v>101997.63500000007</c:v>
                </c:pt>
                <c:pt idx="1305">
                  <c:v>100991.23500000007</c:v>
                </c:pt>
                <c:pt idx="1306">
                  <c:v>102565.62500000007</c:v>
                </c:pt>
                <c:pt idx="1307">
                  <c:v>102567.90500000007</c:v>
                </c:pt>
                <c:pt idx="1308">
                  <c:v>104405.94500000007</c:v>
                </c:pt>
                <c:pt idx="1309">
                  <c:v>101643.17000000007</c:v>
                </c:pt>
                <c:pt idx="1310">
                  <c:v>99849.600000000064</c:v>
                </c:pt>
                <c:pt idx="1311">
                  <c:v>98717.500000000058</c:v>
                </c:pt>
                <c:pt idx="1312">
                  <c:v>97785.500000000058</c:v>
                </c:pt>
                <c:pt idx="1313">
                  <c:v>97176.980000000054</c:v>
                </c:pt>
                <c:pt idx="1314">
                  <c:v>96225.730000000054</c:v>
                </c:pt>
                <c:pt idx="1315">
                  <c:v>99816.305000000051</c:v>
                </c:pt>
                <c:pt idx="1316">
                  <c:v>98884.305000000051</c:v>
                </c:pt>
                <c:pt idx="1317">
                  <c:v>99087.105000000054</c:v>
                </c:pt>
                <c:pt idx="1318">
                  <c:v>98140.105000000054</c:v>
                </c:pt>
                <c:pt idx="1319">
                  <c:v>97492.145000000048</c:v>
                </c:pt>
                <c:pt idx="1320">
                  <c:v>99727.630000000048</c:v>
                </c:pt>
                <c:pt idx="1321">
                  <c:v>103227.03000000004</c:v>
                </c:pt>
                <c:pt idx="1322">
                  <c:v>104253.51500000004</c:v>
                </c:pt>
                <c:pt idx="1323">
                  <c:v>102273.27500000004</c:v>
                </c:pt>
                <c:pt idx="1324">
                  <c:v>103286.25000000004</c:v>
                </c:pt>
                <c:pt idx="1325">
                  <c:v>108156.76000000004</c:v>
                </c:pt>
                <c:pt idx="1326">
                  <c:v>108743.51000000004</c:v>
                </c:pt>
                <c:pt idx="1327">
                  <c:v>109140.11000000004</c:v>
                </c:pt>
                <c:pt idx="1328">
                  <c:v>110312.95500000005</c:v>
                </c:pt>
                <c:pt idx="1329">
                  <c:v>112084.10500000004</c:v>
                </c:pt>
                <c:pt idx="1330">
                  <c:v>110372.10500000004</c:v>
                </c:pt>
                <c:pt idx="1331">
                  <c:v>108660.10500000004</c:v>
                </c:pt>
                <c:pt idx="1332">
                  <c:v>109977.28000000004</c:v>
                </c:pt>
                <c:pt idx="1333">
                  <c:v>114313.23500000004</c:v>
                </c:pt>
                <c:pt idx="1334">
                  <c:v>112599.73500000004</c:v>
                </c:pt>
                <c:pt idx="1335">
                  <c:v>113670.85500000004</c:v>
                </c:pt>
                <c:pt idx="1336">
                  <c:v>116922.26500000004</c:v>
                </c:pt>
                <c:pt idx="1337">
                  <c:v>122473.29500000004</c:v>
                </c:pt>
                <c:pt idx="1338">
                  <c:v>120761.29500000004</c:v>
                </c:pt>
                <c:pt idx="1339">
                  <c:v>117976.10500000004</c:v>
                </c:pt>
                <c:pt idx="1340">
                  <c:v>118060.97500000003</c:v>
                </c:pt>
                <c:pt idx="1341">
                  <c:v>118159.28000000003</c:v>
                </c:pt>
                <c:pt idx="1342">
                  <c:v>118150.04000000002</c:v>
                </c:pt>
                <c:pt idx="1343">
                  <c:v>116438.04000000002</c:v>
                </c:pt>
                <c:pt idx="1344">
                  <c:v>114585.32500000003</c:v>
                </c:pt>
                <c:pt idx="1345">
                  <c:v>114671.52500000002</c:v>
                </c:pt>
                <c:pt idx="1346">
                  <c:v>112959.52500000002</c:v>
                </c:pt>
                <c:pt idx="1347">
                  <c:v>114238.39500000002</c:v>
                </c:pt>
                <c:pt idx="1348">
                  <c:v>112526.39500000002</c:v>
                </c:pt>
                <c:pt idx="1349">
                  <c:v>114210.80500000002</c:v>
                </c:pt>
                <c:pt idx="1350">
                  <c:v>114451.40500000003</c:v>
                </c:pt>
                <c:pt idx="1351">
                  <c:v>113887.52500000002</c:v>
                </c:pt>
                <c:pt idx="1352">
                  <c:v>112183.55000000002</c:v>
                </c:pt>
                <c:pt idx="1353">
                  <c:v>111509.40000000002</c:v>
                </c:pt>
                <c:pt idx="1354">
                  <c:v>110556.10000000002</c:v>
                </c:pt>
                <c:pt idx="1355">
                  <c:v>108844.10000000002</c:v>
                </c:pt>
                <c:pt idx="1356">
                  <c:v>108716.78000000001</c:v>
                </c:pt>
                <c:pt idx="1357">
                  <c:v>109929.16000000002</c:v>
                </c:pt>
                <c:pt idx="1358">
                  <c:v>108917.06000000001</c:v>
                </c:pt>
                <c:pt idx="1359">
                  <c:v>107669.81000000001</c:v>
                </c:pt>
                <c:pt idx="1360">
                  <c:v>107288.09000000001</c:v>
                </c:pt>
                <c:pt idx="1361">
                  <c:v>107890.49</c:v>
                </c:pt>
                <c:pt idx="1362">
                  <c:v>109394.09000000001</c:v>
                </c:pt>
                <c:pt idx="1363">
                  <c:v>109144.24500000001</c:v>
                </c:pt>
                <c:pt idx="1364">
                  <c:v>109232.34500000002</c:v>
                </c:pt>
                <c:pt idx="1365">
                  <c:v>109498.66500000002</c:v>
                </c:pt>
                <c:pt idx="1366">
                  <c:v>109579.66500000002</c:v>
                </c:pt>
                <c:pt idx="1367">
                  <c:v>109502.46500000003</c:v>
                </c:pt>
                <c:pt idx="1368">
                  <c:v>107790.46500000003</c:v>
                </c:pt>
                <c:pt idx="1369">
                  <c:v>108864.98500000003</c:v>
                </c:pt>
                <c:pt idx="1370">
                  <c:v>107068.30500000004</c:v>
                </c:pt>
                <c:pt idx="1371">
                  <c:v>108187.02500000004</c:v>
                </c:pt>
                <c:pt idx="1372">
                  <c:v>107911.72500000003</c:v>
                </c:pt>
                <c:pt idx="1373">
                  <c:v>111824.28500000003</c:v>
                </c:pt>
                <c:pt idx="1374">
                  <c:v>110956.27500000004</c:v>
                </c:pt>
                <c:pt idx="1375">
                  <c:v>108915.99000000003</c:v>
                </c:pt>
                <c:pt idx="1376">
                  <c:v>113157.55000000003</c:v>
                </c:pt>
                <c:pt idx="1377">
                  <c:v>112881.35000000003</c:v>
                </c:pt>
                <c:pt idx="1378">
                  <c:v>112312.95000000004</c:v>
                </c:pt>
                <c:pt idx="1379">
                  <c:v>111364.15000000004</c:v>
                </c:pt>
                <c:pt idx="1380">
                  <c:v>115916.62500000004</c:v>
                </c:pt>
                <c:pt idx="1381">
                  <c:v>116563.95500000005</c:v>
                </c:pt>
                <c:pt idx="1382">
                  <c:v>120740.90000000005</c:v>
                </c:pt>
                <c:pt idx="1383">
                  <c:v>118930.65500000006</c:v>
                </c:pt>
                <c:pt idx="1384">
                  <c:v>119413.85500000005</c:v>
                </c:pt>
                <c:pt idx="1385">
                  <c:v>121401.01000000005</c:v>
                </c:pt>
                <c:pt idx="1386">
                  <c:v>120778.89000000006</c:v>
                </c:pt>
                <c:pt idx="1387">
                  <c:v>120324.17000000006</c:v>
                </c:pt>
                <c:pt idx="1388">
                  <c:v>119348.45000000006</c:v>
                </c:pt>
                <c:pt idx="1389">
                  <c:v>124352.64000000006</c:v>
                </c:pt>
                <c:pt idx="1390">
                  <c:v>124053.77000000006</c:v>
                </c:pt>
                <c:pt idx="1391">
                  <c:v>123539.04500000006</c:v>
                </c:pt>
                <c:pt idx="1392">
                  <c:v>121765.76000000005</c:v>
                </c:pt>
                <c:pt idx="1393">
                  <c:v>122039.87000000005</c:v>
                </c:pt>
                <c:pt idx="1394">
                  <c:v>121887.87000000005</c:v>
                </c:pt>
                <c:pt idx="1395">
                  <c:v>121064.03500000005</c:v>
                </c:pt>
                <c:pt idx="1396">
                  <c:v>119970.68500000004</c:v>
                </c:pt>
                <c:pt idx="1397">
                  <c:v>119826.08500000004</c:v>
                </c:pt>
                <c:pt idx="1398">
                  <c:v>121531.07500000004</c:v>
                </c:pt>
                <c:pt idx="1399">
                  <c:v>119863.44000000005</c:v>
                </c:pt>
                <c:pt idx="1400">
                  <c:v>118151.44000000005</c:v>
                </c:pt>
                <c:pt idx="1401">
                  <c:v>121278.87000000005</c:v>
                </c:pt>
                <c:pt idx="1402">
                  <c:v>120637.22000000006</c:v>
                </c:pt>
                <c:pt idx="1403">
                  <c:v>119270.32000000007</c:v>
                </c:pt>
                <c:pt idx="1404">
                  <c:v>120249.53000000007</c:v>
                </c:pt>
                <c:pt idx="1405">
                  <c:v>123370.64500000008</c:v>
                </c:pt>
                <c:pt idx="1406">
                  <c:v>126243.28500000008</c:v>
                </c:pt>
                <c:pt idx="1407">
                  <c:v>131634.51000000007</c:v>
                </c:pt>
                <c:pt idx="1408">
                  <c:v>131930.03000000006</c:v>
                </c:pt>
                <c:pt idx="1409">
                  <c:v>129996.67500000006</c:v>
                </c:pt>
                <c:pt idx="1410">
                  <c:v>132809.76500000007</c:v>
                </c:pt>
                <c:pt idx="1411">
                  <c:v>132879.16500000007</c:v>
                </c:pt>
                <c:pt idx="1412">
                  <c:v>133011.16500000007</c:v>
                </c:pt>
                <c:pt idx="1413">
                  <c:v>132052.75000000006</c:v>
                </c:pt>
                <c:pt idx="1414">
                  <c:v>131378.25000000006</c:v>
                </c:pt>
                <c:pt idx="1415">
                  <c:v>131353.45000000007</c:v>
                </c:pt>
                <c:pt idx="1416">
                  <c:v>130011.38000000006</c:v>
                </c:pt>
                <c:pt idx="1417">
                  <c:v>130318.70000000007</c:v>
                </c:pt>
                <c:pt idx="1418">
                  <c:v>131682.59500000006</c:v>
                </c:pt>
                <c:pt idx="1419">
                  <c:v>131564.40500000006</c:v>
                </c:pt>
                <c:pt idx="1420">
                  <c:v>133372.63500000007</c:v>
                </c:pt>
                <c:pt idx="1421">
                  <c:v>132668.79500000007</c:v>
                </c:pt>
                <c:pt idx="1422">
                  <c:v>132752.79500000007</c:v>
                </c:pt>
                <c:pt idx="1423">
                  <c:v>134795.45500000007</c:v>
                </c:pt>
                <c:pt idx="1424">
                  <c:v>135823.69500000007</c:v>
                </c:pt>
                <c:pt idx="1425">
                  <c:v>134754.64000000007</c:v>
                </c:pt>
                <c:pt idx="1426">
                  <c:v>134413.28000000009</c:v>
                </c:pt>
                <c:pt idx="1427">
                  <c:v>136439.33500000008</c:v>
                </c:pt>
                <c:pt idx="1428">
                  <c:v>137120.29500000007</c:v>
                </c:pt>
                <c:pt idx="1429">
                  <c:v>136804.04500000007</c:v>
                </c:pt>
                <c:pt idx="1430">
                  <c:v>138440.09500000006</c:v>
                </c:pt>
                <c:pt idx="1431">
                  <c:v>137560.39500000005</c:v>
                </c:pt>
                <c:pt idx="1432">
                  <c:v>135693.66500000004</c:v>
                </c:pt>
                <c:pt idx="1433">
                  <c:v>134556.06500000003</c:v>
                </c:pt>
                <c:pt idx="1434">
                  <c:v>134507.26500000004</c:v>
                </c:pt>
                <c:pt idx="1435">
                  <c:v>132795.26500000004</c:v>
                </c:pt>
                <c:pt idx="1436">
                  <c:v>132610.49500000005</c:v>
                </c:pt>
                <c:pt idx="1437">
                  <c:v>133091.73500000004</c:v>
                </c:pt>
                <c:pt idx="1438">
                  <c:v>134455.32500000004</c:v>
                </c:pt>
                <c:pt idx="1439">
                  <c:v>133178.90000000005</c:v>
                </c:pt>
                <c:pt idx="1440">
                  <c:v>131683.30000000005</c:v>
                </c:pt>
                <c:pt idx="1441">
                  <c:v>130510.60000000005</c:v>
                </c:pt>
                <c:pt idx="1442">
                  <c:v>130279.81000000006</c:v>
                </c:pt>
                <c:pt idx="1443">
                  <c:v>129488.56500000006</c:v>
                </c:pt>
                <c:pt idx="1444">
                  <c:v>129750.96000000006</c:v>
                </c:pt>
                <c:pt idx="1445">
                  <c:v>129678.74000000006</c:v>
                </c:pt>
                <c:pt idx="1446">
                  <c:v>129749.71000000006</c:v>
                </c:pt>
                <c:pt idx="1447">
                  <c:v>129090.21500000007</c:v>
                </c:pt>
                <c:pt idx="1448">
                  <c:v>129444.17500000008</c:v>
                </c:pt>
                <c:pt idx="1449">
                  <c:v>129395.75500000008</c:v>
                </c:pt>
                <c:pt idx="1450">
                  <c:v>129076.32500000008</c:v>
                </c:pt>
                <c:pt idx="1451">
                  <c:v>131177.01500000007</c:v>
                </c:pt>
                <c:pt idx="1452">
                  <c:v>131582.45500000007</c:v>
                </c:pt>
                <c:pt idx="1453">
                  <c:v>131728.93000000008</c:v>
                </c:pt>
                <c:pt idx="1454">
                  <c:v>130696.14000000009</c:v>
                </c:pt>
                <c:pt idx="1455">
                  <c:v>130705.16000000009</c:v>
                </c:pt>
                <c:pt idx="1456">
                  <c:v>130439.21000000009</c:v>
                </c:pt>
                <c:pt idx="1457">
                  <c:v>130007.1850000001</c:v>
                </c:pt>
                <c:pt idx="1458">
                  <c:v>128970.8850000001</c:v>
                </c:pt>
                <c:pt idx="1459">
                  <c:v>128754.86500000009</c:v>
                </c:pt>
                <c:pt idx="1460">
                  <c:v>128284.14000000009</c:v>
                </c:pt>
                <c:pt idx="1461">
                  <c:v>131396.78000000009</c:v>
                </c:pt>
                <c:pt idx="1462">
                  <c:v>131635.58000000007</c:v>
                </c:pt>
                <c:pt idx="1463">
                  <c:v>132745.86000000007</c:v>
                </c:pt>
                <c:pt idx="1464">
                  <c:v>133580.74000000008</c:v>
                </c:pt>
                <c:pt idx="1465">
                  <c:v>134167.53000000009</c:v>
                </c:pt>
                <c:pt idx="1466">
                  <c:v>132258.36000000007</c:v>
                </c:pt>
                <c:pt idx="1467">
                  <c:v>132431.76000000007</c:v>
                </c:pt>
                <c:pt idx="1468">
                  <c:v>131750.28000000006</c:v>
                </c:pt>
                <c:pt idx="1469">
                  <c:v>130038.28000000006</c:v>
                </c:pt>
                <c:pt idx="1470">
                  <c:v>130134.48000000005</c:v>
                </c:pt>
                <c:pt idx="1471">
                  <c:v>128416.13000000005</c:v>
                </c:pt>
                <c:pt idx="1472">
                  <c:v>126778.86000000004</c:v>
                </c:pt>
                <c:pt idx="1473">
                  <c:v>133752.21500000005</c:v>
                </c:pt>
                <c:pt idx="1474">
                  <c:v>133411.09500000006</c:v>
                </c:pt>
                <c:pt idx="1475">
                  <c:v>136274.63500000007</c:v>
                </c:pt>
                <c:pt idx="1476">
                  <c:v>136108.27500000008</c:v>
                </c:pt>
                <c:pt idx="1477">
                  <c:v>135469.11500000008</c:v>
                </c:pt>
                <c:pt idx="1478">
                  <c:v>137232.61000000007</c:v>
                </c:pt>
                <c:pt idx="1479">
                  <c:v>135500.87000000008</c:v>
                </c:pt>
                <c:pt idx="1480">
                  <c:v>136182.33000000007</c:v>
                </c:pt>
                <c:pt idx="1481">
                  <c:v>139644.77500000008</c:v>
                </c:pt>
                <c:pt idx="1482">
                  <c:v>141546.89500000008</c:v>
                </c:pt>
                <c:pt idx="1483">
                  <c:v>139669.29000000007</c:v>
                </c:pt>
                <c:pt idx="1484">
                  <c:v>137957.29000000007</c:v>
                </c:pt>
                <c:pt idx="1485">
                  <c:v>140307.33500000008</c:v>
                </c:pt>
                <c:pt idx="1486">
                  <c:v>140051.57500000007</c:v>
                </c:pt>
                <c:pt idx="1487">
                  <c:v>138254.16500000007</c:v>
                </c:pt>
                <c:pt idx="1488">
                  <c:v>135731.98500000007</c:v>
                </c:pt>
                <c:pt idx="1489">
                  <c:v>135523.27500000008</c:v>
                </c:pt>
                <c:pt idx="1490">
                  <c:v>136588.19000000009</c:v>
                </c:pt>
                <c:pt idx="1491">
                  <c:v>139944.43500000008</c:v>
                </c:pt>
                <c:pt idx="1492">
                  <c:v>140717.23500000007</c:v>
                </c:pt>
                <c:pt idx="1493">
                  <c:v>140577.71500000008</c:v>
                </c:pt>
                <c:pt idx="1494">
                  <c:v>139934.83500000008</c:v>
                </c:pt>
                <c:pt idx="1495">
                  <c:v>139428.23500000007</c:v>
                </c:pt>
                <c:pt idx="1496">
                  <c:v>141751.98000000007</c:v>
                </c:pt>
                <c:pt idx="1497">
                  <c:v>138932.99500000008</c:v>
                </c:pt>
                <c:pt idx="1498">
                  <c:v>136505.69500000009</c:v>
                </c:pt>
                <c:pt idx="1499">
                  <c:v>138002.43500000008</c:v>
                </c:pt>
                <c:pt idx="1500">
                  <c:v>136290.43500000008</c:v>
                </c:pt>
                <c:pt idx="1501">
                  <c:v>134578.43500000008</c:v>
                </c:pt>
                <c:pt idx="1502">
                  <c:v>134325.77500000008</c:v>
                </c:pt>
                <c:pt idx="1503">
                  <c:v>133172.97500000009</c:v>
                </c:pt>
                <c:pt idx="1504">
                  <c:v>133199.33500000008</c:v>
                </c:pt>
                <c:pt idx="1505">
                  <c:v>134368.27000000008</c:v>
                </c:pt>
                <c:pt idx="1506">
                  <c:v>136501.85000000006</c:v>
                </c:pt>
                <c:pt idx="1507">
                  <c:v>137436.86500000008</c:v>
                </c:pt>
                <c:pt idx="1508">
                  <c:v>135724.86500000008</c:v>
                </c:pt>
                <c:pt idx="1509">
                  <c:v>136225.30500000008</c:v>
                </c:pt>
                <c:pt idx="1510">
                  <c:v>137025.00000000009</c:v>
                </c:pt>
                <c:pt idx="1511">
                  <c:v>136205.73500000007</c:v>
                </c:pt>
                <c:pt idx="1512">
                  <c:v>136857.77500000008</c:v>
                </c:pt>
                <c:pt idx="1513">
                  <c:v>137337.02000000008</c:v>
                </c:pt>
                <c:pt idx="1514">
                  <c:v>138044.43000000008</c:v>
                </c:pt>
                <c:pt idx="1515">
                  <c:v>139743.13500000007</c:v>
                </c:pt>
                <c:pt idx="1516">
                  <c:v>139177.03500000006</c:v>
                </c:pt>
                <c:pt idx="1517">
                  <c:v>138948.51500000007</c:v>
                </c:pt>
                <c:pt idx="1518">
                  <c:v>137587.77500000008</c:v>
                </c:pt>
                <c:pt idx="1519">
                  <c:v>137865.38000000009</c:v>
                </c:pt>
                <c:pt idx="1520">
                  <c:v>136619.81000000008</c:v>
                </c:pt>
                <c:pt idx="1521">
                  <c:v>136356.02500000008</c:v>
                </c:pt>
                <c:pt idx="1522">
                  <c:v>135820.30500000008</c:v>
                </c:pt>
                <c:pt idx="1523">
                  <c:v>136128.63500000007</c:v>
                </c:pt>
                <c:pt idx="1524">
                  <c:v>136509.05500000008</c:v>
                </c:pt>
                <c:pt idx="1525">
                  <c:v>136799.45500000007</c:v>
                </c:pt>
                <c:pt idx="1526">
                  <c:v>137317.97000000009</c:v>
                </c:pt>
                <c:pt idx="1527">
                  <c:v>136937.2900000001</c:v>
                </c:pt>
                <c:pt idx="1528">
                  <c:v>137502.69000000009</c:v>
                </c:pt>
                <c:pt idx="1529">
                  <c:v>137709.49000000008</c:v>
                </c:pt>
                <c:pt idx="1530">
                  <c:v>139492.97000000009</c:v>
                </c:pt>
                <c:pt idx="1531">
                  <c:v>138507.15000000008</c:v>
                </c:pt>
                <c:pt idx="1532">
                  <c:v>138288.59000000008</c:v>
                </c:pt>
                <c:pt idx="1533">
                  <c:v>139139.43000000008</c:v>
                </c:pt>
                <c:pt idx="1534">
                  <c:v>140163.60000000009</c:v>
                </c:pt>
                <c:pt idx="1535">
                  <c:v>140083.69000000009</c:v>
                </c:pt>
                <c:pt idx="1536">
                  <c:v>140645.1700000001</c:v>
                </c:pt>
                <c:pt idx="1537">
                  <c:v>140366.50000000009</c:v>
                </c:pt>
                <c:pt idx="1538">
                  <c:v>140356.35000000009</c:v>
                </c:pt>
                <c:pt idx="1539">
                  <c:v>140019.91000000009</c:v>
                </c:pt>
                <c:pt idx="1540">
                  <c:v>140327.93500000008</c:v>
                </c:pt>
                <c:pt idx="1541">
                  <c:v>141461.33500000008</c:v>
                </c:pt>
                <c:pt idx="1542">
                  <c:v>141528.65500000009</c:v>
                </c:pt>
                <c:pt idx="1543">
                  <c:v>143131.53500000009</c:v>
                </c:pt>
                <c:pt idx="1544">
                  <c:v>142937.09500000009</c:v>
                </c:pt>
                <c:pt idx="1545">
                  <c:v>143326.6100000001</c:v>
                </c:pt>
                <c:pt idx="1546">
                  <c:v>143325.37000000011</c:v>
                </c:pt>
                <c:pt idx="1547">
                  <c:v>143851.57000000012</c:v>
                </c:pt>
                <c:pt idx="1548">
                  <c:v>144801.98000000013</c:v>
                </c:pt>
                <c:pt idx="1549">
                  <c:v>144344.66000000012</c:v>
                </c:pt>
                <c:pt idx="1550">
                  <c:v>144700.14500000011</c:v>
                </c:pt>
                <c:pt idx="1551">
                  <c:v>145181.2050000001</c:v>
                </c:pt>
                <c:pt idx="1552">
                  <c:v>145302.40500000012</c:v>
                </c:pt>
                <c:pt idx="1553">
                  <c:v>146170.88500000013</c:v>
                </c:pt>
                <c:pt idx="1554">
                  <c:v>146614.74500000011</c:v>
                </c:pt>
                <c:pt idx="1555">
                  <c:v>146588.41500000012</c:v>
                </c:pt>
                <c:pt idx="1556">
                  <c:v>148859.41000000012</c:v>
                </c:pt>
                <c:pt idx="1557">
                  <c:v>148262.81000000011</c:v>
                </c:pt>
                <c:pt idx="1558">
                  <c:v>148390.36500000011</c:v>
                </c:pt>
                <c:pt idx="1559">
                  <c:v>147957.13000000012</c:v>
                </c:pt>
                <c:pt idx="1560">
                  <c:v>148750.77000000014</c:v>
                </c:pt>
                <c:pt idx="1561">
                  <c:v>149524.25000000015</c:v>
                </c:pt>
                <c:pt idx="1562">
                  <c:v>149228.45000000016</c:v>
                </c:pt>
                <c:pt idx="1563">
                  <c:v>148538.81000000014</c:v>
                </c:pt>
                <c:pt idx="1564">
                  <c:v>148383.51000000015</c:v>
                </c:pt>
                <c:pt idx="1565">
                  <c:v>150224.27500000017</c:v>
                </c:pt>
                <c:pt idx="1566">
                  <c:v>150069.07000000018</c:v>
                </c:pt>
                <c:pt idx="1567">
                  <c:v>149790.87500000017</c:v>
                </c:pt>
                <c:pt idx="1568">
                  <c:v>149866.26500000019</c:v>
                </c:pt>
                <c:pt idx="1569">
                  <c:v>148729.4650000002</c:v>
                </c:pt>
                <c:pt idx="1570">
                  <c:v>147323.51500000019</c:v>
                </c:pt>
                <c:pt idx="1571">
                  <c:v>147608.44500000018</c:v>
                </c:pt>
                <c:pt idx="1572">
                  <c:v>146341.59500000018</c:v>
                </c:pt>
                <c:pt idx="1573">
                  <c:v>147167.33000000016</c:v>
                </c:pt>
                <c:pt idx="1574">
                  <c:v>149288.01000000015</c:v>
                </c:pt>
                <c:pt idx="1575">
                  <c:v>150405.92000000016</c:v>
                </c:pt>
                <c:pt idx="1576">
                  <c:v>148083.35000000015</c:v>
                </c:pt>
                <c:pt idx="1577">
                  <c:v>147497.80000000016</c:v>
                </c:pt>
                <c:pt idx="1578">
                  <c:v>147993.78000000017</c:v>
                </c:pt>
                <c:pt idx="1579">
                  <c:v>147061.78000000017</c:v>
                </c:pt>
                <c:pt idx="1580">
                  <c:v>146420.94000000018</c:v>
                </c:pt>
                <c:pt idx="1581">
                  <c:v>145488.94000000018</c:v>
                </c:pt>
                <c:pt idx="1582">
                  <c:v>147070.14000000019</c:v>
                </c:pt>
                <c:pt idx="1583">
                  <c:v>147174.4600000002</c:v>
                </c:pt>
                <c:pt idx="1584">
                  <c:v>147498.01000000018</c:v>
                </c:pt>
                <c:pt idx="1585">
                  <c:v>146342.02000000019</c:v>
                </c:pt>
                <c:pt idx="1586">
                  <c:v>144882.02000000019</c:v>
                </c:pt>
                <c:pt idx="1587">
                  <c:v>144882.02000000019</c:v>
                </c:pt>
                <c:pt idx="1588">
                  <c:v>143855.82000000018</c:v>
                </c:pt>
                <c:pt idx="1589">
                  <c:v>143629.70000000019</c:v>
                </c:pt>
                <c:pt idx="1590">
                  <c:v>143835.1800000002</c:v>
                </c:pt>
                <c:pt idx="1591">
                  <c:v>142557.30000000019</c:v>
                </c:pt>
                <c:pt idx="1592">
                  <c:v>142628.26000000018</c:v>
                </c:pt>
                <c:pt idx="1593">
                  <c:v>142974.61500000019</c:v>
                </c:pt>
                <c:pt idx="1594">
                  <c:v>142525.00500000021</c:v>
                </c:pt>
                <c:pt idx="1595">
                  <c:v>142671.51000000021</c:v>
                </c:pt>
                <c:pt idx="1596">
                  <c:v>143564.2200000002</c:v>
                </c:pt>
                <c:pt idx="1597">
                  <c:v>143360.9000000002</c:v>
                </c:pt>
                <c:pt idx="1598">
                  <c:v>144499.6200000002</c:v>
                </c:pt>
                <c:pt idx="1599">
                  <c:v>144811.1500000002</c:v>
                </c:pt>
                <c:pt idx="1600">
                  <c:v>143971.2500000002</c:v>
                </c:pt>
                <c:pt idx="1601">
                  <c:v>144086.20000000022</c:v>
                </c:pt>
                <c:pt idx="1602">
                  <c:v>146970.36000000022</c:v>
                </c:pt>
                <c:pt idx="1603">
                  <c:v>144942.88500000021</c:v>
                </c:pt>
                <c:pt idx="1604">
                  <c:v>144038.93000000023</c:v>
                </c:pt>
                <c:pt idx="1605">
                  <c:v>145175.81000000023</c:v>
                </c:pt>
                <c:pt idx="1606">
                  <c:v>149768.82500000024</c:v>
                </c:pt>
                <c:pt idx="1607">
                  <c:v>148909.74500000026</c:v>
                </c:pt>
                <c:pt idx="1608">
                  <c:v>148439.27000000025</c:v>
                </c:pt>
                <c:pt idx="1609">
                  <c:v>149214.87000000026</c:v>
                </c:pt>
                <c:pt idx="1610">
                  <c:v>151053.79000000027</c:v>
                </c:pt>
                <c:pt idx="1611">
                  <c:v>150175.07000000027</c:v>
                </c:pt>
                <c:pt idx="1612">
                  <c:v>148769.15000000026</c:v>
                </c:pt>
                <c:pt idx="1613">
                  <c:v>149435.45000000024</c:v>
                </c:pt>
                <c:pt idx="1614">
                  <c:v>149177.55500000025</c:v>
                </c:pt>
                <c:pt idx="1615">
                  <c:v>150340.74500000026</c:v>
                </c:pt>
                <c:pt idx="1616">
                  <c:v>150654.58500000025</c:v>
                </c:pt>
                <c:pt idx="1617">
                  <c:v>149653.58500000025</c:v>
                </c:pt>
                <c:pt idx="1618">
                  <c:v>151826.42000000025</c:v>
                </c:pt>
                <c:pt idx="1619">
                  <c:v>151182.93000000025</c:v>
                </c:pt>
                <c:pt idx="1620">
                  <c:v>150534.53000000026</c:v>
                </c:pt>
                <c:pt idx="1621">
                  <c:v>150542.33000000025</c:v>
                </c:pt>
                <c:pt idx="1622">
                  <c:v>148811.23000000024</c:v>
                </c:pt>
                <c:pt idx="1623">
                  <c:v>149346.86500000025</c:v>
                </c:pt>
                <c:pt idx="1624">
                  <c:v>149422.83000000025</c:v>
                </c:pt>
                <c:pt idx="1625">
                  <c:v>152881.64500000025</c:v>
                </c:pt>
                <c:pt idx="1626">
                  <c:v>151697.84500000026</c:v>
                </c:pt>
                <c:pt idx="1627">
                  <c:v>151170.07000000027</c:v>
                </c:pt>
                <c:pt idx="1628">
                  <c:v>151633.14000000028</c:v>
                </c:pt>
                <c:pt idx="1629">
                  <c:v>150590.82000000027</c:v>
                </c:pt>
                <c:pt idx="1630">
                  <c:v>150401.48500000028</c:v>
                </c:pt>
                <c:pt idx="1631">
                  <c:v>149732.80500000028</c:v>
                </c:pt>
                <c:pt idx="1632">
                  <c:v>150097.42500000028</c:v>
                </c:pt>
                <c:pt idx="1633">
                  <c:v>149040.02500000029</c:v>
                </c:pt>
                <c:pt idx="1634">
                  <c:v>148526.0050000003</c:v>
                </c:pt>
                <c:pt idx="1635">
                  <c:v>150720.5400000003</c:v>
                </c:pt>
                <c:pt idx="1636">
                  <c:v>151749.83000000031</c:v>
                </c:pt>
                <c:pt idx="1637">
                  <c:v>151020.61000000031</c:v>
                </c:pt>
                <c:pt idx="1638">
                  <c:v>150694.91000000029</c:v>
                </c:pt>
                <c:pt idx="1639">
                  <c:v>151424.5100000003</c:v>
                </c:pt>
                <c:pt idx="1640">
                  <c:v>151690.39000000031</c:v>
                </c:pt>
                <c:pt idx="1641">
                  <c:v>153212.1000000003</c:v>
                </c:pt>
                <c:pt idx="1642">
                  <c:v>153478.69000000029</c:v>
                </c:pt>
                <c:pt idx="1643">
                  <c:v>153647.77000000028</c:v>
                </c:pt>
                <c:pt idx="1644">
                  <c:v>153722.45000000027</c:v>
                </c:pt>
                <c:pt idx="1645">
                  <c:v>152789.09000000029</c:v>
                </c:pt>
                <c:pt idx="1646">
                  <c:v>151858.89000000028</c:v>
                </c:pt>
                <c:pt idx="1647">
                  <c:v>152366.21000000028</c:v>
                </c:pt>
                <c:pt idx="1648">
                  <c:v>151386.21000000028</c:v>
                </c:pt>
                <c:pt idx="1649">
                  <c:v>152748.0050000003</c:v>
                </c:pt>
                <c:pt idx="1650">
                  <c:v>154131.9450000003</c:v>
                </c:pt>
                <c:pt idx="1651">
                  <c:v>153944.3250000003</c:v>
                </c:pt>
                <c:pt idx="1652">
                  <c:v>153967.5750000003</c:v>
                </c:pt>
                <c:pt idx="1653">
                  <c:v>152575.67500000031</c:v>
                </c:pt>
                <c:pt idx="1654">
                  <c:v>152770.72000000032</c:v>
                </c:pt>
                <c:pt idx="1655">
                  <c:v>154485.82500000033</c:v>
                </c:pt>
                <c:pt idx="1656">
                  <c:v>155796.29500000033</c:v>
                </c:pt>
                <c:pt idx="1657">
                  <c:v>155796.29500000033</c:v>
                </c:pt>
                <c:pt idx="1658">
                  <c:v>156169.00500000032</c:v>
                </c:pt>
                <c:pt idx="1659">
                  <c:v>155882.17000000033</c:v>
                </c:pt>
                <c:pt idx="1660">
                  <c:v>156695.60000000033</c:v>
                </c:pt>
                <c:pt idx="1661">
                  <c:v>157744.75500000032</c:v>
                </c:pt>
                <c:pt idx="1662">
                  <c:v>158016.24500000032</c:v>
                </c:pt>
                <c:pt idx="1663">
                  <c:v>157907.90500000032</c:v>
                </c:pt>
                <c:pt idx="1664">
                  <c:v>157612.41500000033</c:v>
                </c:pt>
                <c:pt idx="1665">
                  <c:v>159064.65000000031</c:v>
                </c:pt>
                <c:pt idx="1666">
                  <c:v>159329.33500000031</c:v>
                </c:pt>
                <c:pt idx="1667">
                  <c:v>160837.77000000031</c:v>
                </c:pt>
                <c:pt idx="1668">
                  <c:v>161734.2550000003</c:v>
                </c:pt>
                <c:pt idx="1669">
                  <c:v>161302.08500000028</c:v>
                </c:pt>
                <c:pt idx="1670">
                  <c:v>162150.59000000029</c:v>
                </c:pt>
                <c:pt idx="1671">
                  <c:v>161494.3500000003</c:v>
                </c:pt>
                <c:pt idx="1672">
                  <c:v>161494.3500000003</c:v>
                </c:pt>
                <c:pt idx="1673">
                  <c:v>161258.27000000031</c:v>
                </c:pt>
                <c:pt idx="1674">
                  <c:v>160072.47000000032</c:v>
                </c:pt>
                <c:pt idx="1675">
                  <c:v>160896.75000000032</c:v>
                </c:pt>
                <c:pt idx="1676">
                  <c:v>159691.57500000033</c:v>
                </c:pt>
                <c:pt idx="1677">
                  <c:v>158759.57500000033</c:v>
                </c:pt>
                <c:pt idx="1678">
                  <c:v>160285.03000000032</c:v>
                </c:pt>
                <c:pt idx="1679">
                  <c:v>160094.67000000033</c:v>
                </c:pt>
                <c:pt idx="1680">
                  <c:v>160441.73000000033</c:v>
                </c:pt>
                <c:pt idx="1681">
                  <c:v>161316.24000000034</c:v>
                </c:pt>
                <c:pt idx="1682">
                  <c:v>161160.81000000035</c:v>
                </c:pt>
                <c:pt idx="1683">
                  <c:v>160903.41000000035</c:v>
                </c:pt>
                <c:pt idx="1684">
                  <c:v>161281.17000000036</c:v>
                </c:pt>
                <c:pt idx="1685">
                  <c:v>160049.19500000036</c:v>
                </c:pt>
                <c:pt idx="1686">
                  <c:v>158830.59500000035</c:v>
                </c:pt>
                <c:pt idx="1687">
                  <c:v>159248.53500000035</c:v>
                </c:pt>
                <c:pt idx="1688">
                  <c:v>159596.39500000034</c:v>
                </c:pt>
                <c:pt idx="1689">
                  <c:v>159862.59000000035</c:v>
                </c:pt>
                <c:pt idx="1690">
                  <c:v>161360.15500000035</c:v>
                </c:pt>
                <c:pt idx="1691">
                  <c:v>161181.17000000036</c:v>
                </c:pt>
                <c:pt idx="1692">
                  <c:v>161943.82000000036</c:v>
                </c:pt>
                <c:pt idx="1693">
                  <c:v>164600.92000000036</c:v>
                </c:pt>
                <c:pt idx="1694">
                  <c:v>164642.74000000037</c:v>
                </c:pt>
                <c:pt idx="1695">
                  <c:v>163684.89500000037</c:v>
                </c:pt>
                <c:pt idx="1696">
                  <c:v>163070.53000000038</c:v>
                </c:pt>
                <c:pt idx="1697">
                  <c:v>163095.35500000039</c:v>
                </c:pt>
                <c:pt idx="1698">
                  <c:v>164261.70000000039</c:v>
                </c:pt>
                <c:pt idx="1699">
                  <c:v>164208.86000000039</c:v>
                </c:pt>
                <c:pt idx="1700">
                  <c:v>163041.54000000039</c:v>
                </c:pt>
                <c:pt idx="1701">
                  <c:v>165522.8950000004</c:v>
                </c:pt>
                <c:pt idx="1702">
                  <c:v>166112.18500000041</c:v>
                </c:pt>
                <c:pt idx="1703">
                  <c:v>165197.95000000042</c:v>
                </c:pt>
                <c:pt idx="1704">
                  <c:v>163632.55000000042</c:v>
                </c:pt>
                <c:pt idx="1705">
                  <c:v>163298.15000000043</c:v>
                </c:pt>
                <c:pt idx="1706">
                  <c:v>162733.67000000042</c:v>
                </c:pt>
                <c:pt idx="1707">
                  <c:v>164078.70500000042</c:v>
                </c:pt>
                <c:pt idx="1708">
                  <c:v>163063.26000000042</c:v>
                </c:pt>
                <c:pt idx="1709">
                  <c:v>162131.26000000042</c:v>
                </c:pt>
                <c:pt idx="1710">
                  <c:v>162309.56500000041</c:v>
                </c:pt>
                <c:pt idx="1711">
                  <c:v>161564.78500000041</c:v>
                </c:pt>
                <c:pt idx="1712">
                  <c:v>162616.2150000004</c:v>
                </c:pt>
                <c:pt idx="1713">
                  <c:v>162027.41500000042</c:v>
                </c:pt>
                <c:pt idx="1714">
                  <c:v>161702.09500000041</c:v>
                </c:pt>
                <c:pt idx="1715">
                  <c:v>160948.8950000004</c:v>
                </c:pt>
                <c:pt idx="1716">
                  <c:v>160676.16000000041</c:v>
                </c:pt>
                <c:pt idx="1717">
                  <c:v>161083.9600000004</c:v>
                </c:pt>
                <c:pt idx="1718">
                  <c:v>160556.2400000004</c:v>
                </c:pt>
                <c:pt idx="1719">
                  <c:v>160923.8650000004</c:v>
                </c:pt>
                <c:pt idx="1720">
                  <c:v>159892.7150000004</c:v>
                </c:pt>
                <c:pt idx="1721">
                  <c:v>160808.8950000004</c:v>
                </c:pt>
                <c:pt idx="1722">
                  <c:v>160641.41500000039</c:v>
                </c:pt>
                <c:pt idx="1723">
                  <c:v>161511.81000000038</c:v>
                </c:pt>
                <c:pt idx="1724">
                  <c:v>161826.68500000038</c:v>
                </c:pt>
                <c:pt idx="1725">
                  <c:v>161731.24500000037</c:v>
                </c:pt>
                <c:pt idx="1726">
                  <c:v>161889.65500000038</c:v>
                </c:pt>
                <c:pt idx="1727">
                  <c:v>161800.85500000039</c:v>
                </c:pt>
                <c:pt idx="1728">
                  <c:v>160886.87500000038</c:v>
                </c:pt>
                <c:pt idx="1729">
                  <c:v>159362.67500000037</c:v>
                </c:pt>
                <c:pt idx="1730">
                  <c:v>158489.53500000035</c:v>
                </c:pt>
                <c:pt idx="1731">
                  <c:v>158749.51500000036</c:v>
                </c:pt>
                <c:pt idx="1732">
                  <c:v>159562.82000000036</c:v>
                </c:pt>
                <c:pt idx="1733">
                  <c:v>159164.82000000036</c:v>
                </c:pt>
                <c:pt idx="1734">
                  <c:v>159572.28000000035</c:v>
                </c:pt>
                <c:pt idx="1735">
                  <c:v>160621.99000000034</c:v>
                </c:pt>
                <c:pt idx="1736">
                  <c:v>158909.99000000034</c:v>
                </c:pt>
                <c:pt idx="1737">
                  <c:v>158418.01000000033</c:v>
                </c:pt>
                <c:pt idx="1738">
                  <c:v>158031.45000000033</c:v>
                </c:pt>
                <c:pt idx="1739">
                  <c:v>156750.47500000033</c:v>
                </c:pt>
                <c:pt idx="1740">
                  <c:v>156130.60000000033</c:v>
                </c:pt>
                <c:pt idx="1741">
                  <c:v>156232.91000000032</c:v>
                </c:pt>
                <c:pt idx="1742">
                  <c:v>156339.55000000034</c:v>
                </c:pt>
                <c:pt idx="1743">
                  <c:v>157477.10000000033</c:v>
                </c:pt>
                <c:pt idx="1744">
                  <c:v>158897.42000000033</c:v>
                </c:pt>
                <c:pt idx="1745">
                  <c:v>159744.46000000034</c:v>
                </c:pt>
                <c:pt idx="1746">
                  <c:v>159430.23500000034</c:v>
                </c:pt>
                <c:pt idx="1747">
                  <c:v>161278.28000000035</c:v>
                </c:pt>
                <c:pt idx="1748">
                  <c:v>161836.83500000034</c:v>
                </c:pt>
                <c:pt idx="1749">
                  <c:v>162540.95500000034</c:v>
                </c:pt>
                <c:pt idx="1750">
                  <c:v>161956.32500000033</c:v>
                </c:pt>
                <c:pt idx="1751">
                  <c:v>161990.90500000032</c:v>
                </c:pt>
                <c:pt idx="1752">
                  <c:v>161256.54500000033</c:v>
                </c:pt>
                <c:pt idx="1753">
                  <c:v>161414.82500000033</c:v>
                </c:pt>
                <c:pt idx="1754">
                  <c:v>160823.22500000033</c:v>
                </c:pt>
                <c:pt idx="1755">
                  <c:v>161294.24000000034</c:v>
                </c:pt>
                <c:pt idx="1756">
                  <c:v>159578.94000000035</c:v>
                </c:pt>
                <c:pt idx="1757">
                  <c:v>159868.48500000036</c:v>
                </c:pt>
                <c:pt idx="1758">
                  <c:v>158936.48500000036</c:v>
                </c:pt>
                <c:pt idx="1759">
                  <c:v>159427.34000000037</c:v>
                </c:pt>
                <c:pt idx="1760">
                  <c:v>159104.52000000037</c:v>
                </c:pt>
                <c:pt idx="1761">
                  <c:v>159523.45500000037</c:v>
                </c:pt>
                <c:pt idx="1762">
                  <c:v>158669.33500000037</c:v>
                </c:pt>
                <c:pt idx="1763">
                  <c:v>158109.74000000037</c:v>
                </c:pt>
                <c:pt idx="1764">
                  <c:v>158076.09000000037</c:v>
                </c:pt>
                <c:pt idx="1765">
                  <c:v>158328.83500000037</c:v>
                </c:pt>
                <c:pt idx="1766">
                  <c:v>159384.50000000038</c:v>
                </c:pt>
                <c:pt idx="1767">
                  <c:v>157612.47500000038</c:v>
                </c:pt>
                <c:pt idx="1768">
                  <c:v>156285.17000000039</c:v>
                </c:pt>
                <c:pt idx="1769">
                  <c:v>155234.97000000038</c:v>
                </c:pt>
                <c:pt idx="1770">
                  <c:v>156035.87000000037</c:v>
                </c:pt>
                <c:pt idx="1771">
                  <c:v>156837.35500000036</c:v>
                </c:pt>
                <c:pt idx="1772">
                  <c:v>156075.91500000036</c:v>
                </c:pt>
                <c:pt idx="1773">
                  <c:v>155610.27500000034</c:v>
                </c:pt>
                <c:pt idx="1774">
                  <c:v>154649.15500000035</c:v>
                </c:pt>
                <c:pt idx="1775">
                  <c:v>154887.69000000035</c:v>
                </c:pt>
                <c:pt idx="1776">
                  <c:v>155603.70000000036</c:v>
                </c:pt>
                <c:pt idx="1777">
                  <c:v>155415.53500000035</c:v>
                </c:pt>
                <c:pt idx="1778">
                  <c:v>157980.65000000034</c:v>
                </c:pt>
                <c:pt idx="1779">
                  <c:v>158265.65500000035</c:v>
                </c:pt>
                <c:pt idx="1780">
                  <c:v>159465.84500000035</c:v>
                </c:pt>
                <c:pt idx="1781">
                  <c:v>159478.94000000035</c:v>
                </c:pt>
                <c:pt idx="1782">
                  <c:v>159927.66000000035</c:v>
                </c:pt>
                <c:pt idx="1783">
                  <c:v>160552.50000000035</c:v>
                </c:pt>
                <c:pt idx="1784">
                  <c:v>160681.04000000036</c:v>
                </c:pt>
                <c:pt idx="1785">
                  <c:v>160849.04000000036</c:v>
                </c:pt>
                <c:pt idx="1786">
                  <c:v>161528.40000000034</c:v>
                </c:pt>
                <c:pt idx="1787">
                  <c:v>161953.33000000034</c:v>
                </c:pt>
                <c:pt idx="1788">
                  <c:v>163912.29500000033</c:v>
                </c:pt>
                <c:pt idx="1789">
                  <c:v>164008.58500000034</c:v>
                </c:pt>
                <c:pt idx="1790">
                  <c:v>164231.67000000033</c:v>
                </c:pt>
                <c:pt idx="1791">
                  <c:v>167136.57500000033</c:v>
                </c:pt>
                <c:pt idx="1792">
                  <c:v>165269.09500000032</c:v>
                </c:pt>
                <c:pt idx="1793">
                  <c:v>164391.25500000032</c:v>
                </c:pt>
                <c:pt idx="1794">
                  <c:v>164151.01500000033</c:v>
                </c:pt>
                <c:pt idx="1795">
                  <c:v>165549.25000000032</c:v>
                </c:pt>
                <c:pt idx="1796">
                  <c:v>165307.68500000032</c:v>
                </c:pt>
                <c:pt idx="1797">
                  <c:v>165401.78500000032</c:v>
                </c:pt>
                <c:pt idx="1798">
                  <c:v>166297.68000000031</c:v>
                </c:pt>
                <c:pt idx="1799">
                  <c:v>169224.46000000031</c:v>
                </c:pt>
                <c:pt idx="1800">
                  <c:v>169971.1650000003</c:v>
                </c:pt>
                <c:pt idx="1801">
                  <c:v>169366.84500000029</c:v>
                </c:pt>
                <c:pt idx="1802">
                  <c:v>170373.18500000029</c:v>
                </c:pt>
                <c:pt idx="1803">
                  <c:v>172005.48500000028</c:v>
                </c:pt>
                <c:pt idx="1804">
                  <c:v>170438.08500000028</c:v>
                </c:pt>
                <c:pt idx="1805">
                  <c:v>172862.21000000028</c:v>
                </c:pt>
                <c:pt idx="1806">
                  <c:v>173241.37000000029</c:v>
                </c:pt>
                <c:pt idx="1807">
                  <c:v>173384.17000000027</c:v>
                </c:pt>
                <c:pt idx="1808">
                  <c:v>174862.45000000027</c:v>
                </c:pt>
                <c:pt idx="1809">
                  <c:v>175763.54500000027</c:v>
                </c:pt>
                <c:pt idx="1810">
                  <c:v>175102.14500000028</c:v>
                </c:pt>
                <c:pt idx="1811">
                  <c:v>174408.38500000027</c:v>
                </c:pt>
                <c:pt idx="1812">
                  <c:v>174582.98500000028</c:v>
                </c:pt>
                <c:pt idx="1813">
                  <c:v>173164.25500000027</c:v>
                </c:pt>
                <c:pt idx="1814">
                  <c:v>171443.45500000028</c:v>
                </c:pt>
                <c:pt idx="1815">
                  <c:v>171155.56000000029</c:v>
                </c:pt>
                <c:pt idx="1816">
                  <c:v>170349.24000000028</c:v>
                </c:pt>
                <c:pt idx="1817">
                  <c:v>171053.19000000029</c:v>
                </c:pt>
                <c:pt idx="1818">
                  <c:v>170801.27000000028</c:v>
                </c:pt>
                <c:pt idx="1819">
                  <c:v>171649.27500000029</c:v>
                </c:pt>
                <c:pt idx="1820">
                  <c:v>170717.27500000029</c:v>
                </c:pt>
                <c:pt idx="1821">
                  <c:v>170809.40500000029</c:v>
                </c:pt>
                <c:pt idx="1822">
                  <c:v>170794.40500000029</c:v>
                </c:pt>
                <c:pt idx="1823">
                  <c:v>169755.56500000029</c:v>
                </c:pt>
                <c:pt idx="1824">
                  <c:v>169072.01500000031</c:v>
                </c:pt>
                <c:pt idx="1825">
                  <c:v>170183.40500000032</c:v>
                </c:pt>
                <c:pt idx="1826">
                  <c:v>172170.88000000032</c:v>
                </c:pt>
                <c:pt idx="1827">
                  <c:v>172496.51500000033</c:v>
                </c:pt>
                <c:pt idx="1828">
                  <c:v>172505.08500000034</c:v>
                </c:pt>
                <c:pt idx="1829">
                  <c:v>172835.89500000034</c:v>
                </c:pt>
                <c:pt idx="1830">
                  <c:v>173398.81500000035</c:v>
                </c:pt>
                <c:pt idx="1831">
                  <c:v>173089.39500000034</c:v>
                </c:pt>
                <c:pt idx="1832">
                  <c:v>174297.46500000035</c:v>
                </c:pt>
                <c:pt idx="1833">
                  <c:v>173725.91500000036</c:v>
                </c:pt>
                <c:pt idx="1834">
                  <c:v>172268.55500000037</c:v>
                </c:pt>
                <c:pt idx="1835">
                  <c:v>174923.24500000037</c:v>
                </c:pt>
                <c:pt idx="1836">
                  <c:v>175432.42500000037</c:v>
                </c:pt>
                <c:pt idx="1837">
                  <c:v>173708.95000000036</c:v>
                </c:pt>
                <c:pt idx="1838">
                  <c:v>174479.07000000036</c:v>
                </c:pt>
                <c:pt idx="1839">
                  <c:v>175595.58000000037</c:v>
                </c:pt>
                <c:pt idx="1840">
                  <c:v>174777.23000000036</c:v>
                </c:pt>
                <c:pt idx="1841">
                  <c:v>174806.09000000035</c:v>
                </c:pt>
                <c:pt idx="1842">
                  <c:v>174422.57500000033</c:v>
                </c:pt>
                <c:pt idx="1843">
                  <c:v>172971.63500000033</c:v>
                </c:pt>
                <c:pt idx="1844">
                  <c:v>174265.00500000032</c:v>
                </c:pt>
                <c:pt idx="1845">
                  <c:v>175028.29000000033</c:v>
                </c:pt>
                <c:pt idx="1846">
                  <c:v>174096.29000000033</c:v>
                </c:pt>
                <c:pt idx="1847">
                  <c:v>174096.29000000033</c:v>
                </c:pt>
                <c:pt idx="1848">
                  <c:v>173163.04000000033</c:v>
                </c:pt>
                <c:pt idx="1849">
                  <c:v>172231.04000000033</c:v>
                </c:pt>
                <c:pt idx="1850">
                  <c:v>175545.65500000032</c:v>
                </c:pt>
                <c:pt idx="1851">
                  <c:v>175294.57500000033</c:v>
                </c:pt>
                <c:pt idx="1852">
                  <c:v>174761.05500000034</c:v>
                </c:pt>
                <c:pt idx="1853">
                  <c:v>174738.58500000034</c:v>
                </c:pt>
                <c:pt idx="1854">
                  <c:v>174363.38500000033</c:v>
                </c:pt>
                <c:pt idx="1855">
                  <c:v>175562.73500000034</c:v>
                </c:pt>
                <c:pt idx="1856">
                  <c:v>178998.42500000034</c:v>
                </c:pt>
                <c:pt idx="1857">
                  <c:v>180355.54000000033</c:v>
                </c:pt>
                <c:pt idx="1858">
                  <c:v>180192.79000000033</c:v>
                </c:pt>
                <c:pt idx="1859">
                  <c:v>182132.13000000032</c:v>
                </c:pt>
                <c:pt idx="1860">
                  <c:v>184405.86000000034</c:v>
                </c:pt>
                <c:pt idx="1861">
                  <c:v>184675.87000000034</c:v>
                </c:pt>
                <c:pt idx="1862">
                  <c:v>184397.03000000035</c:v>
                </c:pt>
                <c:pt idx="1863">
                  <c:v>185327.10500000036</c:v>
                </c:pt>
                <c:pt idx="1864">
                  <c:v>185579.85000000036</c:v>
                </c:pt>
                <c:pt idx="1865">
                  <c:v>184335.21000000034</c:v>
                </c:pt>
                <c:pt idx="1866">
                  <c:v>182992.76000000033</c:v>
                </c:pt>
                <c:pt idx="1867">
                  <c:v>184214.94000000032</c:v>
                </c:pt>
                <c:pt idx="1868">
                  <c:v>183773.03500000032</c:v>
                </c:pt>
                <c:pt idx="1869">
                  <c:v>186373.02500000031</c:v>
                </c:pt>
                <c:pt idx="1870">
                  <c:v>186402.51500000031</c:v>
                </c:pt>
                <c:pt idx="1871">
                  <c:v>185497.0050000003</c:v>
                </c:pt>
                <c:pt idx="1872">
                  <c:v>185358.68500000029</c:v>
                </c:pt>
                <c:pt idx="1873">
                  <c:v>185361.99000000028</c:v>
                </c:pt>
                <c:pt idx="1874">
                  <c:v>187592.96500000029</c:v>
                </c:pt>
                <c:pt idx="1875">
                  <c:v>189760.00000000029</c:v>
                </c:pt>
                <c:pt idx="1876">
                  <c:v>189864.40000000029</c:v>
                </c:pt>
                <c:pt idx="1877">
                  <c:v>190832.24000000028</c:v>
                </c:pt>
                <c:pt idx="1878">
                  <c:v>191062.29000000027</c:v>
                </c:pt>
                <c:pt idx="1879">
                  <c:v>191305.23000000027</c:v>
                </c:pt>
                <c:pt idx="1880">
                  <c:v>189593.23000000027</c:v>
                </c:pt>
                <c:pt idx="1881">
                  <c:v>190478.19000000026</c:v>
                </c:pt>
                <c:pt idx="1882">
                  <c:v>189638.50000000026</c:v>
                </c:pt>
                <c:pt idx="1883">
                  <c:v>190499.54000000027</c:v>
                </c:pt>
                <c:pt idx="1884">
                  <c:v>188299.54500000027</c:v>
                </c:pt>
                <c:pt idx="1885">
                  <c:v>191730.86500000028</c:v>
                </c:pt>
                <c:pt idx="1886">
                  <c:v>189824.52500000029</c:v>
                </c:pt>
                <c:pt idx="1887">
                  <c:v>189678.2250000003</c:v>
                </c:pt>
                <c:pt idx="1888">
                  <c:v>188921.33500000028</c:v>
                </c:pt>
                <c:pt idx="1889">
                  <c:v>187125.48500000028</c:v>
                </c:pt>
                <c:pt idx="1890">
                  <c:v>187388.44500000027</c:v>
                </c:pt>
                <c:pt idx="1891">
                  <c:v>187537.89500000028</c:v>
                </c:pt>
                <c:pt idx="1892">
                  <c:v>187134.62000000029</c:v>
                </c:pt>
                <c:pt idx="1893">
                  <c:v>187111.55500000028</c:v>
                </c:pt>
                <c:pt idx="1894">
                  <c:v>186933.43000000028</c:v>
                </c:pt>
                <c:pt idx="1895">
                  <c:v>187287.48000000027</c:v>
                </c:pt>
                <c:pt idx="1896">
                  <c:v>188428.33000000028</c:v>
                </c:pt>
                <c:pt idx="1897">
                  <c:v>188029.51000000027</c:v>
                </c:pt>
                <c:pt idx="1898">
                  <c:v>187825.16500000027</c:v>
                </c:pt>
                <c:pt idx="1899">
                  <c:v>189013.80500000028</c:v>
                </c:pt>
                <c:pt idx="1900">
                  <c:v>188692.57500000027</c:v>
                </c:pt>
                <c:pt idx="1901">
                  <c:v>188714.56500000026</c:v>
                </c:pt>
                <c:pt idx="1902">
                  <c:v>189500.64500000025</c:v>
                </c:pt>
                <c:pt idx="1903">
                  <c:v>188789.75000000026</c:v>
                </c:pt>
                <c:pt idx="1904">
                  <c:v>188604.98500000025</c:v>
                </c:pt>
                <c:pt idx="1905">
                  <c:v>190032.49000000025</c:v>
                </c:pt>
                <c:pt idx="1906">
                  <c:v>191340.79000000024</c:v>
                </c:pt>
                <c:pt idx="1907">
                  <c:v>190539.21000000025</c:v>
                </c:pt>
                <c:pt idx="1908">
                  <c:v>192642.65000000026</c:v>
                </c:pt>
                <c:pt idx="1909">
                  <c:v>196288.15500000026</c:v>
                </c:pt>
                <c:pt idx="1910">
                  <c:v>195240.21500000026</c:v>
                </c:pt>
                <c:pt idx="1911">
                  <c:v>197699.46000000025</c:v>
                </c:pt>
                <c:pt idx="1912">
                  <c:v>198721.00000000026</c:v>
                </c:pt>
                <c:pt idx="1913">
                  <c:v>198265.17000000027</c:v>
                </c:pt>
                <c:pt idx="1914">
                  <c:v>197200.77000000028</c:v>
                </c:pt>
                <c:pt idx="1915">
                  <c:v>195843.53000000029</c:v>
                </c:pt>
                <c:pt idx="1916">
                  <c:v>197118.06500000029</c:v>
                </c:pt>
                <c:pt idx="1917">
                  <c:v>198163.86500000028</c:v>
                </c:pt>
                <c:pt idx="1918">
                  <c:v>198719.82500000027</c:v>
                </c:pt>
                <c:pt idx="1919">
                  <c:v>197047.64500000028</c:v>
                </c:pt>
                <c:pt idx="1920">
                  <c:v>195614.34500000029</c:v>
                </c:pt>
                <c:pt idx="1921">
                  <c:v>194929.6050000003</c:v>
                </c:pt>
                <c:pt idx="1922">
                  <c:v>194156.8850000003</c:v>
                </c:pt>
                <c:pt idx="1923">
                  <c:v>194476.06500000029</c:v>
                </c:pt>
                <c:pt idx="1924">
                  <c:v>196567.45500000031</c:v>
                </c:pt>
                <c:pt idx="1925">
                  <c:v>196742.67500000031</c:v>
                </c:pt>
                <c:pt idx="1926">
                  <c:v>195631.71500000032</c:v>
                </c:pt>
                <c:pt idx="1927">
                  <c:v>195922.69500000033</c:v>
                </c:pt>
                <c:pt idx="1928">
                  <c:v>195681.33500000034</c:v>
                </c:pt>
                <c:pt idx="1929">
                  <c:v>196582.18500000035</c:v>
                </c:pt>
                <c:pt idx="1930">
                  <c:v>197032.34500000035</c:v>
                </c:pt>
                <c:pt idx="1931">
                  <c:v>197536.40000000034</c:v>
                </c:pt>
                <c:pt idx="1932">
                  <c:v>198611.05000000034</c:v>
                </c:pt>
                <c:pt idx="1933">
                  <c:v>198119.43000000034</c:v>
                </c:pt>
                <c:pt idx="1934">
                  <c:v>198119.43000000034</c:v>
                </c:pt>
                <c:pt idx="1935">
                  <c:v>198322.48000000033</c:v>
                </c:pt>
                <c:pt idx="1936">
                  <c:v>197273.35500000033</c:v>
                </c:pt>
                <c:pt idx="1937">
                  <c:v>196897.67500000034</c:v>
                </c:pt>
                <c:pt idx="1938">
                  <c:v>197819.96500000035</c:v>
                </c:pt>
                <c:pt idx="1939">
                  <c:v>198045.64500000034</c:v>
                </c:pt>
                <c:pt idx="1940">
                  <c:v>198528.71500000035</c:v>
                </c:pt>
                <c:pt idx="1941">
                  <c:v>197854.07500000033</c:v>
                </c:pt>
                <c:pt idx="1942">
                  <c:v>198520.51500000033</c:v>
                </c:pt>
                <c:pt idx="1943">
                  <c:v>199477.69000000032</c:v>
                </c:pt>
                <c:pt idx="1944">
                  <c:v>200528.80000000031</c:v>
                </c:pt>
                <c:pt idx="1945">
                  <c:v>200595.40000000031</c:v>
                </c:pt>
                <c:pt idx="1946">
                  <c:v>203451.61000000031</c:v>
                </c:pt>
                <c:pt idx="1947">
                  <c:v>202843.5700000003</c:v>
                </c:pt>
                <c:pt idx="1948">
                  <c:v>203058.5400000003</c:v>
                </c:pt>
                <c:pt idx="1949">
                  <c:v>205324.9150000003</c:v>
                </c:pt>
                <c:pt idx="1950">
                  <c:v>207215.30000000031</c:v>
                </c:pt>
                <c:pt idx="1951">
                  <c:v>207440.59500000032</c:v>
                </c:pt>
                <c:pt idx="1952">
                  <c:v>208681.13500000033</c:v>
                </c:pt>
                <c:pt idx="1953">
                  <c:v>212829.53500000032</c:v>
                </c:pt>
                <c:pt idx="1954">
                  <c:v>210154.64500000031</c:v>
                </c:pt>
                <c:pt idx="1955">
                  <c:v>208442.64500000031</c:v>
                </c:pt>
                <c:pt idx="1956">
                  <c:v>206730.64500000031</c:v>
                </c:pt>
                <c:pt idx="1957">
                  <c:v>207640.56000000032</c:v>
                </c:pt>
                <c:pt idx="1958">
                  <c:v>208008.06500000032</c:v>
                </c:pt>
                <c:pt idx="1959">
                  <c:v>205703.21500000032</c:v>
                </c:pt>
                <c:pt idx="1960">
                  <c:v>204278.01500000031</c:v>
                </c:pt>
                <c:pt idx="1961">
                  <c:v>207729.14000000031</c:v>
                </c:pt>
                <c:pt idx="1962">
                  <c:v>206949.66000000029</c:v>
                </c:pt>
                <c:pt idx="1963">
                  <c:v>206880.7600000003</c:v>
                </c:pt>
                <c:pt idx="1964">
                  <c:v>211115.84000000029</c:v>
                </c:pt>
                <c:pt idx="1965">
                  <c:v>209403.84000000029</c:v>
                </c:pt>
                <c:pt idx="1966">
                  <c:v>207087.08000000028</c:v>
                </c:pt>
                <c:pt idx="1967">
                  <c:v>202123.54500000027</c:v>
                </c:pt>
                <c:pt idx="1968">
                  <c:v>202400.72000000026</c:v>
                </c:pt>
                <c:pt idx="1969">
                  <c:v>200499.46000000025</c:v>
                </c:pt>
                <c:pt idx="1970">
                  <c:v>201158.99000000025</c:v>
                </c:pt>
                <c:pt idx="1971">
                  <c:v>200745.47000000026</c:v>
                </c:pt>
                <c:pt idx="1972">
                  <c:v>203080.79000000027</c:v>
                </c:pt>
                <c:pt idx="1973">
                  <c:v>204817.28500000027</c:v>
                </c:pt>
                <c:pt idx="1974">
                  <c:v>203634.41000000027</c:v>
                </c:pt>
                <c:pt idx="1975">
                  <c:v>205990.69500000027</c:v>
                </c:pt>
                <c:pt idx="1976">
                  <c:v>208886.17500000028</c:v>
                </c:pt>
                <c:pt idx="1977">
                  <c:v>209763.21000000028</c:v>
                </c:pt>
                <c:pt idx="1978">
                  <c:v>209932.53000000029</c:v>
                </c:pt>
                <c:pt idx="1979">
                  <c:v>209774.5400000003</c:v>
                </c:pt>
                <c:pt idx="1980">
                  <c:v>208062.5400000003</c:v>
                </c:pt>
                <c:pt idx="1981">
                  <c:v>211630.56000000029</c:v>
                </c:pt>
                <c:pt idx="1982">
                  <c:v>211340.3200000003</c:v>
                </c:pt>
                <c:pt idx="1983">
                  <c:v>211179.64000000031</c:v>
                </c:pt>
                <c:pt idx="1984">
                  <c:v>209467.64000000031</c:v>
                </c:pt>
                <c:pt idx="1985">
                  <c:v>210736.26500000031</c:v>
                </c:pt>
                <c:pt idx="1986">
                  <c:v>211070.2250000003</c:v>
                </c:pt>
                <c:pt idx="1987">
                  <c:v>210592.62500000029</c:v>
                </c:pt>
                <c:pt idx="1988">
                  <c:v>208838.0750000003</c:v>
                </c:pt>
                <c:pt idx="1989">
                  <c:v>207849.56500000029</c:v>
                </c:pt>
                <c:pt idx="1990">
                  <c:v>208986.48500000031</c:v>
                </c:pt>
                <c:pt idx="1991">
                  <c:v>207274.48500000031</c:v>
                </c:pt>
                <c:pt idx="1992">
                  <c:v>209755.3850000003</c:v>
                </c:pt>
                <c:pt idx="1993">
                  <c:v>210852.62500000029</c:v>
                </c:pt>
                <c:pt idx="1994">
                  <c:v>209417.2250000003</c:v>
                </c:pt>
                <c:pt idx="1995">
                  <c:v>212735.1050000003</c:v>
                </c:pt>
                <c:pt idx="1996">
                  <c:v>214903.96000000031</c:v>
                </c:pt>
                <c:pt idx="1997">
                  <c:v>214721.81000000032</c:v>
                </c:pt>
                <c:pt idx="1998">
                  <c:v>213729.1700000003</c:v>
                </c:pt>
                <c:pt idx="1999">
                  <c:v>212347.53000000029</c:v>
                </c:pt>
                <c:pt idx="2000">
                  <c:v>217265.3250000003</c:v>
                </c:pt>
                <c:pt idx="2001">
                  <c:v>218452.52500000031</c:v>
                </c:pt>
                <c:pt idx="2002">
                  <c:v>219243.00000000032</c:v>
                </c:pt>
                <c:pt idx="2003">
                  <c:v>221380.71500000032</c:v>
                </c:pt>
                <c:pt idx="2004">
                  <c:v>221235.19500000033</c:v>
                </c:pt>
                <c:pt idx="2005">
                  <c:v>223237.00500000032</c:v>
                </c:pt>
                <c:pt idx="2006">
                  <c:v>222151.16000000032</c:v>
                </c:pt>
                <c:pt idx="2007">
                  <c:v>221329.44000000032</c:v>
                </c:pt>
                <c:pt idx="2008">
                  <c:v>222124.84000000032</c:v>
                </c:pt>
                <c:pt idx="2009">
                  <c:v>221211.96000000031</c:v>
                </c:pt>
                <c:pt idx="2010">
                  <c:v>220145.00000000032</c:v>
                </c:pt>
                <c:pt idx="2011">
                  <c:v>221099.11000000031</c:v>
                </c:pt>
                <c:pt idx="2012">
                  <c:v>219387.11000000031</c:v>
                </c:pt>
                <c:pt idx="2013">
                  <c:v>220300.4150000003</c:v>
                </c:pt>
                <c:pt idx="2014">
                  <c:v>221016.7300000003</c:v>
                </c:pt>
                <c:pt idx="2015">
                  <c:v>221964.53000000029</c:v>
                </c:pt>
                <c:pt idx="2016">
                  <c:v>224500.8800000003</c:v>
                </c:pt>
                <c:pt idx="2017">
                  <c:v>224619.90000000029</c:v>
                </c:pt>
                <c:pt idx="2018">
                  <c:v>224545.90000000029</c:v>
                </c:pt>
                <c:pt idx="2019">
                  <c:v>225895.75000000029</c:v>
                </c:pt>
                <c:pt idx="2020">
                  <c:v>227347.8550000003</c:v>
                </c:pt>
                <c:pt idx="2021">
                  <c:v>229573.33500000031</c:v>
                </c:pt>
                <c:pt idx="2022">
                  <c:v>229344.05500000031</c:v>
                </c:pt>
                <c:pt idx="2023">
                  <c:v>230893.37500000032</c:v>
                </c:pt>
                <c:pt idx="2024">
                  <c:v>229177.87500000032</c:v>
                </c:pt>
                <c:pt idx="2025">
                  <c:v>230951.91500000033</c:v>
                </c:pt>
                <c:pt idx="2026">
                  <c:v>230474.81500000032</c:v>
                </c:pt>
                <c:pt idx="2027">
                  <c:v>230177.77000000031</c:v>
                </c:pt>
                <c:pt idx="2028">
                  <c:v>232641.89000000031</c:v>
                </c:pt>
                <c:pt idx="2029">
                  <c:v>232505.02500000031</c:v>
                </c:pt>
                <c:pt idx="2030">
                  <c:v>230553.5750000003</c:v>
                </c:pt>
                <c:pt idx="2031">
                  <c:v>231197.30000000031</c:v>
                </c:pt>
                <c:pt idx="2032">
                  <c:v>230703.34000000032</c:v>
                </c:pt>
                <c:pt idx="2033">
                  <c:v>233192.25000000032</c:v>
                </c:pt>
                <c:pt idx="2034">
                  <c:v>237621.20500000031</c:v>
                </c:pt>
                <c:pt idx="2035">
                  <c:v>241993.78000000032</c:v>
                </c:pt>
                <c:pt idx="2036">
                  <c:v>241777.89500000031</c:v>
                </c:pt>
                <c:pt idx="2037">
                  <c:v>243807.49500000032</c:v>
                </c:pt>
                <c:pt idx="2038">
                  <c:v>243697.7950000003</c:v>
                </c:pt>
                <c:pt idx="2039">
                  <c:v>242765.09000000032</c:v>
                </c:pt>
                <c:pt idx="2040">
                  <c:v>241709.49000000031</c:v>
                </c:pt>
                <c:pt idx="2041">
                  <c:v>240386.43500000032</c:v>
                </c:pt>
                <c:pt idx="2042">
                  <c:v>241989.17500000031</c:v>
                </c:pt>
                <c:pt idx="2043">
                  <c:v>242404.83000000031</c:v>
                </c:pt>
                <c:pt idx="2044">
                  <c:v>241577.2300000003</c:v>
                </c:pt>
                <c:pt idx="2045">
                  <c:v>241678.55000000031</c:v>
                </c:pt>
                <c:pt idx="2046">
                  <c:v>243497.5400000003</c:v>
                </c:pt>
                <c:pt idx="2047">
                  <c:v>243582.4200000003</c:v>
                </c:pt>
                <c:pt idx="2048">
                  <c:v>243248.24000000031</c:v>
                </c:pt>
                <c:pt idx="2049">
                  <c:v>241986.84000000032</c:v>
                </c:pt>
                <c:pt idx="2050">
                  <c:v>241574.64000000031</c:v>
                </c:pt>
                <c:pt idx="2051">
                  <c:v>242740.14500000031</c:v>
                </c:pt>
                <c:pt idx="2052">
                  <c:v>243575.11500000031</c:v>
                </c:pt>
                <c:pt idx="2053">
                  <c:v>243403.9450000003</c:v>
                </c:pt>
                <c:pt idx="2054">
                  <c:v>245101.9200000003</c:v>
                </c:pt>
                <c:pt idx="2055">
                  <c:v>244786.36000000031</c:v>
                </c:pt>
                <c:pt idx="2056">
                  <c:v>245089.58000000031</c:v>
                </c:pt>
                <c:pt idx="2057">
                  <c:v>244547.8800000003</c:v>
                </c:pt>
                <c:pt idx="2058">
                  <c:v>244577.68000000028</c:v>
                </c:pt>
                <c:pt idx="2059">
                  <c:v>245462.28000000029</c:v>
                </c:pt>
                <c:pt idx="2060">
                  <c:v>243837.44000000029</c:v>
                </c:pt>
                <c:pt idx="2061">
                  <c:v>243551.56000000029</c:v>
                </c:pt>
                <c:pt idx="2062">
                  <c:v>245008.3500000003</c:v>
                </c:pt>
                <c:pt idx="2063">
                  <c:v>243268.7000000003</c:v>
                </c:pt>
                <c:pt idx="2064">
                  <c:v>243767.1000000003</c:v>
                </c:pt>
                <c:pt idx="2065">
                  <c:v>243185.95500000031</c:v>
                </c:pt>
                <c:pt idx="2066">
                  <c:v>242635.67500000031</c:v>
                </c:pt>
                <c:pt idx="2067">
                  <c:v>243164.65500000032</c:v>
                </c:pt>
                <c:pt idx="2068">
                  <c:v>245257.54500000033</c:v>
                </c:pt>
                <c:pt idx="2069">
                  <c:v>244988.88500000033</c:v>
                </c:pt>
                <c:pt idx="2070">
                  <c:v>243862.44000000032</c:v>
                </c:pt>
                <c:pt idx="2071">
                  <c:v>242347.92500000031</c:v>
                </c:pt>
                <c:pt idx="2072">
                  <c:v>240979.12500000032</c:v>
                </c:pt>
                <c:pt idx="2073">
                  <c:v>241125.27000000031</c:v>
                </c:pt>
                <c:pt idx="2074">
                  <c:v>242395.2950000003</c:v>
                </c:pt>
                <c:pt idx="2075">
                  <c:v>242709.1700000003</c:v>
                </c:pt>
                <c:pt idx="2076">
                  <c:v>242525.64500000031</c:v>
                </c:pt>
                <c:pt idx="2077">
                  <c:v>242380.84500000032</c:v>
                </c:pt>
                <c:pt idx="2078">
                  <c:v>242910.04500000033</c:v>
                </c:pt>
                <c:pt idx="2079">
                  <c:v>244859.94000000032</c:v>
                </c:pt>
                <c:pt idx="2080">
                  <c:v>242843.32000000033</c:v>
                </c:pt>
                <c:pt idx="2081">
                  <c:v>243267.83000000034</c:v>
                </c:pt>
                <c:pt idx="2082">
                  <c:v>245388.67000000033</c:v>
                </c:pt>
                <c:pt idx="2083">
                  <c:v>246057.95000000033</c:v>
                </c:pt>
                <c:pt idx="2084">
                  <c:v>246128.12000000034</c:v>
                </c:pt>
                <c:pt idx="2085">
                  <c:v>245910.92000000033</c:v>
                </c:pt>
                <c:pt idx="2086">
                  <c:v>249348.83000000034</c:v>
                </c:pt>
                <c:pt idx="2087">
                  <c:v>251573.42000000033</c:v>
                </c:pt>
                <c:pt idx="2088">
                  <c:v>251759.35000000033</c:v>
                </c:pt>
                <c:pt idx="2089">
                  <c:v>251847.35000000033</c:v>
                </c:pt>
                <c:pt idx="2090">
                  <c:v>246897.27500000031</c:v>
                </c:pt>
                <c:pt idx="2091">
                  <c:v>249724.87000000032</c:v>
                </c:pt>
                <c:pt idx="2092">
                  <c:v>248012.87000000032</c:v>
                </c:pt>
                <c:pt idx="2093">
                  <c:v>250364.16500000033</c:v>
                </c:pt>
                <c:pt idx="2094">
                  <c:v>250361.68500000032</c:v>
                </c:pt>
                <c:pt idx="2095">
                  <c:v>247183.36000000031</c:v>
                </c:pt>
                <c:pt idx="2096">
                  <c:v>250337.46500000032</c:v>
                </c:pt>
                <c:pt idx="2097">
                  <c:v>251947.0750000003</c:v>
                </c:pt>
                <c:pt idx="2098">
                  <c:v>251576.1650000003</c:v>
                </c:pt>
                <c:pt idx="2099">
                  <c:v>250924.36500000031</c:v>
                </c:pt>
                <c:pt idx="2100">
                  <c:v>255254.0100000003</c:v>
                </c:pt>
                <c:pt idx="2101">
                  <c:v>253965.5700000003</c:v>
                </c:pt>
                <c:pt idx="2102">
                  <c:v>251712.1050000003</c:v>
                </c:pt>
                <c:pt idx="2103">
                  <c:v>255252.31000000029</c:v>
                </c:pt>
                <c:pt idx="2104">
                  <c:v>254641.03000000029</c:v>
                </c:pt>
                <c:pt idx="2105">
                  <c:v>255580.6300000003</c:v>
                </c:pt>
                <c:pt idx="2106">
                  <c:v>257906.46000000028</c:v>
                </c:pt>
                <c:pt idx="2107">
                  <c:v>256920.42000000027</c:v>
                </c:pt>
                <c:pt idx="2108">
                  <c:v>256355.02000000028</c:v>
                </c:pt>
                <c:pt idx="2109">
                  <c:v>254258.24000000028</c:v>
                </c:pt>
                <c:pt idx="2110">
                  <c:v>253664.02500000029</c:v>
                </c:pt>
                <c:pt idx="2111">
                  <c:v>251952.02500000029</c:v>
                </c:pt>
                <c:pt idx="2112">
                  <c:v>251104.70500000028</c:v>
                </c:pt>
                <c:pt idx="2113">
                  <c:v>249343.60500000027</c:v>
                </c:pt>
                <c:pt idx="2114">
                  <c:v>249647.44500000027</c:v>
                </c:pt>
                <c:pt idx="2115">
                  <c:v>250819.04500000027</c:v>
                </c:pt>
                <c:pt idx="2116">
                  <c:v>252948.07000000027</c:v>
                </c:pt>
                <c:pt idx="2117">
                  <c:v>251236.07000000027</c:v>
                </c:pt>
                <c:pt idx="2118">
                  <c:v>253921.20500000028</c:v>
                </c:pt>
                <c:pt idx="2119">
                  <c:v>253005.40500000029</c:v>
                </c:pt>
                <c:pt idx="2120">
                  <c:v>257420.30000000028</c:v>
                </c:pt>
                <c:pt idx="2121">
                  <c:v>259001.44500000027</c:v>
                </c:pt>
                <c:pt idx="2122">
                  <c:v>258394.04500000027</c:v>
                </c:pt>
                <c:pt idx="2123">
                  <c:v>264395.74500000029</c:v>
                </c:pt>
                <c:pt idx="2124">
                  <c:v>262709.45500000031</c:v>
                </c:pt>
                <c:pt idx="2125">
                  <c:v>262651.05500000028</c:v>
                </c:pt>
                <c:pt idx="2126">
                  <c:v>266634.55500000028</c:v>
                </c:pt>
                <c:pt idx="2127">
                  <c:v>266479.40500000026</c:v>
                </c:pt>
                <c:pt idx="2128">
                  <c:v>265685.60500000027</c:v>
                </c:pt>
                <c:pt idx="2129">
                  <c:v>264528.77000000025</c:v>
                </c:pt>
                <c:pt idx="2130">
                  <c:v>262025.02500000026</c:v>
                </c:pt>
                <c:pt idx="2131">
                  <c:v>261797.26500000025</c:v>
                </c:pt>
                <c:pt idx="2132">
                  <c:v>263397.07500000024</c:v>
                </c:pt>
                <c:pt idx="2133">
                  <c:v>266251.99000000022</c:v>
                </c:pt>
                <c:pt idx="2134">
                  <c:v>271658.62000000023</c:v>
                </c:pt>
                <c:pt idx="2135">
                  <c:v>273752.62000000023</c:v>
                </c:pt>
                <c:pt idx="2136">
                  <c:v>272040.62000000023</c:v>
                </c:pt>
                <c:pt idx="2137">
                  <c:v>272186.82000000024</c:v>
                </c:pt>
                <c:pt idx="2138">
                  <c:v>279539.35500000021</c:v>
                </c:pt>
                <c:pt idx="2139">
                  <c:v>288213.2800000002</c:v>
                </c:pt>
                <c:pt idx="2140">
                  <c:v>286501.2800000002</c:v>
                </c:pt>
                <c:pt idx="2141">
                  <c:v>282015.55000000022</c:v>
                </c:pt>
                <c:pt idx="2142">
                  <c:v>283625.75000000023</c:v>
                </c:pt>
                <c:pt idx="2143">
                  <c:v>294926.14500000025</c:v>
                </c:pt>
                <c:pt idx="2144">
                  <c:v>297786.14500000025</c:v>
                </c:pt>
                <c:pt idx="2145">
                  <c:v>294432.62500000023</c:v>
                </c:pt>
                <c:pt idx="2146">
                  <c:v>294644.22500000021</c:v>
                </c:pt>
                <c:pt idx="2147">
                  <c:v>305328.99000000022</c:v>
                </c:pt>
                <c:pt idx="2148">
                  <c:v>305184.18000000023</c:v>
                </c:pt>
                <c:pt idx="2149">
                  <c:v>315583.77000000025</c:v>
                </c:pt>
                <c:pt idx="2150">
                  <c:v>313173.41000000027</c:v>
                </c:pt>
                <c:pt idx="2151">
                  <c:v>308503.72500000027</c:v>
                </c:pt>
                <c:pt idx="2152">
                  <c:v>311183.72500000027</c:v>
                </c:pt>
                <c:pt idx="2153">
                  <c:v>309606.57500000024</c:v>
                </c:pt>
                <c:pt idx="2154">
                  <c:v>308597.65500000026</c:v>
                </c:pt>
                <c:pt idx="2155">
                  <c:v>307097.01500000025</c:v>
                </c:pt>
                <c:pt idx="2156">
                  <c:v>305962.73500000022</c:v>
                </c:pt>
                <c:pt idx="2157">
                  <c:v>303316.07500000024</c:v>
                </c:pt>
                <c:pt idx="2158">
                  <c:v>302331.63500000024</c:v>
                </c:pt>
                <c:pt idx="2159">
                  <c:v>308124.16500000027</c:v>
                </c:pt>
                <c:pt idx="2160">
                  <c:v>315037.16000000027</c:v>
                </c:pt>
                <c:pt idx="2161">
                  <c:v>313284.54000000027</c:v>
                </c:pt>
                <c:pt idx="2162">
                  <c:v>311547.10000000027</c:v>
                </c:pt>
                <c:pt idx="2163">
                  <c:v>310515.58000000025</c:v>
                </c:pt>
                <c:pt idx="2164">
                  <c:v>312894.27500000026</c:v>
                </c:pt>
                <c:pt idx="2165">
                  <c:v>314947.28000000026</c:v>
                </c:pt>
                <c:pt idx="2166">
                  <c:v>314518.47000000026</c:v>
                </c:pt>
                <c:pt idx="2167">
                  <c:v>313261.49000000028</c:v>
                </c:pt>
                <c:pt idx="2168">
                  <c:v>315138.60500000027</c:v>
                </c:pt>
                <c:pt idx="2169">
                  <c:v>313965.37000000029</c:v>
                </c:pt>
                <c:pt idx="2170">
                  <c:v>312238.67000000027</c:v>
                </c:pt>
                <c:pt idx="2171">
                  <c:v>311240.40000000026</c:v>
                </c:pt>
                <c:pt idx="2172">
                  <c:v>310338.84000000026</c:v>
                </c:pt>
                <c:pt idx="2173">
                  <c:v>312115.95500000025</c:v>
                </c:pt>
                <c:pt idx="2174">
                  <c:v>311335.95500000025</c:v>
                </c:pt>
                <c:pt idx="2175">
                  <c:v>314257.78500000027</c:v>
                </c:pt>
                <c:pt idx="2176">
                  <c:v>312866.60500000027</c:v>
                </c:pt>
                <c:pt idx="2177">
                  <c:v>312222.82500000024</c:v>
                </c:pt>
                <c:pt idx="2178">
                  <c:v>310510.82500000024</c:v>
                </c:pt>
                <c:pt idx="2179">
                  <c:v>316366.46500000026</c:v>
                </c:pt>
                <c:pt idx="2180">
                  <c:v>316276.93500000023</c:v>
                </c:pt>
                <c:pt idx="2181">
                  <c:v>317527.04500000022</c:v>
                </c:pt>
                <c:pt idx="2182">
                  <c:v>315815.04500000022</c:v>
                </c:pt>
                <c:pt idx="2183">
                  <c:v>316862.48000000021</c:v>
                </c:pt>
                <c:pt idx="2184">
                  <c:v>316089.4000000002</c:v>
                </c:pt>
                <c:pt idx="2185">
                  <c:v>316207.91500000021</c:v>
                </c:pt>
                <c:pt idx="2186">
                  <c:v>317521.63500000018</c:v>
                </c:pt>
                <c:pt idx="2187">
                  <c:v>319371.70000000019</c:v>
                </c:pt>
                <c:pt idx="2188">
                  <c:v>320390.27000000019</c:v>
                </c:pt>
                <c:pt idx="2189">
                  <c:v>321593.04000000021</c:v>
                </c:pt>
                <c:pt idx="2190">
                  <c:v>320783.13500000018</c:v>
                </c:pt>
                <c:pt idx="2191">
                  <c:v>319930.11500000017</c:v>
                </c:pt>
                <c:pt idx="2192">
                  <c:v>319150.11500000017</c:v>
                </c:pt>
                <c:pt idx="2193">
                  <c:v>317964.65500000014</c:v>
                </c:pt>
                <c:pt idx="2194">
                  <c:v>317854.41500000015</c:v>
                </c:pt>
                <c:pt idx="2195">
                  <c:v>319507.08500000014</c:v>
                </c:pt>
                <c:pt idx="2196">
                  <c:v>320069.66500000015</c:v>
                </c:pt>
                <c:pt idx="2197">
                  <c:v>320978.78000000014</c:v>
                </c:pt>
                <c:pt idx="2198">
                  <c:v>323394.71500000014</c:v>
                </c:pt>
                <c:pt idx="2199">
                  <c:v>323766.60500000016</c:v>
                </c:pt>
                <c:pt idx="2200">
                  <c:v>324251.66000000015</c:v>
                </c:pt>
                <c:pt idx="2201">
                  <c:v>325009.61000000016</c:v>
                </c:pt>
                <c:pt idx="2202">
                  <c:v>327257.54500000016</c:v>
                </c:pt>
                <c:pt idx="2203">
                  <c:v>327157.94500000018</c:v>
                </c:pt>
                <c:pt idx="2204">
                  <c:v>325837.79500000016</c:v>
                </c:pt>
                <c:pt idx="2205">
                  <c:v>326426.41500000015</c:v>
                </c:pt>
                <c:pt idx="2206">
                  <c:v>326812.06500000018</c:v>
                </c:pt>
                <c:pt idx="2207">
                  <c:v>326934.7750000002</c:v>
                </c:pt>
                <c:pt idx="2208">
                  <c:v>326892.5300000002</c:v>
                </c:pt>
                <c:pt idx="2209">
                  <c:v>326162.6500000002</c:v>
                </c:pt>
                <c:pt idx="2210">
                  <c:v>325248.49000000022</c:v>
                </c:pt>
                <c:pt idx="2211">
                  <c:v>324555.29000000021</c:v>
                </c:pt>
                <c:pt idx="2212">
                  <c:v>324968.43500000023</c:v>
                </c:pt>
                <c:pt idx="2213">
                  <c:v>325464.9050000002</c:v>
                </c:pt>
                <c:pt idx="2214">
                  <c:v>328753.8350000002</c:v>
                </c:pt>
                <c:pt idx="2215">
                  <c:v>328894.89000000019</c:v>
                </c:pt>
                <c:pt idx="2216">
                  <c:v>329518.43500000017</c:v>
                </c:pt>
                <c:pt idx="2217">
                  <c:v>328624.61500000017</c:v>
                </c:pt>
                <c:pt idx="2218">
                  <c:v>328492.64000000019</c:v>
                </c:pt>
                <c:pt idx="2219">
                  <c:v>327889.37000000017</c:v>
                </c:pt>
                <c:pt idx="2220">
                  <c:v>327364.39000000019</c:v>
                </c:pt>
                <c:pt idx="2221">
                  <c:v>328425.93000000017</c:v>
                </c:pt>
                <c:pt idx="2222">
                  <c:v>327526.63000000018</c:v>
                </c:pt>
                <c:pt idx="2223">
                  <c:v>327370.94500000018</c:v>
                </c:pt>
                <c:pt idx="2224">
                  <c:v>329629.38500000018</c:v>
                </c:pt>
                <c:pt idx="2225">
                  <c:v>327917.38500000018</c:v>
                </c:pt>
                <c:pt idx="2226">
                  <c:v>328674.72500000021</c:v>
                </c:pt>
                <c:pt idx="2227">
                  <c:v>330367.28500000021</c:v>
                </c:pt>
                <c:pt idx="2228">
                  <c:v>331031.95000000019</c:v>
                </c:pt>
                <c:pt idx="2229">
                  <c:v>329663.39000000019</c:v>
                </c:pt>
                <c:pt idx="2230">
                  <c:v>332314.30000000016</c:v>
                </c:pt>
                <c:pt idx="2231">
                  <c:v>333617.05000000016</c:v>
                </c:pt>
                <c:pt idx="2232">
                  <c:v>332520.65000000014</c:v>
                </c:pt>
                <c:pt idx="2233">
                  <c:v>331805.94000000012</c:v>
                </c:pt>
                <c:pt idx="2234">
                  <c:v>330978.00000000012</c:v>
                </c:pt>
                <c:pt idx="2235">
                  <c:v>330385.37500000012</c:v>
                </c:pt>
                <c:pt idx="2236">
                  <c:v>330019.1750000001</c:v>
                </c:pt>
                <c:pt idx="2237">
                  <c:v>328975.12500000012</c:v>
                </c:pt>
                <c:pt idx="2238">
                  <c:v>331370.34500000009</c:v>
                </c:pt>
                <c:pt idx="2239">
                  <c:v>330264.46500000008</c:v>
                </c:pt>
                <c:pt idx="2240">
                  <c:v>330219.72500000009</c:v>
                </c:pt>
                <c:pt idx="2241">
                  <c:v>329900.00500000012</c:v>
                </c:pt>
                <c:pt idx="2242">
                  <c:v>330620.80500000011</c:v>
                </c:pt>
                <c:pt idx="2243">
                  <c:v>330251.6050000001</c:v>
                </c:pt>
                <c:pt idx="2244">
                  <c:v>331952.6050000001</c:v>
                </c:pt>
                <c:pt idx="2245">
                  <c:v>333102.33000000007</c:v>
                </c:pt>
                <c:pt idx="2246">
                  <c:v>335371.85000000009</c:v>
                </c:pt>
                <c:pt idx="2247">
                  <c:v>335568.63000000012</c:v>
                </c:pt>
                <c:pt idx="2248">
                  <c:v>337850.35000000009</c:v>
                </c:pt>
                <c:pt idx="2249">
                  <c:v>341127.64000000007</c:v>
                </c:pt>
                <c:pt idx="2250">
                  <c:v>341262.72500000009</c:v>
                </c:pt>
                <c:pt idx="2251">
                  <c:v>342072.75500000012</c:v>
                </c:pt>
                <c:pt idx="2252">
                  <c:v>343068.68500000011</c:v>
                </c:pt>
                <c:pt idx="2253">
                  <c:v>343843.1050000001</c:v>
                </c:pt>
                <c:pt idx="2254">
                  <c:v>344098.26000000013</c:v>
                </c:pt>
                <c:pt idx="2255">
                  <c:v>344465.34000000014</c:v>
                </c:pt>
                <c:pt idx="2256">
                  <c:v>343308.97000000015</c:v>
                </c:pt>
                <c:pt idx="2257">
                  <c:v>343797.97000000015</c:v>
                </c:pt>
                <c:pt idx="2258">
                  <c:v>347374.28500000015</c:v>
                </c:pt>
                <c:pt idx="2259">
                  <c:v>351340.69500000012</c:v>
                </c:pt>
                <c:pt idx="2260">
                  <c:v>351429.2950000001</c:v>
                </c:pt>
                <c:pt idx="2261">
                  <c:v>349717.2950000001</c:v>
                </c:pt>
                <c:pt idx="2262">
                  <c:v>347772.2350000001</c:v>
                </c:pt>
                <c:pt idx="2263">
                  <c:v>348063.25000000012</c:v>
                </c:pt>
                <c:pt idx="2264">
                  <c:v>353123.37000000011</c:v>
                </c:pt>
                <c:pt idx="2265">
                  <c:v>352367.93000000011</c:v>
                </c:pt>
                <c:pt idx="2266">
                  <c:v>352993.31000000011</c:v>
                </c:pt>
                <c:pt idx="2267">
                  <c:v>352330.91000000009</c:v>
                </c:pt>
                <c:pt idx="2268">
                  <c:v>351228.95000000007</c:v>
                </c:pt>
                <c:pt idx="2269">
                  <c:v>356389.56000000006</c:v>
                </c:pt>
                <c:pt idx="2270">
                  <c:v>354677.56000000006</c:v>
                </c:pt>
                <c:pt idx="2271">
                  <c:v>359329.37000000005</c:v>
                </c:pt>
                <c:pt idx="2272">
                  <c:v>357617.37000000005</c:v>
                </c:pt>
                <c:pt idx="2273">
                  <c:v>355905.37000000005</c:v>
                </c:pt>
                <c:pt idx="2274">
                  <c:v>361861.59000000008</c:v>
                </c:pt>
                <c:pt idx="2275">
                  <c:v>359214.62500000006</c:v>
                </c:pt>
                <c:pt idx="2276">
                  <c:v>363579.78500000003</c:v>
                </c:pt>
                <c:pt idx="2277">
                  <c:v>369712.18500000006</c:v>
                </c:pt>
                <c:pt idx="2278">
                  <c:v>369847.58000000007</c:v>
                </c:pt>
                <c:pt idx="2279">
                  <c:v>371489.4150000001</c:v>
                </c:pt>
                <c:pt idx="2280">
                  <c:v>370982.19500000012</c:v>
                </c:pt>
                <c:pt idx="2281">
                  <c:v>369270.19500000012</c:v>
                </c:pt>
                <c:pt idx="2282">
                  <c:v>369394.07500000013</c:v>
                </c:pt>
                <c:pt idx="2283">
                  <c:v>370632.0500000001</c:v>
                </c:pt>
                <c:pt idx="2284">
                  <c:v>372629.1650000001</c:v>
                </c:pt>
                <c:pt idx="2285">
                  <c:v>372932.9250000001</c:v>
                </c:pt>
                <c:pt idx="2286">
                  <c:v>372333.68500000011</c:v>
                </c:pt>
                <c:pt idx="2287">
                  <c:v>370336.27500000014</c:v>
                </c:pt>
                <c:pt idx="2288">
                  <c:v>369973.85500000016</c:v>
                </c:pt>
                <c:pt idx="2289">
                  <c:v>369403.09500000015</c:v>
                </c:pt>
                <c:pt idx="2290">
                  <c:v>368903.46500000014</c:v>
                </c:pt>
                <c:pt idx="2291">
                  <c:v>371100.32500000013</c:v>
                </c:pt>
                <c:pt idx="2292">
                  <c:v>369388.32500000013</c:v>
                </c:pt>
                <c:pt idx="2293">
                  <c:v>368692.12000000011</c:v>
                </c:pt>
                <c:pt idx="2294">
                  <c:v>375011.88500000013</c:v>
                </c:pt>
                <c:pt idx="2295">
                  <c:v>374299.93000000011</c:v>
                </c:pt>
                <c:pt idx="2296">
                  <c:v>373860.58000000013</c:v>
                </c:pt>
                <c:pt idx="2297">
                  <c:v>372106.33000000013</c:v>
                </c:pt>
                <c:pt idx="2298">
                  <c:v>369252.52000000014</c:v>
                </c:pt>
                <c:pt idx="2299">
                  <c:v>367518.02000000014</c:v>
                </c:pt>
                <c:pt idx="2300">
                  <c:v>365568.94000000012</c:v>
                </c:pt>
                <c:pt idx="2301">
                  <c:v>366489.02000000014</c:v>
                </c:pt>
                <c:pt idx="2302">
                  <c:v>364378.17000000016</c:v>
                </c:pt>
                <c:pt idx="2303">
                  <c:v>363565.84500000015</c:v>
                </c:pt>
                <c:pt idx="2304">
                  <c:v>364985.21500000014</c:v>
                </c:pt>
                <c:pt idx="2305">
                  <c:v>363273.21500000014</c:v>
                </c:pt>
                <c:pt idx="2306">
                  <c:v>366456.79000000015</c:v>
                </c:pt>
                <c:pt idx="2307">
                  <c:v>365676.79000000015</c:v>
                </c:pt>
                <c:pt idx="2308">
                  <c:v>370524.94000000018</c:v>
                </c:pt>
                <c:pt idx="2309">
                  <c:v>369302.35500000016</c:v>
                </c:pt>
                <c:pt idx="2310">
                  <c:v>369735.79000000015</c:v>
                </c:pt>
                <c:pt idx="2311">
                  <c:v>369539.65000000014</c:v>
                </c:pt>
                <c:pt idx="2312">
                  <c:v>368410.29000000015</c:v>
                </c:pt>
                <c:pt idx="2313">
                  <c:v>368294.16500000015</c:v>
                </c:pt>
                <c:pt idx="2314">
                  <c:v>367007.76500000013</c:v>
                </c:pt>
                <c:pt idx="2315">
                  <c:v>366195.72500000015</c:v>
                </c:pt>
                <c:pt idx="2316">
                  <c:v>366823.76500000013</c:v>
                </c:pt>
                <c:pt idx="2317">
                  <c:v>366073.61500000011</c:v>
                </c:pt>
                <c:pt idx="2318">
                  <c:v>364361.61500000011</c:v>
                </c:pt>
                <c:pt idx="2319">
                  <c:v>362813.7350000001</c:v>
                </c:pt>
                <c:pt idx="2320">
                  <c:v>362044.50500000012</c:v>
                </c:pt>
                <c:pt idx="2321">
                  <c:v>363261.70500000013</c:v>
                </c:pt>
                <c:pt idx="2322">
                  <c:v>364334.21500000014</c:v>
                </c:pt>
                <c:pt idx="2323">
                  <c:v>365434.71500000014</c:v>
                </c:pt>
                <c:pt idx="2324">
                  <c:v>372710.43000000017</c:v>
                </c:pt>
                <c:pt idx="2325">
                  <c:v>375671.25000000017</c:v>
                </c:pt>
                <c:pt idx="2326">
                  <c:v>375708.95500000019</c:v>
                </c:pt>
                <c:pt idx="2327">
                  <c:v>378753.36500000017</c:v>
                </c:pt>
                <c:pt idx="2328">
                  <c:v>376957.26500000019</c:v>
                </c:pt>
                <c:pt idx="2329">
                  <c:v>376910.9650000002</c:v>
                </c:pt>
                <c:pt idx="2330">
                  <c:v>375198.9650000002</c:v>
                </c:pt>
                <c:pt idx="2331">
                  <c:v>373994.24500000023</c:v>
                </c:pt>
                <c:pt idx="2332">
                  <c:v>382882.73000000021</c:v>
                </c:pt>
                <c:pt idx="2333">
                  <c:v>383997.49000000022</c:v>
                </c:pt>
                <c:pt idx="2334">
                  <c:v>383024.25000000023</c:v>
                </c:pt>
                <c:pt idx="2335">
                  <c:v>381243.38500000024</c:v>
                </c:pt>
                <c:pt idx="2336">
                  <c:v>382081.06500000024</c:v>
                </c:pt>
                <c:pt idx="2337">
                  <c:v>387195.86500000022</c:v>
                </c:pt>
                <c:pt idx="2338">
                  <c:v>385983.0250000002</c:v>
                </c:pt>
                <c:pt idx="2339">
                  <c:v>387369.76500000019</c:v>
                </c:pt>
                <c:pt idx="2340">
                  <c:v>387442.89000000019</c:v>
                </c:pt>
                <c:pt idx="2341">
                  <c:v>386341.61000000016</c:v>
                </c:pt>
                <c:pt idx="2342">
                  <c:v>390812.21000000014</c:v>
                </c:pt>
                <c:pt idx="2343">
                  <c:v>393938.96000000014</c:v>
                </c:pt>
                <c:pt idx="2344">
                  <c:v>400631.96000000014</c:v>
                </c:pt>
                <c:pt idx="2345">
                  <c:v>401267.86000000016</c:v>
                </c:pt>
                <c:pt idx="2346">
                  <c:v>400557.13500000018</c:v>
                </c:pt>
                <c:pt idx="2347">
                  <c:v>402733.33000000019</c:v>
                </c:pt>
                <c:pt idx="2348">
                  <c:v>413726.27000000019</c:v>
                </c:pt>
                <c:pt idx="2349">
                  <c:v>413110.62000000017</c:v>
                </c:pt>
                <c:pt idx="2350">
                  <c:v>411398.62000000017</c:v>
                </c:pt>
                <c:pt idx="2351">
                  <c:v>409657.92000000016</c:v>
                </c:pt>
                <c:pt idx="2352">
                  <c:v>409266.90000000014</c:v>
                </c:pt>
                <c:pt idx="2353">
                  <c:v>425509.90000000014</c:v>
                </c:pt>
                <c:pt idx="2354">
                  <c:v>423797.90000000014</c:v>
                </c:pt>
                <c:pt idx="2355">
                  <c:v>421364.10000000015</c:v>
                </c:pt>
                <c:pt idx="2356">
                  <c:v>425172.34500000015</c:v>
                </c:pt>
                <c:pt idx="2357">
                  <c:v>429733.94500000012</c:v>
                </c:pt>
                <c:pt idx="2358">
                  <c:v>428385.35000000015</c:v>
                </c:pt>
                <c:pt idx="2359">
                  <c:v>432017.83000000013</c:v>
                </c:pt>
                <c:pt idx="2360">
                  <c:v>430305.83000000013</c:v>
                </c:pt>
                <c:pt idx="2361">
                  <c:v>428593.83000000013</c:v>
                </c:pt>
                <c:pt idx="2362">
                  <c:v>427813.83000000013</c:v>
                </c:pt>
                <c:pt idx="2363">
                  <c:v>426101.83000000013</c:v>
                </c:pt>
                <c:pt idx="2364">
                  <c:v>426220.11500000011</c:v>
                </c:pt>
                <c:pt idx="2365">
                  <c:v>424690.21500000008</c:v>
                </c:pt>
                <c:pt idx="2366">
                  <c:v>431943.33500000008</c:v>
                </c:pt>
                <c:pt idx="2367">
                  <c:v>438708.53500000009</c:v>
                </c:pt>
                <c:pt idx="2368">
                  <c:v>439471.59500000009</c:v>
                </c:pt>
                <c:pt idx="2369">
                  <c:v>440430.6700000001</c:v>
                </c:pt>
                <c:pt idx="2370">
                  <c:v>438990.02000000008</c:v>
                </c:pt>
                <c:pt idx="2371">
                  <c:v>437062.07500000007</c:v>
                </c:pt>
                <c:pt idx="2372">
                  <c:v>434392.94500000007</c:v>
                </c:pt>
                <c:pt idx="2373">
                  <c:v>431337.39000000007</c:v>
                </c:pt>
                <c:pt idx="2374">
                  <c:v>435759.99000000005</c:v>
                </c:pt>
                <c:pt idx="2375">
                  <c:v>434157.92000000004</c:v>
                </c:pt>
                <c:pt idx="2376">
                  <c:v>432242.28500000003</c:v>
                </c:pt>
                <c:pt idx="2377">
                  <c:v>430360.68500000006</c:v>
                </c:pt>
                <c:pt idx="2378">
                  <c:v>429287.56500000006</c:v>
                </c:pt>
                <c:pt idx="2379">
                  <c:v>428890.58500000008</c:v>
                </c:pt>
                <c:pt idx="2380">
                  <c:v>428933.97500000009</c:v>
                </c:pt>
                <c:pt idx="2381">
                  <c:v>427221.97500000009</c:v>
                </c:pt>
                <c:pt idx="2382">
                  <c:v>427086.12000000011</c:v>
                </c:pt>
                <c:pt idx="2383">
                  <c:v>426462.91000000009</c:v>
                </c:pt>
                <c:pt idx="2384">
                  <c:v>432631.62500000012</c:v>
                </c:pt>
                <c:pt idx="2385">
                  <c:v>432527.49500000011</c:v>
                </c:pt>
                <c:pt idx="2386">
                  <c:v>434742.00500000012</c:v>
                </c:pt>
                <c:pt idx="2387">
                  <c:v>431974.20000000013</c:v>
                </c:pt>
                <c:pt idx="2388">
                  <c:v>431896.91000000015</c:v>
                </c:pt>
                <c:pt idx="2389">
                  <c:v>429614.26000000013</c:v>
                </c:pt>
                <c:pt idx="2390">
                  <c:v>431546.9200000001</c:v>
                </c:pt>
                <c:pt idx="2391">
                  <c:v>438141.45500000007</c:v>
                </c:pt>
                <c:pt idx="2392">
                  <c:v>436295.18500000006</c:v>
                </c:pt>
                <c:pt idx="2393">
                  <c:v>433726.63500000007</c:v>
                </c:pt>
                <c:pt idx="2394">
                  <c:v>435049.83500000008</c:v>
                </c:pt>
                <c:pt idx="2395">
                  <c:v>433917.6750000001</c:v>
                </c:pt>
                <c:pt idx="2396">
                  <c:v>433917.6750000001</c:v>
                </c:pt>
                <c:pt idx="2397">
                  <c:v>432205.6750000001</c:v>
                </c:pt>
                <c:pt idx="2398">
                  <c:v>431487.90500000009</c:v>
                </c:pt>
                <c:pt idx="2399">
                  <c:v>426902.95000000007</c:v>
                </c:pt>
                <c:pt idx="2400">
                  <c:v>425190.95000000007</c:v>
                </c:pt>
                <c:pt idx="2401">
                  <c:v>424866.79500000004</c:v>
                </c:pt>
                <c:pt idx="2402">
                  <c:v>424906.31500000006</c:v>
                </c:pt>
                <c:pt idx="2403">
                  <c:v>433041.93500000006</c:v>
                </c:pt>
                <c:pt idx="2404">
                  <c:v>433825.10500000004</c:v>
                </c:pt>
                <c:pt idx="2405">
                  <c:v>433905.73500000004</c:v>
                </c:pt>
                <c:pt idx="2406">
                  <c:v>436210.42000000004</c:v>
                </c:pt>
                <c:pt idx="2407">
                  <c:v>434498.42000000004</c:v>
                </c:pt>
                <c:pt idx="2408">
                  <c:v>432786.42000000004</c:v>
                </c:pt>
                <c:pt idx="2409">
                  <c:v>436702.24500000005</c:v>
                </c:pt>
                <c:pt idx="2410">
                  <c:v>434816.97500000003</c:v>
                </c:pt>
                <c:pt idx="2411">
                  <c:v>436239.57500000001</c:v>
                </c:pt>
                <c:pt idx="2412">
                  <c:v>435189.85000000003</c:v>
                </c:pt>
                <c:pt idx="2413">
                  <c:v>432830.09</c:v>
                </c:pt>
                <c:pt idx="2414">
                  <c:v>434454.01</c:v>
                </c:pt>
                <c:pt idx="2415">
                  <c:v>438988.32500000001</c:v>
                </c:pt>
                <c:pt idx="2416">
                  <c:v>439181.83500000002</c:v>
                </c:pt>
                <c:pt idx="2417">
                  <c:v>440680.13500000001</c:v>
                </c:pt>
                <c:pt idx="2418">
                  <c:v>443583.67</c:v>
                </c:pt>
                <c:pt idx="2419">
                  <c:v>450959.42</c:v>
                </c:pt>
                <c:pt idx="2420">
                  <c:v>450038.74</c:v>
                </c:pt>
                <c:pt idx="2421">
                  <c:v>453461.3</c:v>
                </c:pt>
                <c:pt idx="2422">
                  <c:v>452928.52999999997</c:v>
                </c:pt>
                <c:pt idx="2423">
                  <c:v>450761.12</c:v>
                </c:pt>
                <c:pt idx="2424">
                  <c:v>450939.68</c:v>
                </c:pt>
                <c:pt idx="2425">
                  <c:v>451853.46</c:v>
                </c:pt>
                <c:pt idx="2426">
                  <c:v>452697.97000000003</c:v>
                </c:pt>
                <c:pt idx="2427">
                  <c:v>450985.97000000003</c:v>
                </c:pt>
                <c:pt idx="2428">
                  <c:v>449093.15</c:v>
                </c:pt>
                <c:pt idx="2429">
                  <c:v>450460.39</c:v>
                </c:pt>
                <c:pt idx="2430">
                  <c:v>448717.44</c:v>
                </c:pt>
                <c:pt idx="2431">
                  <c:v>451811.33</c:v>
                </c:pt>
                <c:pt idx="2432">
                  <c:v>451031.33</c:v>
                </c:pt>
                <c:pt idx="2433">
                  <c:v>456949.7</c:v>
                </c:pt>
                <c:pt idx="2434">
                  <c:v>455676.60000000003</c:v>
                </c:pt>
                <c:pt idx="2435">
                  <c:v>455949.23000000004</c:v>
                </c:pt>
                <c:pt idx="2436">
                  <c:v>456233.77500000002</c:v>
                </c:pt>
                <c:pt idx="2437">
                  <c:v>460049.09500000003</c:v>
                </c:pt>
                <c:pt idx="2438">
                  <c:v>459506.99500000005</c:v>
                </c:pt>
                <c:pt idx="2439">
                  <c:v>461798.79500000004</c:v>
                </c:pt>
                <c:pt idx="2440">
                  <c:v>460483.30500000005</c:v>
                </c:pt>
                <c:pt idx="2441">
                  <c:v>467206.23500000004</c:v>
                </c:pt>
                <c:pt idx="2442">
                  <c:v>468197.82500000007</c:v>
                </c:pt>
                <c:pt idx="2443">
                  <c:v>466485.82500000007</c:v>
                </c:pt>
                <c:pt idx="2444">
                  <c:v>476704.77000000008</c:v>
                </c:pt>
                <c:pt idx="2445">
                  <c:v>481708.87500000006</c:v>
                </c:pt>
                <c:pt idx="2446">
                  <c:v>480692.14000000007</c:v>
                </c:pt>
                <c:pt idx="2447">
                  <c:v>484861.32500000007</c:v>
                </c:pt>
                <c:pt idx="2448">
                  <c:v>483807.28500000009</c:v>
                </c:pt>
                <c:pt idx="2449">
                  <c:v>482095.28500000009</c:v>
                </c:pt>
                <c:pt idx="2450">
                  <c:v>481864.07000000007</c:v>
                </c:pt>
                <c:pt idx="2451">
                  <c:v>482121.91000000009</c:v>
                </c:pt>
                <c:pt idx="2452">
                  <c:v>484183.44500000007</c:v>
                </c:pt>
                <c:pt idx="2453">
                  <c:v>484450.72500000009</c:v>
                </c:pt>
                <c:pt idx="2454">
                  <c:v>490531.01500000007</c:v>
                </c:pt>
                <c:pt idx="2455">
                  <c:v>489091.59500000009</c:v>
                </c:pt>
                <c:pt idx="2456">
                  <c:v>486159.1700000001</c:v>
                </c:pt>
                <c:pt idx="2457">
                  <c:v>490977.40500000009</c:v>
                </c:pt>
                <c:pt idx="2458">
                  <c:v>492333.45500000007</c:v>
                </c:pt>
                <c:pt idx="2459">
                  <c:v>489899.57500000007</c:v>
                </c:pt>
                <c:pt idx="2460">
                  <c:v>489244.82000000007</c:v>
                </c:pt>
                <c:pt idx="2461">
                  <c:v>488464.82000000007</c:v>
                </c:pt>
                <c:pt idx="2462">
                  <c:v>489265.41000000009</c:v>
                </c:pt>
                <c:pt idx="2463">
                  <c:v>486904.7300000001</c:v>
                </c:pt>
                <c:pt idx="2464">
                  <c:v>485036.16000000009</c:v>
                </c:pt>
                <c:pt idx="2465">
                  <c:v>486667.50000000012</c:v>
                </c:pt>
                <c:pt idx="2466">
                  <c:v>486648.10000000009</c:v>
                </c:pt>
                <c:pt idx="2467">
                  <c:v>491384.16000000009</c:v>
                </c:pt>
                <c:pt idx="2468">
                  <c:v>491340.75000000012</c:v>
                </c:pt>
                <c:pt idx="2469">
                  <c:v>490019.30500000011</c:v>
                </c:pt>
                <c:pt idx="2470">
                  <c:v>494062.70500000013</c:v>
                </c:pt>
                <c:pt idx="2471">
                  <c:v>490402.97000000015</c:v>
                </c:pt>
                <c:pt idx="2472">
                  <c:v>489419.25000000017</c:v>
                </c:pt>
                <c:pt idx="2473">
                  <c:v>491750.72000000015</c:v>
                </c:pt>
                <c:pt idx="2474">
                  <c:v>490004.47000000015</c:v>
                </c:pt>
                <c:pt idx="2475">
                  <c:v>491902.88000000012</c:v>
                </c:pt>
                <c:pt idx="2476">
                  <c:v>490812.68000000011</c:v>
                </c:pt>
                <c:pt idx="2477">
                  <c:v>489659.9250000001</c:v>
                </c:pt>
                <c:pt idx="2478">
                  <c:v>492315.14500000008</c:v>
                </c:pt>
                <c:pt idx="2479">
                  <c:v>490603.14500000008</c:v>
                </c:pt>
                <c:pt idx="2480">
                  <c:v>494023.68500000006</c:v>
                </c:pt>
                <c:pt idx="2481">
                  <c:v>497925.78500000003</c:v>
                </c:pt>
                <c:pt idx="2482">
                  <c:v>500111.255</c:v>
                </c:pt>
                <c:pt idx="2483">
                  <c:v>505198</c:v>
                </c:pt>
                <c:pt idx="2484">
                  <c:v>504045.86</c:v>
                </c:pt>
                <c:pt idx="2485">
                  <c:v>502046.77999999997</c:v>
                </c:pt>
                <c:pt idx="2486">
                  <c:v>506600.70499999996</c:v>
                </c:pt>
                <c:pt idx="2487">
                  <c:v>505231.05499999993</c:v>
                </c:pt>
                <c:pt idx="2488">
                  <c:v>503519.05499999993</c:v>
                </c:pt>
                <c:pt idx="2489">
                  <c:v>505315.26499999996</c:v>
                </c:pt>
                <c:pt idx="2490">
                  <c:v>505990.31499999994</c:v>
                </c:pt>
                <c:pt idx="2491">
                  <c:v>504806.87499999994</c:v>
                </c:pt>
                <c:pt idx="2492">
                  <c:v>505206.43499999994</c:v>
                </c:pt>
                <c:pt idx="2493">
                  <c:v>502347.06999999995</c:v>
                </c:pt>
                <c:pt idx="2494">
                  <c:v>513232.64499999996</c:v>
                </c:pt>
                <c:pt idx="2495">
                  <c:v>511513.19499999995</c:v>
                </c:pt>
                <c:pt idx="2496">
                  <c:v>517902.14499999996</c:v>
                </c:pt>
                <c:pt idx="2497">
                  <c:v>519954.20999999996</c:v>
                </c:pt>
                <c:pt idx="2498">
                  <c:v>520280.86999999994</c:v>
                </c:pt>
                <c:pt idx="2499">
                  <c:v>519312.02999999991</c:v>
                </c:pt>
                <c:pt idx="2500">
                  <c:v>520311.6399999999</c:v>
                </c:pt>
                <c:pt idx="2501">
                  <c:v>518750.46499999991</c:v>
                </c:pt>
                <c:pt idx="2502">
                  <c:v>517814.62499999988</c:v>
                </c:pt>
                <c:pt idx="2503">
                  <c:v>515002.87499999988</c:v>
                </c:pt>
                <c:pt idx="2504">
                  <c:v>515105.56999999989</c:v>
                </c:pt>
                <c:pt idx="2505">
                  <c:v>522933.91999999987</c:v>
                </c:pt>
                <c:pt idx="2506">
                  <c:v>522149.4499999999</c:v>
                </c:pt>
                <c:pt idx="2507">
                  <c:v>521369.4499999999</c:v>
                </c:pt>
                <c:pt idx="2508">
                  <c:v>519887.90999999992</c:v>
                </c:pt>
                <c:pt idx="2509">
                  <c:v>518175.90999999992</c:v>
                </c:pt>
                <c:pt idx="2510">
                  <c:v>515650.68999999994</c:v>
                </c:pt>
                <c:pt idx="2511">
                  <c:v>517020.59499999997</c:v>
                </c:pt>
                <c:pt idx="2512">
                  <c:v>515821.73499999999</c:v>
                </c:pt>
                <c:pt idx="2513">
                  <c:v>514082.79499999998</c:v>
                </c:pt>
                <c:pt idx="2514">
                  <c:v>512370.79499999998</c:v>
                </c:pt>
                <c:pt idx="2515">
                  <c:v>512549.38</c:v>
                </c:pt>
                <c:pt idx="2516">
                  <c:v>512599.19</c:v>
                </c:pt>
                <c:pt idx="2517">
                  <c:v>517395.88</c:v>
                </c:pt>
                <c:pt idx="2518">
                  <c:v>517221.14500000002</c:v>
                </c:pt>
                <c:pt idx="2519">
                  <c:v>521244.09500000003</c:v>
                </c:pt>
                <c:pt idx="2520">
                  <c:v>519501.11000000004</c:v>
                </c:pt>
                <c:pt idx="2521">
                  <c:v>519269.59</c:v>
                </c:pt>
                <c:pt idx="2522">
                  <c:v>529195.10499999998</c:v>
                </c:pt>
                <c:pt idx="2523">
                  <c:v>528777.56999999995</c:v>
                </c:pt>
                <c:pt idx="2524">
                  <c:v>528024.25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90.600000000000009</c:v>
                </c:pt>
                <c:pt idx="1">
                  <c:v>-74.40000000000002</c:v>
                </c:pt>
                <c:pt idx="2">
                  <c:v>22.364999999999995</c:v>
                </c:pt>
                <c:pt idx="3">
                  <c:v>-92.265000000000029</c:v>
                </c:pt>
                <c:pt idx="4">
                  <c:v>-140.04000000000002</c:v>
                </c:pt>
                <c:pt idx="5">
                  <c:v>8.085000000000008</c:v>
                </c:pt>
                <c:pt idx="6">
                  <c:v>-156.91500000000002</c:v>
                </c:pt>
                <c:pt idx="7">
                  <c:v>-164.82000000000002</c:v>
                </c:pt>
                <c:pt idx="8">
                  <c:v>-164.82000000000002</c:v>
                </c:pt>
                <c:pt idx="9">
                  <c:v>-329.82000000000005</c:v>
                </c:pt>
                <c:pt idx="10">
                  <c:v>-362.89500000000004</c:v>
                </c:pt>
                <c:pt idx="11">
                  <c:v>-527.8950000000001</c:v>
                </c:pt>
                <c:pt idx="12">
                  <c:v>-385.62000000000006</c:v>
                </c:pt>
                <c:pt idx="13">
                  <c:v>-426.72000000000008</c:v>
                </c:pt>
                <c:pt idx="14">
                  <c:v>-257.43000000000006</c:v>
                </c:pt>
                <c:pt idx="15">
                  <c:v>-23.730000000000018</c:v>
                </c:pt>
                <c:pt idx="16">
                  <c:v>24.86999999999999</c:v>
                </c:pt>
                <c:pt idx="17">
                  <c:v>14.17499999999999</c:v>
                </c:pt>
                <c:pt idx="18">
                  <c:v>-150.82500000000005</c:v>
                </c:pt>
                <c:pt idx="19">
                  <c:v>-315.82500000000005</c:v>
                </c:pt>
                <c:pt idx="20">
                  <c:v>-275.55000000000007</c:v>
                </c:pt>
                <c:pt idx="21">
                  <c:v>-284.59500000000008</c:v>
                </c:pt>
                <c:pt idx="22">
                  <c:v>-4.7700000000000387</c:v>
                </c:pt>
                <c:pt idx="23">
                  <c:v>-33.330000000000041</c:v>
                </c:pt>
                <c:pt idx="24">
                  <c:v>23.474999999999966</c:v>
                </c:pt>
                <c:pt idx="25">
                  <c:v>-30.450000000000045</c:v>
                </c:pt>
                <c:pt idx="26">
                  <c:v>146.63999999999996</c:v>
                </c:pt>
                <c:pt idx="27">
                  <c:v>292.09500000000003</c:v>
                </c:pt>
                <c:pt idx="28">
                  <c:v>506.28000000000009</c:v>
                </c:pt>
                <c:pt idx="29">
                  <c:v>644.65500000000009</c:v>
                </c:pt>
                <c:pt idx="30">
                  <c:v>805.83000000000015</c:v>
                </c:pt>
                <c:pt idx="31">
                  <c:v>817.69500000000016</c:v>
                </c:pt>
                <c:pt idx="32">
                  <c:v>824.11500000000012</c:v>
                </c:pt>
                <c:pt idx="33">
                  <c:v>824.11500000000012</c:v>
                </c:pt>
                <c:pt idx="34">
                  <c:v>1002.5400000000002</c:v>
                </c:pt>
                <c:pt idx="35">
                  <c:v>1051.4400000000003</c:v>
                </c:pt>
                <c:pt idx="36">
                  <c:v>1103.5200000000002</c:v>
                </c:pt>
                <c:pt idx="37">
                  <c:v>1120.6800000000003</c:v>
                </c:pt>
                <c:pt idx="38">
                  <c:v>1144.2000000000003</c:v>
                </c:pt>
                <c:pt idx="39">
                  <c:v>1106.4000000000003</c:v>
                </c:pt>
                <c:pt idx="40">
                  <c:v>1561.3650000000002</c:v>
                </c:pt>
                <c:pt idx="41">
                  <c:v>1396.3650000000002</c:v>
                </c:pt>
                <c:pt idx="42">
                  <c:v>1400.4750000000001</c:v>
                </c:pt>
                <c:pt idx="43">
                  <c:v>1323.42</c:v>
                </c:pt>
                <c:pt idx="44">
                  <c:v>1279.05</c:v>
                </c:pt>
                <c:pt idx="45">
                  <c:v>1175.5049999999999</c:v>
                </c:pt>
                <c:pt idx="46">
                  <c:v>1179.1949999999999</c:v>
                </c:pt>
                <c:pt idx="47">
                  <c:v>1246.3799999999999</c:v>
                </c:pt>
                <c:pt idx="48">
                  <c:v>1214.1299999999999</c:v>
                </c:pt>
                <c:pt idx="49">
                  <c:v>1147.9649999999999</c:v>
                </c:pt>
                <c:pt idx="50">
                  <c:v>1317.06</c:v>
                </c:pt>
                <c:pt idx="51">
                  <c:v>1293.7349999999999</c:v>
                </c:pt>
                <c:pt idx="52">
                  <c:v>1263.8399999999999</c:v>
                </c:pt>
                <c:pt idx="53">
                  <c:v>1250.6999999999998</c:v>
                </c:pt>
                <c:pt idx="54">
                  <c:v>1085.6999999999998</c:v>
                </c:pt>
                <c:pt idx="55">
                  <c:v>1075.6349999999998</c:v>
                </c:pt>
                <c:pt idx="56">
                  <c:v>1068.5549999999998</c:v>
                </c:pt>
                <c:pt idx="57">
                  <c:v>903.55499999999984</c:v>
                </c:pt>
                <c:pt idx="58">
                  <c:v>725.99999999999977</c:v>
                </c:pt>
                <c:pt idx="59">
                  <c:v>951.77999999999975</c:v>
                </c:pt>
                <c:pt idx="60">
                  <c:v>888.50999999999976</c:v>
                </c:pt>
                <c:pt idx="61">
                  <c:v>992.26499999999976</c:v>
                </c:pt>
                <c:pt idx="62">
                  <c:v>894.35999999999979</c:v>
                </c:pt>
                <c:pt idx="63">
                  <c:v>729.35999999999979</c:v>
                </c:pt>
                <c:pt idx="64">
                  <c:v>787.90499999999975</c:v>
                </c:pt>
                <c:pt idx="65">
                  <c:v>726.26999999999975</c:v>
                </c:pt>
                <c:pt idx="66">
                  <c:v>748.4699999999998</c:v>
                </c:pt>
                <c:pt idx="67">
                  <c:v>738.19499999999982</c:v>
                </c:pt>
                <c:pt idx="68">
                  <c:v>741.07499999999982</c:v>
                </c:pt>
                <c:pt idx="69">
                  <c:v>576.07499999999982</c:v>
                </c:pt>
                <c:pt idx="70">
                  <c:v>486.91499999999979</c:v>
                </c:pt>
                <c:pt idx="71">
                  <c:v>321.91499999999974</c:v>
                </c:pt>
                <c:pt idx="72">
                  <c:v>321.91499999999974</c:v>
                </c:pt>
                <c:pt idx="73">
                  <c:v>597.41999999999985</c:v>
                </c:pt>
                <c:pt idx="74">
                  <c:v>432.41999999999985</c:v>
                </c:pt>
                <c:pt idx="75">
                  <c:v>267.41999999999985</c:v>
                </c:pt>
                <c:pt idx="76">
                  <c:v>528.74999999999989</c:v>
                </c:pt>
                <c:pt idx="77">
                  <c:v>482.32499999999987</c:v>
                </c:pt>
                <c:pt idx="78">
                  <c:v>806.52</c:v>
                </c:pt>
                <c:pt idx="79">
                  <c:v>1154.865</c:v>
                </c:pt>
                <c:pt idx="80">
                  <c:v>1123.32</c:v>
                </c:pt>
                <c:pt idx="81">
                  <c:v>1132.6799999999998</c:v>
                </c:pt>
                <c:pt idx="82">
                  <c:v>1071.4499999999998</c:v>
                </c:pt>
                <c:pt idx="83">
                  <c:v>1030.8749999999998</c:v>
                </c:pt>
                <c:pt idx="84">
                  <c:v>1085.5199999999998</c:v>
                </c:pt>
                <c:pt idx="85">
                  <c:v>1097.5349999999999</c:v>
                </c:pt>
                <c:pt idx="86">
                  <c:v>932.53499999999985</c:v>
                </c:pt>
                <c:pt idx="87">
                  <c:v>1015.7399999999999</c:v>
                </c:pt>
                <c:pt idx="88">
                  <c:v>1023.7499999999999</c:v>
                </c:pt>
                <c:pt idx="89">
                  <c:v>968.99999999999989</c:v>
                </c:pt>
                <c:pt idx="90">
                  <c:v>919.99499999999989</c:v>
                </c:pt>
                <c:pt idx="91">
                  <c:v>754.99499999999989</c:v>
                </c:pt>
                <c:pt idx="92">
                  <c:v>720.77999999999986</c:v>
                </c:pt>
                <c:pt idx="93">
                  <c:v>848.77499999999986</c:v>
                </c:pt>
                <c:pt idx="94">
                  <c:v>845.4899999999999</c:v>
                </c:pt>
                <c:pt idx="95">
                  <c:v>630.11999999999989</c:v>
                </c:pt>
                <c:pt idx="96">
                  <c:v>714.25499999999988</c:v>
                </c:pt>
                <c:pt idx="97">
                  <c:v>926.9849999999999</c:v>
                </c:pt>
                <c:pt idx="98">
                  <c:v>1061.9699999999998</c:v>
                </c:pt>
                <c:pt idx="99">
                  <c:v>1126.5899999999997</c:v>
                </c:pt>
                <c:pt idx="100">
                  <c:v>1238.3549999999998</c:v>
                </c:pt>
                <c:pt idx="101">
                  <c:v>1344.1499999999999</c:v>
                </c:pt>
                <c:pt idx="102">
                  <c:v>1340.1449999999998</c:v>
                </c:pt>
                <c:pt idx="103">
                  <c:v>1340.1449999999998</c:v>
                </c:pt>
                <c:pt idx="104">
                  <c:v>1263.9299999999998</c:v>
                </c:pt>
                <c:pt idx="105">
                  <c:v>1232.6999999999998</c:v>
                </c:pt>
                <c:pt idx="106">
                  <c:v>1435.9949999999999</c:v>
                </c:pt>
                <c:pt idx="107">
                  <c:v>1529.1599999999999</c:v>
                </c:pt>
                <c:pt idx="108">
                  <c:v>1495.7849999999999</c:v>
                </c:pt>
                <c:pt idx="109">
                  <c:v>1424.07</c:v>
                </c:pt>
                <c:pt idx="110">
                  <c:v>1480.26</c:v>
                </c:pt>
                <c:pt idx="111">
                  <c:v>1493.52</c:v>
                </c:pt>
                <c:pt idx="112">
                  <c:v>1627.68</c:v>
                </c:pt>
                <c:pt idx="113">
                  <c:v>1573.23</c:v>
                </c:pt>
                <c:pt idx="114">
                  <c:v>1712.43</c:v>
                </c:pt>
                <c:pt idx="115">
                  <c:v>1781.5650000000001</c:v>
                </c:pt>
                <c:pt idx="116">
                  <c:v>1616.5650000000001</c:v>
                </c:pt>
                <c:pt idx="117">
                  <c:v>1653.135</c:v>
                </c:pt>
                <c:pt idx="118">
                  <c:v>1870.2</c:v>
                </c:pt>
                <c:pt idx="119">
                  <c:v>1777.425</c:v>
                </c:pt>
                <c:pt idx="120">
                  <c:v>1691.76</c:v>
                </c:pt>
                <c:pt idx="121">
                  <c:v>1672.65</c:v>
                </c:pt>
                <c:pt idx="122">
                  <c:v>1668.855</c:v>
                </c:pt>
                <c:pt idx="123">
                  <c:v>1691.04</c:v>
                </c:pt>
                <c:pt idx="124">
                  <c:v>1542.7049999999999</c:v>
                </c:pt>
                <c:pt idx="125">
                  <c:v>1758.6299999999999</c:v>
                </c:pt>
                <c:pt idx="126">
                  <c:v>1593.6299999999999</c:v>
                </c:pt>
                <c:pt idx="127">
                  <c:v>1687.53</c:v>
                </c:pt>
                <c:pt idx="128">
                  <c:v>1881.99</c:v>
                </c:pt>
                <c:pt idx="129">
                  <c:v>1881.99</c:v>
                </c:pt>
                <c:pt idx="130">
                  <c:v>1880.34</c:v>
                </c:pt>
                <c:pt idx="131">
                  <c:v>1715.34</c:v>
                </c:pt>
                <c:pt idx="132">
                  <c:v>1856.79</c:v>
                </c:pt>
                <c:pt idx="133">
                  <c:v>1848.06</c:v>
                </c:pt>
                <c:pt idx="134">
                  <c:v>1683.06</c:v>
                </c:pt>
                <c:pt idx="135">
                  <c:v>1867.665</c:v>
                </c:pt>
                <c:pt idx="136">
                  <c:v>1899.09</c:v>
                </c:pt>
                <c:pt idx="137">
                  <c:v>2026.0650000000001</c:v>
                </c:pt>
                <c:pt idx="138">
                  <c:v>2014.0350000000001</c:v>
                </c:pt>
                <c:pt idx="139">
                  <c:v>1849.0350000000001</c:v>
                </c:pt>
                <c:pt idx="140">
                  <c:v>1948.0650000000001</c:v>
                </c:pt>
                <c:pt idx="141">
                  <c:v>1904.6100000000001</c:v>
                </c:pt>
                <c:pt idx="142">
                  <c:v>1739.6100000000001</c:v>
                </c:pt>
                <c:pt idx="143">
                  <c:v>1639.2600000000002</c:v>
                </c:pt>
                <c:pt idx="144">
                  <c:v>1789.6500000000003</c:v>
                </c:pt>
                <c:pt idx="145">
                  <c:v>1936.0200000000004</c:v>
                </c:pt>
                <c:pt idx="146">
                  <c:v>2064.3300000000004</c:v>
                </c:pt>
                <c:pt idx="147">
                  <c:v>2114.9700000000003</c:v>
                </c:pt>
                <c:pt idx="148">
                  <c:v>2206.1850000000004</c:v>
                </c:pt>
                <c:pt idx="149">
                  <c:v>2315.3850000000002</c:v>
                </c:pt>
                <c:pt idx="150">
                  <c:v>2393.8650000000002</c:v>
                </c:pt>
                <c:pt idx="151">
                  <c:v>2408.6550000000002</c:v>
                </c:pt>
                <c:pt idx="152">
                  <c:v>2508.7200000000003</c:v>
                </c:pt>
                <c:pt idx="153">
                  <c:v>2547.1350000000002</c:v>
                </c:pt>
                <c:pt idx="154">
                  <c:v>2497.5150000000003</c:v>
                </c:pt>
                <c:pt idx="155">
                  <c:v>2442.5550000000003</c:v>
                </c:pt>
                <c:pt idx="156">
                  <c:v>2277.5550000000003</c:v>
                </c:pt>
                <c:pt idx="157">
                  <c:v>2299.0200000000004</c:v>
                </c:pt>
                <c:pt idx="158">
                  <c:v>2502.1050000000005</c:v>
                </c:pt>
                <c:pt idx="159">
                  <c:v>2510.0250000000005</c:v>
                </c:pt>
                <c:pt idx="160">
                  <c:v>2548.8450000000007</c:v>
                </c:pt>
                <c:pt idx="161">
                  <c:v>2383.8450000000007</c:v>
                </c:pt>
                <c:pt idx="162">
                  <c:v>2218.8450000000007</c:v>
                </c:pt>
                <c:pt idx="163">
                  <c:v>2262.7050000000008</c:v>
                </c:pt>
                <c:pt idx="164">
                  <c:v>2556.9150000000009</c:v>
                </c:pt>
                <c:pt idx="165">
                  <c:v>2425.2150000000011</c:v>
                </c:pt>
                <c:pt idx="166">
                  <c:v>2382.1800000000012</c:v>
                </c:pt>
                <c:pt idx="167">
                  <c:v>2427.5850000000014</c:v>
                </c:pt>
                <c:pt idx="168">
                  <c:v>2419.6800000000012</c:v>
                </c:pt>
                <c:pt idx="169">
                  <c:v>2254.6800000000012</c:v>
                </c:pt>
                <c:pt idx="170">
                  <c:v>2295.2700000000013</c:v>
                </c:pt>
                <c:pt idx="171">
                  <c:v>2378.7750000000015</c:v>
                </c:pt>
                <c:pt idx="172">
                  <c:v>2437.9650000000015</c:v>
                </c:pt>
                <c:pt idx="173">
                  <c:v>2437.9650000000015</c:v>
                </c:pt>
                <c:pt idx="174">
                  <c:v>2272.9650000000015</c:v>
                </c:pt>
                <c:pt idx="175">
                  <c:v>2354.4600000000014</c:v>
                </c:pt>
                <c:pt idx="176">
                  <c:v>2320.1700000000014</c:v>
                </c:pt>
                <c:pt idx="177">
                  <c:v>2339.6850000000013</c:v>
                </c:pt>
                <c:pt idx="178">
                  <c:v>2729.0550000000012</c:v>
                </c:pt>
                <c:pt idx="179">
                  <c:v>2821.2900000000013</c:v>
                </c:pt>
                <c:pt idx="180">
                  <c:v>2880.2700000000013</c:v>
                </c:pt>
                <c:pt idx="181">
                  <c:v>2948.2200000000012</c:v>
                </c:pt>
                <c:pt idx="182">
                  <c:v>3045.5100000000011</c:v>
                </c:pt>
                <c:pt idx="183">
                  <c:v>3140.025000000001</c:v>
                </c:pt>
                <c:pt idx="184">
                  <c:v>3199.2000000000012</c:v>
                </c:pt>
                <c:pt idx="185">
                  <c:v>3261.8850000000011</c:v>
                </c:pt>
                <c:pt idx="186">
                  <c:v>3181.8450000000012</c:v>
                </c:pt>
                <c:pt idx="187">
                  <c:v>3167.3850000000011</c:v>
                </c:pt>
                <c:pt idx="188">
                  <c:v>3002.3850000000011</c:v>
                </c:pt>
                <c:pt idx="189">
                  <c:v>2984.7300000000009</c:v>
                </c:pt>
                <c:pt idx="190">
                  <c:v>3069.315000000001</c:v>
                </c:pt>
                <c:pt idx="191">
                  <c:v>3130.0500000000011</c:v>
                </c:pt>
                <c:pt idx="192">
                  <c:v>3165.8850000000011</c:v>
                </c:pt>
                <c:pt idx="193">
                  <c:v>3394.650000000001</c:v>
                </c:pt>
                <c:pt idx="194">
                  <c:v>3520.755000000001</c:v>
                </c:pt>
                <c:pt idx="195">
                  <c:v>3550.7100000000009</c:v>
                </c:pt>
                <c:pt idx="196">
                  <c:v>3721.3350000000009</c:v>
                </c:pt>
                <c:pt idx="197">
                  <c:v>3718.755000000001</c:v>
                </c:pt>
                <c:pt idx="198">
                  <c:v>3699.8550000000009</c:v>
                </c:pt>
                <c:pt idx="199">
                  <c:v>3804.2700000000009</c:v>
                </c:pt>
                <c:pt idx="200">
                  <c:v>3867.5850000000009</c:v>
                </c:pt>
                <c:pt idx="201">
                  <c:v>3819.7650000000008</c:v>
                </c:pt>
                <c:pt idx="202">
                  <c:v>3865.8300000000008</c:v>
                </c:pt>
                <c:pt idx="203">
                  <c:v>3993.690000000001</c:v>
                </c:pt>
                <c:pt idx="204">
                  <c:v>4054.4100000000008</c:v>
                </c:pt>
                <c:pt idx="205">
                  <c:v>4294.6500000000005</c:v>
                </c:pt>
                <c:pt idx="206">
                  <c:v>4129.6500000000005</c:v>
                </c:pt>
                <c:pt idx="207">
                  <c:v>4378.0350000000008</c:v>
                </c:pt>
                <c:pt idx="208">
                  <c:v>4296.0300000000007</c:v>
                </c:pt>
                <c:pt idx="209">
                  <c:v>4547.7300000000005</c:v>
                </c:pt>
                <c:pt idx="210">
                  <c:v>4382.7300000000005</c:v>
                </c:pt>
                <c:pt idx="211">
                  <c:v>4489.8300000000008</c:v>
                </c:pt>
                <c:pt idx="212">
                  <c:v>4539.8250000000007</c:v>
                </c:pt>
                <c:pt idx="213">
                  <c:v>4374.8250000000007</c:v>
                </c:pt>
                <c:pt idx="214">
                  <c:v>4417.5750000000007</c:v>
                </c:pt>
                <c:pt idx="215">
                  <c:v>4504.2300000000005</c:v>
                </c:pt>
                <c:pt idx="216">
                  <c:v>4626.1050000000005</c:v>
                </c:pt>
                <c:pt idx="217">
                  <c:v>4660.5000000000009</c:v>
                </c:pt>
                <c:pt idx="218">
                  <c:v>4674.3450000000012</c:v>
                </c:pt>
                <c:pt idx="219">
                  <c:v>4687.5600000000013</c:v>
                </c:pt>
                <c:pt idx="220">
                  <c:v>4696.755000000001</c:v>
                </c:pt>
                <c:pt idx="221">
                  <c:v>4531.755000000001</c:v>
                </c:pt>
                <c:pt idx="222">
                  <c:v>4472.1600000000008</c:v>
                </c:pt>
                <c:pt idx="223">
                  <c:v>4498.3950000000004</c:v>
                </c:pt>
                <c:pt idx="224">
                  <c:v>4333.3950000000004</c:v>
                </c:pt>
                <c:pt idx="225">
                  <c:v>4168.3950000000004</c:v>
                </c:pt>
                <c:pt idx="226">
                  <c:v>4449.0150000000003</c:v>
                </c:pt>
                <c:pt idx="227">
                  <c:v>4284.0150000000003</c:v>
                </c:pt>
                <c:pt idx="228">
                  <c:v>4392.1500000000005</c:v>
                </c:pt>
                <c:pt idx="229">
                  <c:v>4632.9000000000005</c:v>
                </c:pt>
                <c:pt idx="230">
                  <c:v>4535.9250000000002</c:v>
                </c:pt>
                <c:pt idx="231">
                  <c:v>4535.9250000000002</c:v>
                </c:pt>
                <c:pt idx="232">
                  <c:v>4583.6400000000003</c:v>
                </c:pt>
                <c:pt idx="233">
                  <c:v>4617.8250000000007</c:v>
                </c:pt>
                <c:pt idx="234">
                  <c:v>5001.7200000000012</c:v>
                </c:pt>
                <c:pt idx="235">
                  <c:v>5157.6750000000011</c:v>
                </c:pt>
                <c:pt idx="236">
                  <c:v>5655.1800000000012</c:v>
                </c:pt>
                <c:pt idx="237">
                  <c:v>5490.1800000000012</c:v>
                </c:pt>
                <c:pt idx="238">
                  <c:v>5577.8700000000008</c:v>
                </c:pt>
                <c:pt idx="239">
                  <c:v>5412.8700000000008</c:v>
                </c:pt>
                <c:pt idx="240">
                  <c:v>5353.2750000000005</c:v>
                </c:pt>
                <c:pt idx="241">
                  <c:v>5459.130000000001</c:v>
                </c:pt>
                <c:pt idx="242">
                  <c:v>5635.6500000000015</c:v>
                </c:pt>
                <c:pt idx="243">
                  <c:v>5720.9550000000017</c:v>
                </c:pt>
                <c:pt idx="244">
                  <c:v>5899.1100000000015</c:v>
                </c:pt>
                <c:pt idx="245">
                  <c:v>6020.0550000000012</c:v>
                </c:pt>
                <c:pt idx="246">
                  <c:v>5904.9000000000015</c:v>
                </c:pt>
                <c:pt idx="247">
                  <c:v>6119.5200000000013</c:v>
                </c:pt>
                <c:pt idx="248">
                  <c:v>6330.2100000000009</c:v>
                </c:pt>
                <c:pt idx="249">
                  <c:v>6274.0350000000008</c:v>
                </c:pt>
                <c:pt idx="250">
                  <c:v>6231.8850000000011</c:v>
                </c:pt>
                <c:pt idx="251">
                  <c:v>6315.3450000000012</c:v>
                </c:pt>
                <c:pt idx="252">
                  <c:v>6273.0000000000009</c:v>
                </c:pt>
                <c:pt idx="253">
                  <c:v>6261.2250000000013</c:v>
                </c:pt>
                <c:pt idx="254">
                  <c:v>6303.3600000000015</c:v>
                </c:pt>
                <c:pt idx="255">
                  <c:v>6398.1750000000011</c:v>
                </c:pt>
                <c:pt idx="256">
                  <c:v>6233.1750000000011</c:v>
                </c:pt>
                <c:pt idx="257">
                  <c:v>6390.3600000000015</c:v>
                </c:pt>
                <c:pt idx="258">
                  <c:v>6538.3650000000016</c:v>
                </c:pt>
                <c:pt idx="259">
                  <c:v>6767.0400000000018</c:v>
                </c:pt>
                <c:pt idx="260">
                  <c:v>7098.1500000000015</c:v>
                </c:pt>
                <c:pt idx="261">
                  <c:v>7078.8450000000012</c:v>
                </c:pt>
                <c:pt idx="262">
                  <c:v>7233.045000000001</c:v>
                </c:pt>
                <c:pt idx="263">
                  <c:v>7068.045000000001</c:v>
                </c:pt>
                <c:pt idx="264">
                  <c:v>7376.4450000000006</c:v>
                </c:pt>
                <c:pt idx="265">
                  <c:v>7719.1350000000002</c:v>
                </c:pt>
                <c:pt idx="266">
                  <c:v>7719.1350000000002</c:v>
                </c:pt>
                <c:pt idx="267">
                  <c:v>7554.1350000000002</c:v>
                </c:pt>
                <c:pt idx="268">
                  <c:v>8038.3200000000006</c:v>
                </c:pt>
                <c:pt idx="269">
                  <c:v>7873.3200000000006</c:v>
                </c:pt>
                <c:pt idx="270">
                  <c:v>7954.1850000000004</c:v>
                </c:pt>
                <c:pt idx="271">
                  <c:v>8168.5050000000001</c:v>
                </c:pt>
                <c:pt idx="272">
                  <c:v>8162.82</c:v>
                </c:pt>
                <c:pt idx="273">
                  <c:v>7997.82</c:v>
                </c:pt>
                <c:pt idx="274">
                  <c:v>8208.8249999999989</c:v>
                </c:pt>
                <c:pt idx="275">
                  <c:v>8544.7049999999981</c:v>
                </c:pt>
                <c:pt idx="276">
                  <c:v>8379.7049999999981</c:v>
                </c:pt>
                <c:pt idx="277">
                  <c:v>8003.159999999998</c:v>
                </c:pt>
                <c:pt idx="278">
                  <c:v>8111.909999999998</c:v>
                </c:pt>
                <c:pt idx="279">
                  <c:v>7946.909999999998</c:v>
                </c:pt>
                <c:pt idx="280">
                  <c:v>7744.5299999999979</c:v>
                </c:pt>
                <c:pt idx="281">
                  <c:v>7454.8949999999977</c:v>
                </c:pt>
                <c:pt idx="282">
                  <c:v>7049.0249999999978</c:v>
                </c:pt>
                <c:pt idx="283">
                  <c:v>6884.0249999999978</c:v>
                </c:pt>
                <c:pt idx="284">
                  <c:v>6719.0249999999978</c:v>
                </c:pt>
                <c:pt idx="285">
                  <c:v>6554.0249999999978</c:v>
                </c:pt>
                <c:pt idx="286">
                  <c:v>7169.5799999999981</c:v>
                </c:pt>
                <c:pt idx="287">
                  <c:v>7004.5799999999981</c:v>
                </c:pt>
                <c:pt idx="288">
                  <c:v>6839.5799999999981</c:v>
                </c:pt>
                <c:pt idx="289">
                  <c:v>7299.8999999999978</c:v>
                </c:pt>
                <c:pt idx="290">
                  <c:v>7328.4149999999981</c:v>
                </c:pt>
                <c:pt idx="291">
                  <c:v>7328.4149999999981</c:v>
                </c:pt>
                <c:pt idx="292">
                  <c:v>7163.4149999999981</c:v>
                </c:pt>
                <c:pt idx="293">
                  <c:v>6998.4149999999981</c:v>
                </c:pt>
                <c:pt idx="294">
                  <c:v>7245.4649999999983</c:v>
                </c:pt>
                <c:pt idx="295">
                  <c:v>7766.7299999999987</c:v>
                </c:pt>
                <c:pt idx="296">
                  <c:v>8365.6499999999978</c:v>
                </c:pt>
                <c:pt idx="297">
                  <c:v>8200.6499999999978</c:v>
                </c:pt>
                <c:pt idx="298">
                  <c:v>8035.6499999999978</c:v>
                </c:pt>
                <c:pt idx="299">
                  <c:v>7870.6499999999978</c:v>
                </c:pt>
                <c:pt idx="300">
                  <c:v>7534.5449999999983</c:v>
                </c:pt>
                <c:pt idx="301">
                  <c:v>7369.5449999999983</c:v>
                </c:pt>
                <c:pt idx="302">
                  <c:v>7204.5449999999983</c:v>
                </c:pt>
                <c:pt idx="303">
                  <c:v>7000.5899999999983</c:v>
                </c:pt>
                <c:pt idx="304">
                  <c:v>7141.364999999998</c:v>
                </c:pt>
                <c:pt idx="305">
                  <c:v>7802.159999999998</c:v>
                </c:pt>
                <c:pt idx="306">
                  <c:v>7637.159999999998</c:v>
                </c:pt>
                <c:pt idx="307">
                  <c:v>7472.159999999998</c:v>
                </c:pt>
                <c:pt idx="308">
                  <c:v>7307.159999999998</c:v>
                </c:pt>
                <c:pt idx="309">
                  <c:v>7480.4699999999984</c:v>
                </c:pt>
                <c:pt idx="310">
                  <c:v>7589.7449999999981</c:v>
                </c:pt>
                <c:pt idx="311">
                  <c:v>7424.7449999999981</c:v>
                </c:pt>
                <c:pt idx="312">
                  <c:v>7584.284999999998</c:v>
                </c:pt>
                <c:pt idx="313">
                  <c:v>7419.284999999998</c:v>
                </c:pt>
                <c:pt idx="314">
                  <c:v>8505.9149999999972</c:v>
                </c:pt>
                <c:pt idx="315">
                  <c:v>8340.9149999999972</c:v>
                </c:pt>
                <c:pt idx="316">
                  <c:v>7887.1049999999968</c:v>
                </c:pt>
                <c:pt idx="317">
                  <c:v>7722.1049999999968</c:v>
                </c:pt>
                <c:pt idx="318">
                  <c:v>7557.1049999999968</c:v>
                </c:pt>
                <c:pt idx="319">
                  <c:v>7390.9649999999965</c:v>
                </c:pt>
                <c:pt idx="320">
                  <c:v>8079.3449999999966</c:v>
                </c:pt>
                <c:pt idx="321">
                  <c:v>7914.3449999999966</c:v>
                </c:pt>
                <c:pt idx="322">
                  <c:v>7749.3449999999966</c:v>
                </c:pt>
                <c:pt idx="323">
                  <c:v>7584.3449999999966</c:v>
                </c:pt>
                <c:pt idx="324">
                  <c:v>8443.0349999999962</c:v>
                </c:pt>
                <c:pt idx="325">
                  <c:v>8270.8949999999968</c:v>
                </c:pt>
                <c:pt idx="326">
                  <c:v>7926.1199999999972</c:v>
                </c:pt>
                <c:pt idx="327">
                  <c:v>8253.9449999999979</c:v>
                </c:pt>
                <c:pt idx="328">
                  <c:v>8068.8899999999976</c:v>
                </c:pt>
                <c:pt idx="329">
                  <c:v>7903.8899999999976</c:v>
                </c:pt>
                <c:pt idx="330">
                  <c:v>7704.3749999999973</c:v>
                </c:pt>
                <c:pt idx="331">
                  <c:v>7526.2499999999973</c:v>
                </c:pt>
                <c:pt idx="332">
                  <c:v>7584.0899999999974</c:v>
                </c:pt>
                <c:pt idx="333">
                  <c:v>7708.8599999999979</c:v>
                </c:pt>
                <c:pt idx="334">
                  <c:v>8011.784999999998</c:v>
                </c:pt>
                <c:pt idx="335">
                  <c:v>8033.159999999998</c:v>
                </c:pt>
                <c:pt idx="336">
                  <c:v>7821.284999999998</c:v>
                </c:pt>
                <c:pt idx="337">
                  <c:v>7656.284999999998</c:v>
                </c:pt>
                <c:pt idx="338">
                  <c:v>7491.284999999998</c:v>
                </c:pt>
                <c:pt idx="339">
                  <c:v>7508.0099999999984</c:v>
                </c:pt>
                <c:pt idx="340">
                  <c:v>7343.0099999999984</c:v>
                </c:pt>
                <c:pt idx="341">
                  <c:v>7439.159999999998</c:v>
                </c:pt>
                <c:pt idx="342">
                  <c:v>7700.2649999999976</c:v>
                </c:pt>
                <c:pt idx="343">
                  <c:v>7692.5099999999975</c:v>
                </c:pt>
                <c:pt idx="344">
                  <c:v>7527.5099999999975</c:v>
                </c:pt>
                <c:pt idx="345">
                  <c:v>7362.5099999999975</c:v>
                </c:pt>
                <c:pt idx="346">
                  <c:v>7358.1749999999975</c:v>
                </c:pt>
                <c:pt idx="347">
                  <c:v>7193.1749999999975</c:v>
                </c:pt>
                <c:pt idx="348">
                  <c:v>7028.1749999999975</c:v>
                </c:pt>
                <c:pt idx="349">
                  <c:v>6863.1749999999975</c:v>
                </c:pt>
                <c:pt idx="350">
                  <c:v>6965.5349999999971</c:v>
                </c:pt>
                <c:pt idx="351">
                  <c:v>6800.5349999999971</c:v>
                </c:pt>
                <c:pt idx="352">
                  <c:v>6894.3149999999969</c:v>
                </c:pt>
                <c:pt idx="353">
                  <c:v>6729.3149999999969</c:v>
                </c:pt>
                <c:pt idx="354">
                  <c:v>6730.9799999999968</c:v>
                </c:pt>
                <c:pt idx="355">
                  <c:v>7178.279999999997</c:v>
                </c:pt>
                <c:pt idx="356">
                  <c:v>7013.279999999997</c:v>
                </c:pt>
                <c:pt idx="357">
                  <c:v>6848.279999999997</c:v>
                </c:pt>
                <c:pt idx="358">
                  <c:v>6683.279999999997</c:v>
                </c:pt>
                <c:pt idx="359">
                  <c:v>6518.279999999997</c:v>
                </c:pt>
                <c:pt idx="360">
                  <c:v>6518.279999999997</c:v>
                </c:pt>
                <c:pt idx="361">
                  <c:v>6283.529999999997</c:v>
                </c:pt>
                <c:pt idx="362">
                  <c:v>6743.0249999999969</c:v>
                </c:pt>
                <c:pt idx="363">
                  <c:v>6578.0249999999969</c:v>
                </c:pt>
                <c:pt idx="364">
                  <c:v>6907.0799999999972</c:v>
                </c:pt>
                <c:pt idx="365">
                  <c:v>7174.7999999999975</c:v>
                </c:pt>
                <c:pt idx="366">
                  <c:v>7009.7999999999975</c:v>
                </c:pt>
                <c:pt idx="367">
                  <c:v>7529.4149999999972</c:v>
                </c:pt>
                <c:pt idx="368">
                  <c:v>7671.944999999997</c:v>
                </c:pt>
                <c:pt idx="369">
                  <c:v>7784.6249999999973</c:v>
                </c:pt>
                <c:pt idx="370">
                  <c:v>7793.2949999999973</c:v>
                </c:pt>
                <c:pt idx="371">
                  <c:v>7790.9249999999975</c:v>
                </c:pt>
                <c:pt idx="372">
                  <c:v>7625.9249999999975</c:v>
                </c:pt>
                <c:pt idx="373">
                  <c:v>7587.0899999999974</c:v>
                </c:pt>
                <c:pt idx="374">
                  <c:v>7422.0899999999974</c:v>
                </c:pt>
                <c:pt idx="375">
                  <c:v>7187.7899999999972</c:v>
                </c:pt>
                <c:pt idx="376">
                  <c:v>6836.9699999999975</c:v>
                </c:pt>
                <c:pt idx="377">
                  <c:v>6773.3549999999977</c:v>
                </c:pt>
                <c:pt idx="378">
                  <c:v>6608.3549999999977</c:v>
                </c:pt>
                <c:pt idx="379">
                  <c:v>6787.1399999999976</c:v>
                </c:pt>
                <c:pt idx="380">
                  <c:v>6596.3999999999978</c:v>
                </c:pt>
                <c:pt idx="381">
                  <c:v>6431.3999999999978</c:v>
                </c:pt>
                <c:pt idx="382">
                  <c:v>6266.3999999999978</c:v>
                </c:pt>
                <c:pt idx="383">
                  <c:v>6101.3999999999978</c:v>
                </c:pt>
                <c:pt idx="384">
                  <c:v>5924.5799999999981</c:v>
                </c:pt>
                <c:pt idx="385">
                  <c:v>5870.9249999999984</c:v>
                </c:pt>
                <c:pt idx="386">
                  <c:v>5705.9249999999984</c:v>
                </c:pt>
                <c:pt idx="387">
                  <c:v>5705.9249999999984</c:v>
                </c:pt>
                <c:pt idx="388">
                  <c:v>5524.4249999999984</c:v>
                </c:pt>
                <c:pt idx="389">
                  <c:v>5359.4249999999984</c:v>
                </c:pt>
                <c:pt idx="390">
                  <c:v>5194.4249999999984</c:v>
                </c:pt>
                <c:pt idx="391">
                  <c:v>5029.4249999999984</c:v>
                </c:pt>
                <c:pt idx="392">
                  <c:v>5358.239999999998</c:v>
                </c:pt>
                <c:pt idx="393">
                  <c:v>5189.5649999999978</c:v>
                </c:pt>
                <c:pt idx="394">
                  <c:v>5331.3449999999975</c:v>
                </c:pt>
                <c:pt idx="395">
                  <c:v>5398.7699999999977</c:v>
                </c:pt>
                <c:pt idx="396">
                  <c:v>5482.0649999999978</c:v>
                </c:pt>
                <c:pt idx="397">
                  <c:v>5601.1649999999981</c:v>
                </c:pt>
                <c:pt idx="398">
                  <c:v>5436.1649999999981</c:v>
                </c:pt>
                <c:pt idx="399">
                  <c:v>5426.5949999999984</c:v>
                </c:pt>
                <c:pt idx="400">
                  <c:v>5405.8499999999985</c:v>
                </c:pt>
                <c:pt idx="401">
                  <c:v>5702.3249999999989</c:v>
                </c:pt>
                <c:pt idx="402">
                  <c:v>5537.3249999999989</c:v>
                </c:pt>
                <c:pt idx="403">
                  <c:v>5706.7799999999988</c:v>
                </c:pt>
                <c:pt idx="404">
                  <c:v>5541.7799999999988</c:v>
                </c:pt>
                <c:pt idx="405">
                  <c:v>5376.7799999999988</c:v>
                </c:pt>
                <c:pt idx="406">
                  <c:v>5539.3199999999988</c:v>
                </c:pt>
                <c:pt idx="407">
                  <c:v>5374.3199999999988</c:v>
                </c:pt>
                <c:pt idx="408">
                  <c:v>5209.3199999999988</c:v>
                </c:pt>
                <c:pt idx="409">
                  <c:v>5413.9499999999989</c:v>
                </c:pt>
                <c:pt idx="410">
                  <c:v>5473.3499999999985</c:v>
                </c:pt>
                <c:pt idx="411">
                  <c:v>5663.4449999999988</c:v>
                </c:pt>
                <c:pt idx="412">
                  <c:v>5595.704999999999</c:v>
                </c:pt>
                <c:pt idx="413">
                  <c:v>5483.9249999999993</c:v>
                </c:pt>
                <c:pt idx="414">
                  <c:v>5306.8649999999989</c:v>
                </c:pt>
                <c:pt idx="415">
                  <c:v>5141.8649999999989</c:v>
                </c:pt>
                <c:pt idx="416">
                  <c:v>5310.1949999999988</c:v>
                </c:pt>
                <c:pt idx="417">
                  <c:v>5145.1949999999988</c:v>
                </c:pt>
                <c:pt idx="418">
                  <c:v>5739.6749999999993</c:v>
                </c:pt>
                <c:pt idx="419">
                  <c:v>5905.5599999999995</c:v>
                </c:pt>
                <c:pt idx="420">
                  <c:v>6039.6149999999998</c:v>
                </c:pt>
                <c:pt idx="421">
                  <c:v>6135.0149999999994</c:v>
                </c:pt>
                <c:pt idx="422">
                  <c:v>6001.98</c:v>
                </c:pt>
                <c:pt idx="423">
                  <c:v>5836.98</c:v>
                </c:pt>
                <c:pt idx="424">
                  <c:v>6037.0349999999999</c:v>
                </c:pt>
                <c:pt idx="425">
                  <c:v>6425.97</c:v>
                </c:pt>
                <c:pt idx="426">
                  <c:v>6447.54</c:v>
                </c:pt>
                <c:pt idx="427">
                  <c:v>6538.3649999999998</c:v>
                </c:pt>
                <c:pt idx="428">
                  <c:v>6373.3649999999998</c:v>
                </c:pt>
                <c:pt idx="429">
                  <c:v>6208.3649999999998</c:v>
                </c:pt>
                <c:pt idx="430">
                  <c:v>6208.3649999999998</c:v>
                </c:pt>
                <c:pt idx="431">
                  <c:v>6043.3649999999998</c:v>
                </c:pt>
                <c:pt idx="432">
                  <c:v>6077.13</c:v>
                </c:pt>
                <c:pt idx="433">
                  <c:v>6108.45</c:v>
                </c:pt>
                <c:pt idx="434">
                  <c:v>5943.45</c:v>
                </c:pt>
                <c:pt idx="435">
                  <c:v>5854.2449999999999</c:v>
                </c:pt>
                <c:pt idx="436">
                  <c:v>5689.2449999999999</c:v>
                </c:pt>
                <c:pt idx="437">
                  <c:v>5731.0349999999999</c:v>
                </c:pt>
                <c:pt idx="438">
                  <c:v>5951.64</c:v>
                </c:pt>
                <c:pt idx="439">
                  <c:v>5964.6600000000008</c:v>
                </c:pt>
                <c:pt idx="440">
                  <c:v>5799.6600000000008</c:v>
                </c:pt>
                <c:pt idx="441">
                  <c:v>6076.920000000001</c:v>
                </c:pt>
                <c:pt idx="442">
                  <c:v>6315.1200000000008</c:v>
                </c:pt>
                <c:pt idx="443">
                  <c:v>6691.9500000000007</c:v>
                </c:pt>
                <c:pt idx="444">
                  <c:v>6821.7300000000005</c:v>
                </c:pt>
                <c:pt idx="445">
                  <c:v>6656.7300000000005</c:v>
                </c:pt>
                <c:pt idx="446">
                  <c:v>6551.97</c:v>
                </c:pt>
                <c:pt idx="447">
                  <c:v>6386.97</c:v>
                </c:pt>
                <c:pt idx="448">
                  <c:v>6468.9450000000006</c:v>
                </c:pt>
                <c:pt idx="449">
                  <c:v>6496.5150000000003</c:v>
                </c:pt>
                <c:pt idx="450">
                  <c:v>6785.8650000000007</c:v>
                </c:pt>
                <c:pt idx="451">
                  <c:v>6969.9600000000009</c:v>
                </c:pt>
                <c:pt idx="452">
                  <c:v>7051.6350000000011</c:v>
                </c:pt>
                <c:pt idx="453">
                  <c:v>6886.6350000000011</c:v>
                </c:pt>
                <c:pt idx="454">
                  <c:v>6721.6350000000011</c:v>
                </c:pt>
                <c:pt idx="455">
                  <c:v>6556.6350000000011</c:v>
                </c:pt>
                <c:pt idx="456">
                  <c:v>6391.6350000000011</c:v>
                </c:pt>
                <c:pt idx="457">
                  <c:v>6226.6350000000011</c:v>
                </c:pt>
                <c:pt idx="458">
                  <c:v>6061.6350000000011</c:v>
                </c:pt>
                <c:pt idx="459">
                  <c:v>6492.3750000000009</c:v>
                </c:pt>
                <c:pt idx="460">
                  <c:v>6343.2150000000011</c:v>
                </c:pt>
                <c:pt idx="461">
                  <c:v>6162.3000000000011</c:v>
                </c:pt>
                <c:pt idx="462">
                  <c:v>6299.9100000000008</c:v>
                </c:pt>
                <c:pt idx="463">
                  <c:v>6790.755000000001</c:v>
                </c:pt>
                <c:pt idx="464">
                  <c:v>6625.755000000001</c:v>
                </c:pt>
                <c:pt idx="465">
                  <c:v>6460.755000000001</c:v>
                </c:pt>
                <c:pt idx="466">
                  <c:v>6649.7250000000013</c:v>
                </c:pt>
                <c:pt idx="467">
                  <c:v>6484.7250000000013</c:v>
                </c:pt>
                <c:pt idx="468">
                  <c:v>6240.045000000001</c:v>
                </c:pt>
                <c:pt idx="469">
                  <c:v>6684.4050000000007</c:v>
                </c:pt>
                <c:pt idx="470">
                  <c:v>6473.4000000000005</c:v>
                </c:pt>
                <c:pt idx="471">
                  <c:v>6308.4000000000005</c:v>
                </c:pt>
                <c:pt idx="472">
                  <c:v>6092.13</c:v>
                </c:pt>
                <c:pt idx="473">
                  <c:v>5927.13</c:v>
                </c:pt>
                <c:pt idx="474">
                  <c:v>5762.13</c:v>
                </c:pt>
                <c:pt idx="475">
                  <c:v>5597.13</c:v>
                </c:pt>
                <c:pt idx="476">
                  <c:v>5432.13</c:v>
                </c:pt>
                <c:pt idx="477">
                  <c:v>5186.9549999999999</c:v>
                </c:pt>
                <c:pt idx="478">
                  <c:v>5155.5749999999998</c:v>
                </c:pt>
                <c:pt idx="479">
                  <c:v>4990.5749999999998</c:v>
                </c:pt>
                <c:pt idx="480">
                  <c:v>4825.5749999999998</c:v>
                </c:pt>
                <c:pt idx="481">
                  <c:v>4660.5749999999998</c:v>
                </c:pt>
                <c:pt idx="482">
                  <c:v>4493.1899999999996</c:v>
                </c:pt>
                <c:pt idx="483">
                  <c:v>4328.1899999999996</c:v>
                </c:pt>
                <c:pt idx="484">
                  <c:v>4163.1899999999996</c:v>
                </c:pt>
                <c:pt idx="485">
                  <c:v>4756.8599999999997</c:v>
                </c:pt>
                <c:pt idx="486">
                  <c:v>5584.5599999999995</c:v>
                </c:pt>
                <c:pt idx="487">
                  <c:v>5419.5599999999995</c:v>
                </c:pt>
                <c:pt idx="488">
                  <c:v>5419.5599999999995</c:v>
                </c:pt>
                <c:pt idx="489">
                  <c:v>5687.6699999999992</c:v>
                </c:pt>
                <c:pt idx="490">
                  <c:v>5522.6699999999992</c:v>
                </c:pt>
                <c:pt idx="491">
                  <c:v>5357.6699999999992</c:v>
                </c:pt>
                <c:pt idx="492">
                  <c:v>5192.6699999999992</c:v>
                </c:pt>
                <c:pt idx="493">
                  <c:v>5027.6699999999992</c:v>
                </c:pt>
                <c:pt idx="494">
                  <c:v>4862.6699999999992</c:v>
                </c:pt>
                <c:pt idx="495">
                  <c:v>4486.0049999999992</c:v>
                </c:pt>
                <c:pt idx="496">
                  <c:v>5685.0449999999992</c:v>
                </c:pt>
                <c:pt idx="497">
                  <c:v>5685.0449999999992</c:v>
                </c:pt>
                <c:pt idx="498">
                  <c:v>5804.1449999999995</c:v>
                </c:pt>
                <c:pt idx="499">
                  <c:v>5639.1449999999995</c:v>
                </c:pt>
                <c:pt idx="500">
                  <c:v>5474.1449999999995</c:v>
                </c:pt>
                <c:pt idx="501">
                  <c:v>5014.1699999999992</c:v>
                </c:pt>
                <c:pt idx="502">
                  <c:v>4790.8949999999995</c:v>
                </c:pt>
                <c:pt idx="503">
                  <c:v>4625.8949999999995</c:v>
                </c:pt>
                <c:pt idx="504">
                  <c:v>5371.2</c:v>
                </c:pt>
                <c:pt idx="505">
                  <c:v>6132.4949999999999</c:v>
                </c:pt>
                <c:pt idx="506">
                  <c:v>5853.2699999999995</c:v>
                </c:pt>
                <c:pt idx="507">
                  <c:v>5688.2699999999995</c:v>
                </c:pt>
                <c:pt idx="508">
                  <c:v>6384.36</c:v>
                </c:pt>
                <c:pt idx="509">
                  <c:v>6219.36</c:v>
                </c:pt>
                <c:pt idx="510">
                  <c:v>7199.1149999999998</c:v>
                </c:pt>
                <c:pt idx="511">
                  <c:v>7034.1149999999998</c:v>
                </c:pt>
                <c:pt idx="512">
                  <c:v>6869.1149999999998</c:v>
                </c:pt>
                <c:pt idx="513">
                  <c:v>6704.1149999999998</c:v>
                </c:pt>
                <c:pt idx="514">
                  <c:v>6539.1149999999998</c:v>
                </c:pt>
                <c:pt idx="515">
                  <c:v>6510.9449999999997</c:v>
                </c:pt>
                <c:pt idx="516">
                  <c:v>7500.9749999999995</c:v>
                </c:pt>
                <c:pt idx="517">
                  <c:v>7172.9249999999993</c:v>
                </c:pt>
                <c:pt idx="518">
                  <c:v>7007.9249999999993</c:v>
                </c:pt>
                <c:pt idx="519">
                  <c:v>6769.4699999999993</c:v>
                </c:pt>
                <c:pt idx="520">
                  <c:v>6604.4699999999993</c:v>
                </c:pt>
                <c:pt idx="521">
                  <c:v>6439.4699999999993</c:v>
                </c:pt>
                <c:pt idx="522">
                  <c:v>6448.4249999999993</c:v>
                </c:pt>
                <c:pt idx="523">
                  <c:v>6577.5899999999992</c:v>
                </c:pt>
                <c:pt idx="524">
                  <c:v>6412.5899999999992</c:v>
                </c:pt>
                <c:pt idx="525">
                  <c:v>6247.5899999999992</c:v>
                </c:pt>
                <c:pt idx="526">
                  <c:v>6082.5899999999992</c:v>
                </c:pt>
                <c:pt idx="527">
                  <c:v>5821.454999999999</c:v>
                </c:pt>
                <c:pt idx="528">
                  <c:v>5821.454999999999</c:v>
                </c:pt>
                <c:pt idx="529">
                  <c:v>6274.2599999999993</c:v>
                </c:pt>
                <c:pt idx="530">
                  <c:v>6000.1049999999996</c:v>
                </c:pt>
                <c:pt idx="531">
                  <c:v>6033.6749999999993</c:v>
                </c:pt>
                <c:pt idx="532">
                  <c:v>5817.7199999999993</c:v>
                </c:pt>
                <c:pt idx="533">
                  <c:v>5592.3899999999994</c:v>
                </c:pt>
                <c:pt idx="534">
                  <c:v>5669.9999999999991</c:v>
                </c:pt>
                <c:pt idx="535">
                  <c:v>6322.3499999999995</c:v>
                </c:pt>
                <c:pt idx="536">
                  <c:v>6157.3499999999995</c:v>
                </c:pt>
                <c:pt idx="537">
                  <c:v>6253.6799999999994</c:v>
                </c:pt>
                <c:pt idx="538">
                  <c:v>6516.9</c:v>
                </c:pt>
                <c:pt idx="539">
                  <c:v>6775.125</c:v>
                </c:pt>
                <c:pt idx="540">
                  <c:v>6743.2950000000001</c:v>
                </c:pt>
                <c:pt idx="541">
                  <c:v>6541.56</c:v>
                </c:pt>
                <c:pt idx="542">
                  <c:v>6335.8050000000003</c:v>
                </c:pt>
                <c:pt idx="543">
                  <c:v>6255.9750000000004</c:v>
                </c:pt>
                <c:pt idx="544">
                  <c:v>6814.9500000000007</c:v>
                </c:pt>
                <c:pt idx="545">
                  <c:v>6991.2150000000011</c:v>
                </c:pt>
                <c:pt idx="546">
                  <c:v>6826.2150000000011</c:v>
                </c:pt>
                <c:pt idx="547">
                  <c:v>7492.005000000001</c:v>
                </c:pt>
                <c:pt idx="548">
                  <c:v>7492.005000000001</c:v>
                </c:pt>
                <c:pt idx="549">
                  <c:v>7504.1100000000006</c:v>
                </c:pt>
                <c:pt idx="550">
                  <c:v>7598.7900000000009</c:v>
                </c:pt>
                <c:pt idx="551">
                  <c:v>7433.7900000000009</c:v>
                </c:pt>
                <c:pt idx="552">
                  <c:v>7705.5600000000013</c:v>
                </c:pt>
                <c:pt idx="553">
                  <c:v>7795.7700000000013</c:v>
                </c:pt>
                <c:pt idx="554">
                  <c:v>7630.7700000000013</c:v>
                </c:pt>
                <c:pt idx="555">
                  <c:v>7465.7700000000013</c:v>
                </c:pt>
                <c:pt idx="556">
                  <c:v>7362.0300000000016</c:v>
                </c:pt>
                <c:pt idx="557">
                  <c:v>7527.510000000002</c:v>
                </c:pt>
                <c:pt idx="558">
                  <c:v>7362.510000000002</c:v>
                </c:pt>
                <c:pt idx="559">
                  <c:v>7342.9800000000023</c:v>
                </c:pt>
                <c:pt idx="560">
                  <c:v>7177.9800000000023</c:v>
                </c:pt>
                <c:pt idx="561">
                  <c:v>7012.9800000000023</c:v>
                </c:pt>
                <c:pt idx="562">
                  <c:v>6809.2050000000027</c:v>
                </c:pt>
                <c:pt idx="563">
                  <c:v>6430.845000000003</c:v>
                </c:pt>
                <c:pt idx="564">
                  <c:v>6265.845000000003</c:v>
                </c:pt>
                <c:pt idx="565">
                  <c:v>6488.1900000000032</c:v>
                </c:pt>
                <c:pt idx="566">
                  <c:v>6498.7650000000031</c:v>
                </c:pt>
                <c:pt idx="567">
                  <c:v>6707.1600000000035</c:v>
                </c:pt>
                <c:pt idx="568">
                  <c:v>6805.0050000000037</c:v>
                </c:pt>
                <c:pt idx="569">
                  <c:v>6764.9250000000038</c:v>
                </c:pt>
                <c:pt idx="570">
                  <c:v>6599.9250000000038</c:v>
                </c:pt>
                <c:pt idx="571">
                  <c:v>6925.185000000004</c:v>
                </c:pt>
                <c:pt idx="572">
                  <c:v>6733.3950000000041</c:v>
                </c:pt>
                <c:pt idx="573">
                  <c:v>6568.3950000000041</c:v>
                </c:pt>
                <c:pt idx="574">
                  <c:v>6779.7450000000044</c:v>
                </c:pt>
                <c:pt idx="575">
                  <c:v>6614.7450000000044</c:v>
                </c:pt>
                <c:pt idx="576">
                  <c:v>6752.5500000000047</c:v>
                </c:pt>
                <c:pt idx="577">
                  <c:v>7069.3800000000047</c:v>
                </c:pt>
                <c:pt idx="578">
                  <c:v>7563.9900000000043</c:v>
                </c:pt>
                <c:pt idx="579">
                  <c:v>7398.9900000000043</c:v>
                </c:pt>
                <c:pt idx="580">
                  <c:v>7457.4900000000043</c:v>
                </c:pt>
                <c:pt idx="581">
                  <c:v>7707.2400000000043</c:v>
                </c:pt>
                <c:pt idx="582">
                  <c:v>7767.7800000000043</c:v>
                </c:pt>
                <c:pt idx="583">
                  <c:v>7584.3000000000038</c:v>
                </c:pt>
                <c:pt idx="584">
                  <c:v>7419.3000000000038</c:v>
                </c:pt>
                <c:pt idx="585">
                  <c:v>7429.1700000000037</c:v>
                </c:pt>
                <c:pt idx="586">
                  <c:v>7408.0050000000037</c:v>
                </c:pt>
                <c:pt idx="587">
                  <c:v>7811.8800000000037</c:v>
                </c:pt>
                <c:pt idx="588">
                  <c:v>7770.5850000000037</c:v>
                </c:pt>
                <c:pt idx="589">
                  <c:v>7872.4200000000037</c:v>
                </c:pt>
                <c:pt idx="590">
                  <c:v>7867.7400000000034</c:v>
                </c:pt>
                <c:pt idx="591">
                  <c:v>8032.7400000000034</c:v>
                </c:pt>
                <c:pt idx="592">
                  <c:v>7867.7400000000034</c:v>
                </c:pt>
                <c:pt idx="593">
                  <c:v>8085.7500000000036</c:v>
                </c:pt>
                <c:pt idx="594">
                  <c:v>7996.7400000000034</c:v>
                </c:pt>
                <c:pt idx="595">
                  <c:v>7725.720000000003</c:v>
                </c:pt>
                <c:pt idx="596">
                  <c:v>7847.595000000003</c:v>
                </c:pt>
                <c:pt idx="597">
                  <c:v>7864.1850000000031</c:v>
                </c:pt>
                <c:pt idx="598">
                  <c:v>7699.1850000000031</c:v>
                </c:pt>
                <c:pt idx="599">
                  <c:v>7534.1850000000031</c:v>
                </c:pt>
                <c:pt idx="600">
                  <c:v>7369.1850000000031</c:v>
                </c:pt>
                <c:pt idx="601">
                  <c:v>7664.9250000000029</c:v>
                </c:pt>
                <c:pt idx="602">
                  <c:v>7133.430000000003</c:v>
                </c:pt>
                <c:pt idx="603">
                  <c:v>6876.0600000000031</c:v>
                </c:pt>
                <c:pt idx="604">
                  <c:v>6879.4200000000028</c:v>
                </c:pt>
                <c:pt idx="605">
                  <c:v>6714.4200000000028</c:v>
                </c:pt>
                <c:pt idx="606">
                  <c:v>6549.4200000000028</c:v>
                </c:pt>
                <c:pt idx="607">
                  <c:v>5972.9550000000027</c:v>
                </c:pt>
                <c:pt idx="608">
                  <c:v>6268.5450000000028</c:v>
                </c:pt>
                <c:pt idx="609">
                  <c:v>6103.5450000000028</c:v>
                </c:pt>
                <c:pt idx="610">
                  <c:v>5938.5450000000028</c:v>
                </c:pt>
                <c:pt idx="611">
                  <c:v>6086.5650000000032</c:v>
                </c:pt>
                <c:pt idx="612">
                  <c:v>6212.7150000000029</c:v>
                </c:pt>
                <c:pt idx="613">
                  <c:v>6044.055000000003</c:v>
                </c:pt>
                <c:pt idx="614">
                  <c:v>6195.1350000000029</c:v>
                </c:pt>
                <c:pt idx="615">
                  <c:v>6624.345000000003</c:v>
                </c:pt>
                <c:pt idx="616">
                  <c:v>6459.345000000003</c:v>
                </c:pt>
                <c:pt idx="617">
                  <c:v>6459.345000000003</c:v>
                </c:pt>
                <c:pt idx="618">
                  <c:v>6294.345000000003</c:v>
                </c:pt>
                <c:pt idx="619">
                  <c:v>6626.3850000000029</c:v>
                </c:pt>
                <c:pt idx="620">
                  <c:v>6561.180000000003</c:v>
                </c:pt>
                <c:pt idx="621">
                  <c:v>7093.4400000000032</c:v>
                </c:pt>
                <c:pt idx="622">
                  <c:v>6928.4400000000032</c:v>
                </c:pt>
                <c:pt idx="623">
                  <c:v>6698.8800000000028</c:v>
                </c:pt>
                <c:pt idx="624">
                  <c:v>6505.6500000000024</c:v>
                </c:pt>
                <c:pt idx="625">
                  <c:v>6340.6500000000024</c:v>
                </c:pt>
                <c:pt idx="626">
                  <c:v>6175.6500000000024</c:v>
                </c:pt>
                <c:pt idx="627">
                  <c:v>6001.2300000000023</c:v>
                </c:pt>
                <c:pt idx="628">
                  <c:v>5809.3650000000025</c:v>
                </c:pt>
                <c:pt idx="629">
                  <c:v>5743.8450000000021</c:v>
                </c:pt>
                <c:pt idx="630">
                  <c:v>5896.7550000000019</c:v>
                </c:pt>
                <c:pt idx="631">
                  <c:v>5731.7550000000019</c:v>
                </c:pt>
                <c:pt idx="632">
                  <c:v>5766.135000000002</c:v>
                </c:pt>
                <c:pt idx="633">
                  <c:v>6295.6500000000024</c:v>
                </c:pt>
                <c:pt idx="634">
                  <c:v>6353.340000000002</c:v>
                </c:pt>
                <c:pt idx="635">
                  <c:v>6727.0950000000021</c:v>
                </c:pt>
                <c:pt idx="636">
                  <c:v>6676.0350000000017</c:v>
                </c:pt>
                <c:pt idx="637">
                  <c:v>6688.6500000000015</c:v>
                </c:pt>
                <c:pt idx="638">
                  <c:v>6523.6500000000015</c:v>
                </c:pt>
                <c:pt idx="639">
                  <c:v>6506.5500000000011</c:v>
                </c:pt>
                <c:pt idx="640">
                  <c:v>6491.1900000000014</c:v>
                </c:pt>
                <c:pt idx="641">
                  <c:v>6601.2600000000011</c:v>
                </c:pt>
                <c:pt idx="642">
                  <c:v>6777.4650000000011</c:v>
                </c:pt>
                <c:pt idx="643">
                  <c:v>6881.3400000000011</c:v>
                </c:pt>
                <c:pt idx="644">
                  <c:v>7150.3200000000015</c:v>
                </c:pt>
                <c:pt idx="645">
                  <c:v>7150.3200000000015</c:v>
                </c:pt>
                <c:pt idx="646">
                  <c:v>6985.3200000000015</c:v>
                </c:pt>
                <c:pt idx="647">
                  <c:v>6820.3200000000015</c:v>
                </c:pt>
                <c:pt idx="648">
                  <c:v>6655.3200000000015</c:v>
                </c:pt>
                <c:pt idx="649">
                  <c:v>6770.3850000000011</c:v>
                </c:pt>
                <c:pt idx="650">
                  <c:v>7112.2050000000008</c:v>
                </c:pt>
                <c:pt idx="651">
                  <c:v>7478.130000000001</c:v>
                </c:pt>
                <c:pt idx="652">
                  <c:v>7518.8250000000007</c:v>
                </c:pt>
                <c:pt idx="653">
                  <c:v>7483.5300000000007</c:v>
                </c:pt>
                <c:pt idx="654">
                  <c:v>7318.5300000000007</c:v>
                </c:pt>
                <c:pt idx="655">
                  <c:v>7153.5300000000007</c:v>
                </c:pt>
                <c:pt idx="656">
                  <c:v>7050.3750000000009</c:v>
                </c:pt>
                <c:pt idx="657">
                  <c:v>7076.9250000000011</c:v>
                </c:pt>
                <c:pt idx="658">
                  <c:v>7342.8600000000015</c:v>
                </c:pt>
                <c:pt idx="659">
                  <c:v>7177.8600000000015</c:v>
                </c:pt>
                <c:pt idx="660">
                  <c:v>7012.8600000000015</c:v>
                </c:pt>
                <c:pt idx="661">
                  <c:v>7090.0650000000014</c:v>
                </c:pt>
                <c:pt idx="662">
                  <c:v>7133.4150000000018</c:v>
                </c:pt>
                <c:pt idx="663">
                  <c:v>6968.4150000000018</c:v>
                </c:pt>
                <c:pt idx="664">
                  <c:v>6803.4150000000018</c:v>
                </c:pt>
                <c:pt idx="665">
                  <c:v>6638.4150000000018</c:v>
                </c:pt>
                <c:pt idx="666">
                  <c:v>6473.4150000000018</c:v>
                </c:pt>
                <c:pt idx="667">
                  <c:v>6119.7450000000017</c:v>
                </c:pt>
                <c:pt idx="668">
                  <c:v>6572.4150000000018</c:v>
                </c:pt>
                <c:pt idx="669">
                  <c:v>6606.090000000002</c:v>
                </c:pt>
                <c:pt idx="670">
                  <c:v>6441.090000000002</c:v>
                </c:pt>
                <c:pt idx="671">
                  <c:v>6577.215000000002</c:v>
                </c:pt>
                <c:pt idx="672">
                  <c:v>7161.8100000000022</c:v>
                </c:pt>
                <c:pt idx="673">
                  <c:v>6996.8100000000022</c:v>
                </c:pt>
                <c:pt idx="674">
                  <c:v>8197.5450000000019</c:v>
                </c:pt>
                <c:pt idx="675">
                  <c:v>8032.5450000000019</c:v>
                </c:pt>
                <c:pt idx="676">
                  <c:v>7867.5450000000019</c:v>
                </c:pt>
                <c:pt idx="677">
                  <c:v>7651.4700000000021</c:v>
                </c:pt>
                <c:pt idx="678">
                  <c:v>7911.4950000000017</c:v>
                </c:pt>
                <c:pt idx="679">
                  <c:v>7622.1150000000016</c:v>
                </c:pt>
                <c:pt idx="680">
                  <c:v>7457.1150000000016</c:v>
                </c:pt>
                <c:pt idx="681">
                  <c:v>8392.1250000000018</c:v>
                </c:pt>
                <c:pt idx="682">
                  <c:v>8081.4000000000015</c:v>
                </c:pt>
                <c:pt idx="683">
                  <c:v>7892.9550000000017</c:v>
                </c:pt>
                <c:pt idx="684">
                  <c:v>7727.9550000000017</c:v>
                </c:pt>
                <c:pt idx="685">
                  <c:v>7393.4700000000021</c:v>
                </c:pt>
                <c:pt idx="686">
                  <c:v>7207.260000000002</c:v>
                </c:pt>
                <c:pt idx="687">
                  <c:v>7207.260000000002</c:v>
                </c:pt>
                <c:pt idx="688">
                  <c:v>7635.1500000000024</c:v>
                </c:pt>
                <c:pt idx="689">
                  <c:v>7344.1950000000024</c:v>
                </c:pt>
                <c:pt idx="690">
                  <c:v>6957.675000000002</c:v>
                </c:pt>
                <c:pt idx="691">
                  <c:v>7061.6400000000021</c:v>
                </c:pt>
                <c:pt idx="692">
                  <c:v>7118.715000000002</c:v>
                </c:pt>
                <c:pt idx="693">
                  <c:v>6953.715000000002</c:v>
                </c:pt>
                <c:pt idx="694">
                  <c:v>7295.1300000000019</c:v>
                </c:pt>
                <c:pt idx="695">
                  <c:v>7363.2450000000017</c:v>
                </c:pt>
                <c:pt idx="696">
                  <c:v>7418.8500000000013</c:v>
                </c:pt>
                <c:pt idx="697">
                  <c:v>7253.8500000000013</c:v>
                </c:pt>
                <c:pt idx="698">
                  <c:v>7304.8200000000015</c:v>
                </c:pt>
                <c:pt idx="699">
                  <c:v>7139.8200000000015</c:v>
                </c:pt>
                <c:pt idx="700">
                  <c:v>7061.3850000000011</c:v>
                </c:pt>
                <c:pt idx="701">
                  <c:v>6896.3850000000011</c:v>
                </c:pt>
                <c:pt idx="702">
                  <c:v>6731.3850000000011</c:v>
                </c:pt>
                <c:pt idx="703">
                  <c:v>6566.3850000000011</c:v>
                </c:pt>
                <c:pt idx="704">
                  <c:v>6810.795000000001</c:v>
                </c:pt>
                <c:pt idx="705">
                  <c:v>6645.795000000001</c:v>
                </c:pt>
                <c:pt idx="706">
                  <c:v>6480.795000000001</c:v>
                </c:pt>
                <c:pt idx="707">
                  <c:v>6625.6650000000009</c:v>
                </c:pt>
                <c:pt idx="708">
                  <c:v>6460.6650000000009</c:v>
                </c:pt>
                <c:pt idx="709">
                  <c:v>6224.8950000000004</c:v>
                </c:pt>
                <c:pt idx="710">
                  <c:v>6059.8950000000004</c:v>
                </c:pt>
                <c:pt idx="711">
                  <c:v>5894.8950000000004</c:v>
                </c:pt>
                <c:pt idx="712">
                  <c:v>6038.4450000000006</c:v>
                </c:pt>
                <c:pt idx="713">
                  <c:v>6509.4150000000009</c:v>
                </c:pt>
                <c:pt idx="714">
                  <c:v>6278.130000000001</c:v>
                </c:pt>
                <c:pt idx="715">
                  <c:v>6113.130000000001</c:v>
                </c:pt>
                <c:pt idx="716">
                  <c:v>5801.8350000000009</c:v>
                </c:pt>
                <c:pt idx="717">
                  <c:v>5830.6800000000012</c:v>
                </c:pt>
                <c:pt idx="718">
                  <c:v>6186.8400000000011</c:v>
                </c:pt>
                <c:pt idx="719">
                  <c:v>6152.6100000000015</c:v>
                </c:pt>
                <c:pt idx="720">
                  <c:v>6188.4600000000019</c:v>
                </c:pt>
                <c:pt idx="721">
                  <c:v>6023.4600000000019</c:v>
                </c:pt>
                <c:pt idx="722">
                  <c:v>6109.6200000000017</c:v>
                </c:pt>
                <c:pt idx="723">
                  <c:v>6050.3100000000013</c:v>
                </c:pt>
                <c:pt idx="724">
                  <c:v>6119.0850000000009</c:v>
                </c:pt>
                <c:pt idx="725">
                  <c:v>5954.0850000000009</c:v>
                </c:pt>
                <c:pt idx="726">
                  <c:v>6182.880000000001</c:v>
                </c:pt>
                <c:pt idx="727">
                  <c:v>6381.8700000000008</c:v>
                </c:pt>
                <c:pt idx="728">
                  <c:v>6352.920000000001</c:v>
                </c:pt>
                <c:pt idx="729">
                  <c:v>6525.8250000000007</c:v>
                </c:pt>
                <c:pt idx="730">
                  <c:v>6360.8250000000007</c:v>
                </c:pt>
                <c:pt idx="731">
                  <c:v>6812.52</c:v>
                </c:pt>
                <c:pt idx="732">
                  <c:v>6984.6450000000004</c:v>
                </c:pt>
                <c:pt idx="733">
                  <c:v>7030.4250000000002</c:v>
                </c:pt>
                <c:pt idx="734">
                  <c:v>7030.3200000000006</c:v>
                </c:pt>
                <c:pt idx="735">
                  <c:v>7303.68</c:v>
                </c:pt>
                <c:pt idx="736">
                  <c:v>7313.34</c:v>
                </c:pt>
                <c:pt idx="737">
                  <c:v>7147.47</c:v>
                </c:pt>
                <c:pt idx="738">
                  <c:v>7147.47</c:v>
                </c:pt>
                <c:pt idx="739">
                  <c:v>6982.47</c:v>
                </c:pt>
                <c:pt idx="740">
                  <c:v>6817.47</c:v>
                </c:pt>
                <c:pt idx="741">
                  <c:v>7151.8650000000007</c:v>
                </c:pt>
                <c:pt idx="742">
                  <c:v>7198.8600000000006</c:v>
                </c:pt>
                <c:pt idx="743">
                  <c:v>7033.8600000000006</c:v>
                </c:pt>
                <c:pt idx="744">
                  <c:v>6868.8600000000006</c:v>
                </c:pt>
                <c:pt idx="745">
                  <c:v>6703.8600000000006</c:v>
                </c:pt>
                <c:pt idx="746">
                  <c:v>6867.8550000000005</c:v>
                </c:pt>
                <c:pt idx="747">
                  <c:v>7154.13</c:v>
                </c:pt>
                <c:pt idx="748">
                  <c:v>7236.9449999999997</c:v>
                </c:pt>
                <c:pt idx="749">
                  <c:v>7300.4249999999993</c:v>
                </c:pt>
                <c:pt idx="750">
                  <c:v>7300.4249999999993</c:v>
                </c:pt>
                <c:pt idx="751">
                  <c:v>7135.4249999999993</c:v>
                </c:pt>
                <c:pt idx="752">
                  <c:v>6970.4249999999993</c:v>
                </c:pt>
                <c:pt idx="753">
                  <c:v>6533.8349999999991</c:v>
                </c:pt>
                <c:pt idx="754">
                  <c:v>6754.2899999999991</c:v>
                </c:pt>
                <c:pt idx="755">
                  <c:v>6796.3049999999994</c:v>
                </c:pt>
                <c:pt idx="756">
                  <c:v>7302.2099999999991</c:v>
                </c:pt>
                <c:pt idx="757">
                  <c:v>7137.2099999999991</c:v>
                </c:pt>
                <c:pt idx="758">
                  <c:v>6972.2099999999991</c:v>
                </c:pt>
                <c:pt idx="759">
                  <c:v>7016.579999999999</c:v>
                </c:pt>
                <c:pt idx="760">
                  <c:v>7347.704999999999</c:v>
                </c:pt>
                <c:pt idx="761">
                  <c:v>7182.704999999999</c:v>
                </c:pt>
                <c:pt idx="762">
                  <c:v>7333.4699999999993</c:v>
                </c:pt>
                <c:pt idx="763">
                  <c:v>7380.3749999999991</c:v>
                </c:pt>
                <c:pt idx="764">
                  <c:v>7338.5549999999994</c:v>
                </c:pt>
                <c:pt idx="765">
                  <c:v>7545.0749999999998</c:v>
                </c:pt>
                <c:pt idx="766">
                  <c:v>7662.2699999999995</c:v>
                </c:pt>
                <c:pt idx="767">
                  <c:v>7806.9299999999994</c:v>
                </c:pt>
                <c:pt idx="768">
                  <c:v>7752.8099999999995</c:v>
                </c:pt>
                <c:pt idx="769">
                  <c:v>7911.7199999999993</c:v>
                </c:pt>
                <c:pt idx="770">
                  <c:v>7947.5249999999996</c:v>
                </c:pt>
                <c:pt idx="771">
                  <c:v>7782.5249999999996</c:v>
                </c:pt>
                <c:pt idx="772">
                  <c:v>7896.9749999999995</c:v>
                </c:pt>
                <c:pt idx="773">
                  <c:v>8392.5149999999994</c:v>
                </c:pt>
                <c:pt idx="774">
                  <c:v>7904.3099999999995</c:v>
                </c:pt>
                <c:pt idx="775">
                  <c:v>7635.24</c:v>
                </c:pt>
                <c:pt idx="776">
                  <c:v>7470.24</c:v>
                </c:pt>
                <c:pt idx="777">
                  <c:v>7712.3549999999996</c:v>
                </c:pt>
                <c:pt idx="778">
                  <c:v>8030.07</c:v>
                </c:pt>
                <c:pt idx="779">
                  <c:v>7865.07</c:v>
                </c:pt>
                <c:pt idx="780">
                  <c:v>7989.99</c:v>
                </c:pt>
                <c:pt idx="781">
                  <c:v>8038.92</c:v>
                </c:pt>
                <c:pt idx="782">
                  <c:v>8174.7449999999999</c:v>
                </c:pt>
                <c:pt idx="783">
                  <c:v>8575.875</c:v>
                </c:pt>
                <c:pt idx="784">
                  <c:v>8651.5650000000005</c:v>
                </c:pt>
                <c:pt idx="785">
                  <c:v>8651.5650000000005</c:v>
                </c:pt>
                <c:pt idx="786">
                  <c:v>8486.5650000000005</c:v>
                </c:pt>
                <c:pt idx="787">
                  <c:v>8471.91</c:v>
                </c:pt>
                <c:pt idx="788">
                  <c:v>8306.91</c:v>
                </c:pt>
                <c:pt idx="789">
                  <c:v>8141.91</c:v>
                </c:pt>
                <c:pt idx="790">
                  <c:v>7456.05</c:v>
                </c:pt>
                <c:pt idx="791">
                  <c:v>7736.625</c:v>
                </c:pt>
                <c:pt idx="792">
                  <c:v>7754.0249999999996</c:v>
                </c:pt>
                <c:pt idx="793">
                  <c:v>7589.0249999999996</c:v>
                </c:pt>
                <c:pt idx="794">
                  <c:v>7424.0249999999996</c:v>
                </c:pt>
                <c:pt idx="795">
                  <c:v>7639.6949999999997</c:v>
                </c:pt>
                <c:pt idx="796">
                  <c:v>8251.4249999999993</c:v>
                </c:pt>
                <c:pt idx="797">
                  <c:v>8976.2549999999992</c:v>
                </c:pt>
                <c:pt idx="798">
                  <c:v>9109.6349999999984</c:v>
                </c:pt>
                <c:pt idx="799">
                  <c:v>8944.6349999999984</c:v>
                </c:pt>
                <c:pt idx="800">
                  <c:v>8769.3599999999988</c:v>
                </c:pt>
                <c:pt idx="801">
                  <c:v>8768.64</c:v>
                </c:pt>
                <c:pt idx="802">
                  <c:v>9181.26</c:v>
                </c:pt>
                <c:pt idx="803">
                  <c:v>8993.1749999999993</c:v>
                </c:pt>
                <c:pt idx="804">
                  <c:v>8828.1749999999993</c:v>
                </c:pt>
                <c:pt idx="805">
                  <c:v>8828.1749999999993</c:v>
                </c:pt>
                <c:pt idx="806">
                  <c:v>8640.2249999999985</c:v>
                </c:pt>
                <c:pt idx="807">
                  <c:v>8813.9849999999988</c:v>
                </c:pt>
                <c:pt idx="808">
                  <c:v>8648.9849999999988</c:v>
                </c:pt>
                <c:pt idx="809">
                  <c:v>8483.9849999999988</c:v>
                </c:pt>
                <c:pt idx="810">
                  <c:v>7584.7649999999985</c:v>
                </c:pt>
                <c:pt idx="811">
                  <c:v>7419.7649999999985</c:v>
                </c:pt>
                <c:pt idx="812">
                  <c:v>7254.7649999999985</c:v>
                </c:pt>
                <c:pt idx="813">
                  <c:v>9041.1899999999987</c:v>
                </c:pt>
                <c:pt idx="814">
                  <c:v>9577.1099999999988</c:v>
                </c:pt>
                <c:pt idx="815">
                  <c:v>9290.3849999999984</c:v>
                </c:pt>
                <c:pt idx="816">
                  <c:v>9125.3849999999984</c:v>
                </c:pt>
                <c:pt idx="817">
                  <c:v>8410.9799999999977</c:v>
                </c:pt>
                <c:pt idx="818">
                  <c:v>9865.3499999999985</c:v>
                </c:pt>
                <c:pt idx="819">
                  <c:v>10250.099999999999</c:v>
                </c:pt>
                <c:pt idx="820">
                  <c:v>13270.739999999998</c:v>
                </c:pt>
                <c:pt idx="821">
                  <c:v>12352.769999999999</c:v>
                </c:pt>
                <c:pt idx="822">
                  <c:v>14550.179999999998</c:v>
                </c:pt>
                <c:pt idx="823">
                  <c:v>18079.079999999998</c:v>
                </c:pt>
                <c:pt idx="824">
                  <c:v>16904.28</c:v>
                </c:pt>
                <c:pt idx="825">
                  <c:v>21399.93</c:v>
                </c:pt>
                <c:pt idx="826">
                  <c:v>20937.135000000002</c:v>
                </c:pt>
                <c:pt idx="827">
                  <c:v>22944.825000000001</c:v>
                </c:pt>
                <c:pt idx="828">
                  <c:v>22779.825000000001</c:v>
                </c:pt>
                <c:pt idx="829">
                  <c:v>22515.885000000002</c:v>
                </c:pt>
                <c:pt idx="830">
                  <c:v>23388.960000000003</c:v>
                </c:pt>
                <c:pt idx="831">
                  <c:v>21678.570000000003</c:v>
                </c:pt>
                <c:pt idx="832">
                  <c:v>21145.425000000003</c:v>
                </c:pt>
                <c:pt idx="833">
                  <c:v>20728.680000000004</c:v>
                </c:pt>
                <c:pt idx="834">
                  <c:v>22101.765000000003</c:v>
                </c:pt>
                <c:pt idx="835">
                  <c:v>21936.765000000003</c:v>
                </c:pt>
                <c:pt idx="836">
                  <c:v>21771.765000000003</c:v>
                </c:pt>
                <c:pt idx="837">
                  <c:v>23232.240000000002</c:v>
                </c:pt>
                <c:pt idx="838">
                  <c:v>23067.24</c:v>
                </c:pt>
                <c:pt idx="839">
                  <c:v>23608.605000000003</c:v>
                </c:pt>
                <c:pt idx="840">
                  <c:v>22631.955000000002</c:v>
                </c:pt>
                <c:pt idx="841">
                  <c:v>21330.780000000002</c:v>
                </c:pt>
                <c:pt idx="842">
                  <c:v>20956.365000000002</c:v>
                </c:pt>
                <c:pt idx="843">
                  <c:v>20555.730000000003</c:v>
                </c:pt>
                <c:pt idx="844">
                  <c:v>21048.630000000005</c:v>
                </c:pt>
                <c:pt idx="845">
                  <c:v>20583.930000000004</c:v>
                </c:pt>
                <c:pt idx="846">
                  <c:v>21252.045000000006</c:v>
                </c:pt>
                <c:pt idx="847">
                  <c:v>21202.050000000007</c:v>
                </c:pt>
                <c:pt idx="848">
                  <c:v>20767.845000000005</c:v>
                </c:pt>
                <c:pt idx="849">
                  <c:v>21655.920000000006</c:v>
                </c:pt>
                <c:pt idx="850">
                  <c:v>22603.260000000006</c:v>
                </c:pt>
                <c:pt idx="851">
                  <c:v>21960.570000000007</c:v>
                </c:pt>
                <c:pt idx="852">
                  <c:v>21795.570000000007</c:v>
                </c:pt>
                <c:pt idx="853">
                  <c:v>21611.100000000006</c:v>
                </c:pt>
                <c:pt idx="854">
                  <c:v>21446.100000000006</c:v>
                </c:pt>
                <c:pt idx="855">
                  <c:v>21096.015000000007</c:v>
                </c:pt>
                <c:pt idx="856">
                  <c:v>20497.785000000007</c:v>
                </c:pt>
                <c:pt idx="857">
                  <c:v>20929.995000000006</c:v>
                </c:pt>
                <c:pt idx="858">
                  <c:v>21863.040000000008</c:v>
                </c:pt>
                <c:pt idx="859">
                  <c:v>21823.935000000009</c:v>
                </c:pt>
                <c:pt idx="860">
                  <c:v>21495.255000000008</c:v>
                </c:pt>
                <c:pt idx="861">
                  <c:v>21330.255000000008</c:v>
                </c:pt>
                <c:pt idx="862">
                  <c:v>21056.400000000009</c:v>
                </c:pt>
                <c:pt idx="863">
                  <c:v>20693.505000000008</c:v>
                </c:pt>
                <c:pt idx="864">
                  <c:v>20857.500000000007</c:v>
                </c:pt>
                <c:pt idx="865">
                  <c:v>20692.500000000007</c:v>
                </c:pt>
                <c:pt idx="866">
                  <c:v>21467.715000000007</c:v>
                </c:pt>
                <c:pt idx="867">
                  <c:v>21302.715000000007</c:v>
                </c:pt>
                <c:pt idx="868">
                  <c:v>21137.715000000007</c:v>
                </c:pt>
                <c:pt idx="869">
                  <c:v>20560.875000000007</c:v>
                </c:pt>
                <c:pt idx="870">
                  <c:v>21146.640000000007</c:v>
                </c:pt>
                <c:pt idx="871">
                  <c:v>20758.020000000008</c:v>
                </c:pt>
                <c:pt idx="872">
                  <c:v>20593.020000000008</c:v>
                </c:pt>
                <c:pt idx="873">
                  <c:v>20606.460000000006</c:v>
                </c:pt>
                <c:pt idx="874">
                  <c:v>20606.460000000006</c:v>
                </c:pt>
                <c:pt idx="875">
                  <c:v>20116.440000000006</c:v>
                </c:pt>
                <c:pt idx="876">
                  <c:v>20946.180000000008</c:v>
                </c:pt>
                <c:pt idx="877">
                  <c:v>20781.180000000008</c:v>
                </c:pt>
                <c:pt idx="878">
                  <c:v>20616.180000000008</c:v>
                </c:pt>
                <c:pt idx="879">
                  <c:v>20451.180000000008</c:v>
                </c:pt>
                <c:pt idx="880">
                  <c:v>20852.625000000007</c:v>
                </c:pt>
                <c:pt idx="881">
                  <c:v>21643.485000000008</c:v>
                </c:pt>
                <c:pt idx="882">
                  <c:v>21478.485000000008</c:v>
                </c:pt>
                <c:pt idx="883">
                  <c:v>22722.225000000009</c:v>
                </c:pt>
                <c:pt idx="884">
                  <c:v>23414.415000000008</c:v>
                </c:pt>
                <c:pt idx="885">
                  <c:v>23211.810000000009</c:v>
                </c:pt>
                <c:pt idx="886">
                  <c:v>23046.810000000009</c:v>
                </c:pt>
                <c:pt idx="887">
                  <c:v>21970.590000000007</c:v>
                </c:pt>
                <c:pt idx="888">
                  <c:v>22686.645000000008</c:v>
                </c:pt>
                <c:pt idx="889">
                  <c:v>22168.920000000009</c:v>
                </c:pt>
                <c:pt idx="890">
                  <c:v>22959.150000000009</c:v>
                </c:pt>
                <c:pt idx="891">
                  <c:v>22794.150000000009</c:v>
                </c:pt>
                <c:pt idx="892">
                  <c:v>22624.410000000007</c:v>
                </c:pt>
                <c:pt idx="893">
                  <c:v>22459.410000000007</c:v>
                </c:pt>
                <c:pt idx="894">
                  <c:v>22294.410000000007</c:v>
                </c:pt>
                <c:pt idx="895">
                  <c:v>22491.120000000006</c:v>
                </c:pt>
                <c:pt idx="896">
                  <c:v>22231.410000000007</c:v>
                </c:pt>
                <c:pt idx="897">
                  <c:v>22066.410000000007</c:v>
                </c:pt>
                <c:pt idx="898">
                  <c:v>21895.545000000006</c:v>
                </c:pt>
                <c:pt idx="899">
                  <c:v>22765.920000000006</c:v>
                </c:pt>
                <c:pt idx="900">
                  <c:v>22600.920000000006</c:v>
                </c:pt>
                <c:pt idx="901">
                  <c:v>22484.055000000004</c:v>
                </c:pt>
                <c:pt idx="902">
                  <c:v>22622.640000000003</c:v>
                </c:pt>
                <c:pt idx="903">
                  <c:v>22622.640000000003</c:v>
                </c:pt>
                <c:pt idx="904">
                  <c:v>23312.145000000004</c:v>
                </c:pt>
                <c:pt idx="905">
                  <c:v>23124.615000000005</c:v>
                </c:pt>
                <c:pt idx="906">
                  <c:v>23390.265000000007</c:v>
                </c:pt>
                <c:pt idx="907">
                  <c:v>23225.265000000007</c:v>
                </c:pt>
                <c:pt idx="908">
                  <c:v>23779.080000000005</c:v>
                </c:pt>
                <c:pt idx="909">
                  <c:v>23794.830000000005</c:v>
                </c:pt>
                <c:pt idx="910">
                  <c:v>24630.015000000007</c:v>
                </c:pt>
                <c:pt idx="911">
                  <c:v>24971.280000000006</c:v>
                </c:pt>
                <c:pt idx="912">
                  <c:v>24770.985000000008</c:v>
                </c:pt>
                <c:pt idx="913">
                  <c:v>24605.985000000008</c:v>
                </c:pt>
                <c:pt idx="914">
                  <c:v>24440.985000000008</c:v>
                </c:pt>
                <c:pt idx="915">
                  <c:v>24680.280000000006</c:v>
                </c:pt>
                <c:pt idx="916">
                  <c:v>24928.440000000006</c:v>
                </c:pt>
                <c:pt idx="917">
                  <c:v>24763.440000000006</c:v>
                </c:pt>
                <c:pt idx="918">
                  <c:v>24570.060000000005</c:v>
                </c:pt>
                <c:pt idx="919">
                  <c:v>24742.380000000005</c:v>
                </c:pt>
                <c:pt idx="920">
                  <c:v>24577.380000000005</c:v>
                </c:pt>
                <c:pt idx="921">
                  <c:v>24817.815000000006</c:v>
                </c:pt>
                <c:pt idx="922">
                  <c:v>24544.590000000007</c:v>
                </c:pt>
                <c:pt idx="923">
                  <c:v>24379.590000000007</c:v>
                </c:pt>
                <c:pt idx="924">
                  <c:v>24733.710000000006</c:v>
                </c:pt>
                <c:pt idx="925">
                  <c:v>24979.815000000006</c:v>
                </c:pt>
                <c:pt idx="926">
                  <c:v>25539.390000000007</c:v>
                </c:pt>
                <c:pt idx="927">
                  <c:v>25817.580000000005</c:v>
                </c:pt>
                <c:pt idx="928">
                  <c:v>25652.580000000005</c:v>
                </c:pt>
                <c:pt idx="929">
                  <c:v>26189.520000000004</c:v>
                </c:pt>
                <c:pt idx="930">
                  <c:v>26024.520000000004</c:v>
                </c:pt>
                <c:pt idx="931">
                  <c:v>26459.415000000005</c:v>
                </c:pt>
                <c:pt idx="932">
                  <c:v>26294.415000000005</c:v>
                </c:pt>
                <c:pt idx="933">
                  <c:v>26129.415000000005</c:v>
                </c:pt>
                <c:pt idx="934">
                  <c:v>25964.415000000005</c:v>
                </c:pt>
                <c:pt idx="935">
                  <c:v>25799.415000000005</c:v>
                </c:pt>
                <c:pt idx="936">
                  <c:v>25634.415000000005</c:v>
                </c:pt>
                <c:pt idx="937">
                  <c:v>25469.415000000005</c:v>
                </c:pt>
                <c:pt idx="938">
                  <c:v>25755.315000000006</c:v>
                </c:pt>
                <c:pt idx="939">
                  <c:v>26322.510000000006</c:v>
                </c:pt>
                <c:pt idx="940">
                  <c:v>26157.510000000006</c:v>
                </c:pt>
                <c:pt idx="941">
                  <c:v>26282.730000000007</c:v>
                </c:pt>
                <c:pt idx="942">
                  <c:v>26523.255000000008</c:v>
                </c:pt>
                <c:pt idx="943">
                  <c:v>26765.65500000001</c:v>
                </c:pt>
                <c:pt idx="944">
                  <c:v>26600.65500000001</c:v>
                </c:pt>
                <c:pt idx="945">
                  <c:v>26435.65500000001</c:v>
                </c:pt>
                <c:pt idx="946">
                  <c:v>27117.915000000008</c:v>
                </c:pt>
                <c:pt idx="947">
                  <c:v>26952.915000000008</c:v>
                </c:pt>
                <c:pt idx="948">
                  <c:v>26787.915000000008</c:v>
                </c:pt>
                <c:pt idx="949">
                  <c:v>26787.915000000008</c:v>
                </c:pt>
                <c:pt idx="950">
                  <c:v>26460.795000000009</c:v>
                </c:pt>
                <c:pt idx="951">
                  <c:v>27120.165000000008</c:v>
                </c:pt>
                <c:pt idx="952">
                  <c:v>26955.165000000008</c:v>
                </c:pt>
                <c:pt idx="953">
                  <c:v>27151.755000000008</c:v>
                </c:pt>
                <c:pt idx="954">
                  <c:v>27643.290000000008</c:v>
                </c:pt>
                <c:pt idx="955">
                  <c:v>27646.695000000007</c:v>
                </c:pt>
                <c:pt idx="956">
                  <c:v>27701.865000000005</c:v>
                </c:pt>
                <c:pt idx="957">
                  <c:v>27389.565000000006</c:v>
                </c:pt>
                <c:pt idx="958">
                  <c:v>27224.565000000006</c:v>
                </c:pt>
                <c:pt idx="959">
                  <c:v>26950.500000000007</c:v>
                </c:pt>
                <c:pt idx="960">
                  <c:v>26785.500000000007</c:v>
                </c:pt>
                <c:pt idx="961">
                  <c:v>26620.500000000007</c:v>
                </c:pt>
                <c:pt idx="962">
                  <c:v>26455.500000000007</c:v>
                </c:pt>
                <c:pt idx="963">
                  <c:v>26259.105000000007</c:v>
                </c:pt>
                <c:pt idx="964">
                  <c:v>26874.255000000008</c:v>
                </c:pt>
                <c:pt idx="965">
                  <c:v>26709.255000000008</c:v>
                </c:pt>
                <c:pt idx="966">
                  <c:v>27202.81500000001</c:v>
                </c:pt>
                <c:pt idx="967">
                  <c:v>27037.81500000001</c:v>
                </c:pt>
                <c:pt idx="968">
                  <c:v>26602.05000000001</c:v>
                </c:pt>
                <c:pt idx="969">
                  <c:v>27300.795000000009</c:v>
                </c:pt>
                <c:pt idx="970">
                  <c:v>27135.795000000009</c:v>
                </c:pt>
                <c:pt idx="971">
                  <c:v>27931.845000000008</c:v>
                </c:pt>
                <c:pt idx="972">
                  <c:v>28114.920000000009</c:v>
                </c:pt>
                <c:pt idx="973">
                  <c:v>28357.005000000008</c:v>
                </c:pt>
                <c:pt idx="974">
                  <c:v>28732.935000000009</c:v>
                </c:pt>
                <c:pt idx="975">
                  <c:v>28567.935000000009</c:v>
                </c:pt>
                <c:pt idx="976">
                  <c:v>28402.935000000009</c:v>
                </c:pt>
                <c:pt idx="977">
                  <c:v>28102.035000000007</c:v>
                </c:pt>
                <c:pt idx="978">
                  <c:v>28270.200000000008</c:v>
                </c:pt>
                <c:pt idx="979">
                  <c:v>28105.200000000008</c:v>
                </c:pt>
                <c:pt idx="980">
                  <c:v>28275.255000000008</c:v>
                </c:pt>
                <c:pt idx="981">
                  <c:v>28110.255000000008</c:v>
                </c:pt>
                <c:pt idx="982">
                  <c:v>27945.255000000008</c:v>
                </c:pt>
                <c:pt idx="983">
                  <c:v>27780.255000000008</c:v>
                </c:pt>
                <c:pt idx="984">
                  <c:v>27540.630000000008</c:v>
                </c:pt>
                <c:pt idx="985">
                  <c:v>27375.630000000008</c:v>
                </c:pt>
                <c:pt idx="986">
                  <c:v>26819.055000000008</c:v>
                </c:pt>
                <c:pt idx="987">
                  <c:v>26654.055000000008</c:v>
                </c:pt>
                <c:pt idx="988">
                  <c:v>26890.320000000007</c:v>
                </c:pt>
                <c:pt idx="989">
                  <c:v>26590.800000000007</c:v>
                </c:pt>
                <c:pt idx="990">
                  <c:v>26255.340000000007</c:v>
                </c:pt>
                <c:pt idx="991">
                  <c:v>26090.340000000007</c:v>
                </c:pt>
                <c:pt idx="992">
                  <c:v>25721.775000000009</c:v>
                </c:pt>
                <c:pt idx="993">
                  <c:v>25556.775000000009</c:v>
                </c:pt>
                <c:pt idx="994">
                  <c:v>26808.630000000008</c:v>
                </c:pt>
                <c:pt idx="995">
                  <c:v>27203.055000000008</c:v>
                </c:pt>
                <c:pt idx="996">
                  <c:v>27038.055000000008</c:v>
                </c:pt>
                <c:pt idx="997">
                  <c:v>26774.475000000006</c:v>
                </c:pt>
                <c:pt idx="998">
                  <c:v>27373.935000000005</c:v>
                </c:pt>
                <c:pt idx="999">
                  <c:v>28079.880000000005</c:v>
                </c:pt>
                <c:pt idx="1000">
                  <c:v>27839.445000000003</c:v>
                </c:pt>
                <c:pt idx="1001">
                  <c:v>27674.445000000003</c:v>
                </c:pt>
                <c:pt idx="1002">
                  <c:v>27509.445000000003</c:v>
                </c:pt>
                <c:pt idx="1003">
                  <c:v>27344.445000000003</c:v>
                </c:pt>
                <c:pt idx="1004">
                  <c:v>27836.130000000005</c:v>
                </c:pt>
                <c:pt idx="1005">
                  <c:v>28518.585000000006</c:v>
                </c:pt>
                <c:pt idx="1006">
                  <c:v>28353.585000000006</c:v>
                </c:pt>
                <c:pt idx="1007">
                  <c:v>28353.585000000006</c:v>
                </c:pt>
                <c:pt idx="1008">
                  <c:v>28410.435000000005</c:v>
                </c:pt>
                <c:pt idx="1009">
                  <c:v>28245.435000000005</c:v>
                </c:pt>
                <c:pt idx="1010">
                  <c:v>28523.355000000003</c:v>
                </c:pt>
                <c:pt idx="1011">
                  <c:v>28315.110000000004</c:v>
                </c:pt>
                <c:pt idx="1012">
                  <c:v>28443.705000000005</c:v>
                </c:pt>
                <c:pt idx="1013">
                  <c:v>28816.815000000006</c:v>
                </c:pt>
                <c:pt idx="1014">
                  <c:v>28651.815000000006</c:v>
                </c:pt>
                <c:pt idx="1015">
                  <c:v>28807.950000000004</c:v>
                </c:pt>
                <c:pt idx="1016">
                  <c:v>28642.950000000004</c:v>
                </c:pt>
                <c:pt idx="1017">
                  <c:v>28477.950000000004</c:v>
                </c:pt>
                <c:pt idx="1018">
                  <c:v>28312.950000000004</c:v>
                </c:pt>
                <c:pt idx="1019">
                  <c:v>28147.950000000004</c:v>
                </c:pt>
                <c:pt idx="1020">
                  <c:v>28654.590000000004</c:v>
                </c:pt>
                <c:pt idx="1021">
                  <c:v>28489.590000000004</c:v>
                </c:pt>
                <c:pt idx="1022">
                  <c:v>28712.835000000003</c:v>
                </c:pt>
                <c:pt idx="1023">
                  <c:v>28547.835000000003</c:v>
                </c:pt>
                <c:pt idx="1024">
                  <c:v>28382.835000000003</c:v>
                </c:pt>
                <c:pt idx="1025">
                  <c:v>28217.835000000003</c:v>
                </c:pt>
                <c:pt idx="1026">
                  <c:v>28389.315000000002</c:v>
                </c:pt>
                <c:pt idx="1027">
                  <c:v>28494.375000000004</c:v>
                </c:pt>
                <c:pt idx="1028">
                  <c:v>28800.525000000005</c:v>
                </c:pt>
                <c:pt idx="1029">
                  <c:v>28635.525000000005</c:v>
                </c:pt>
                <c:pt idx="1030">
                  <c:v>28746.360000000004</c:v>
                </c:pt>
                <c:pt idx="1031">
                  <c:v>29041.740000000005</c:v>
                </c:pt>
                <c:pt idx="1032">
                  <c:v>28876.740000000005</c:v>
                </c:pt>
                <c:pt idx="1033">
                  <c:v>29128.305000000004</c:v>
                </c:pt>
                <c:pt idx="1034">
                  <c:v>29785.005000000005</c:v>
                </c:pt>
                <c:pt idx="1035">
                  <c:v>30102.600000000006</c:v>
                </c:pt>
                <c:pt idx="1036">
                  <c:v>29937.600000000006</c:v>
                </c:pt>
                <c:pt idx="1037">
                  <c:v>29772.600000000006</c:v>
                </c:pt>
                <c:pt idx="1038">
                  <c:v>29607.600000000006</c:v>
                </c:pt>
                <c:pt idx="1039">
                  <c:v>29595.270000000004</c:v>
                </c:pt>
                <c:pt idx="1040">
                  <c:v>29491.845000000005</c:v>
                </c:pt>
                <c:pt idx="1041">
                  <c:v>29326.845000000005</c:v>
                </c:pt>
                <c:pt idx="1042">
                  <c:v>29326.845000000005</c:v>
                </c:pt>
                <c:pt idx="1043">
                  <c:v>29501.235000000004</c:v>
                </c:pt>
                <c:pt idx="1044">
                  <c:v>29888.025000000005</c:v>
                </c:pt>
                <c:pt idx="1045">
                  <c:v>29869.470000000005</c:v>
                </c:pt>
                <c:pt idx="1046">
                  <c:v>29704.470000000005</c:v>
                </c:pt>
                <c:pt idx="1047">
                  <c:v>29539.470000000005</c:v>
                </c:pt>
                <c:pt idx="1048">
                  <c:v>29505.030000000006</c:v>
                </c:pt>
                <c:pt idx="1049">
                  <c:v>29340.030000000006</c:v>
                </c:pt>
                <c:pt idx="1050">
                  <c:v>29790.315000000006</c:v>
                </c:pt>
                <c:pt idx="1051">
                  <c:v>29625.315000000006</c:v>
                </c:pt>
                <c:pt idx="1052">
                  <c:v>29969.250000000007</c:v>
                </c:pt>
                <c:pt idx="1053">
                  <c:v>30682.605000000007</c:v>
                </c:pt>
                <c:pt idx="1054">
                  <c:v>30517.605000000007</c:v>
                </c:pt>
                <c:pt idx="1055">
                  <c:v>31015.995000000006</c:v>
                </c:pt>
                <c:pt idx="1056">
                  <c:v>31154.565000000006</c:v>
                </c:pt>
                <c:pt idx="1057">
                  <c:v>31510.845000000005</c:v>
                </c:pt>
                <c:pt idx="1058">
                  <c:v>31345.845000000005</c:v>
                </c:pt>
                <c:pt idx="1059">
                  <c:v>31180.845000000005</c:v>
                </c:pt>
                <c:pt idx="1060">
                  <c:v>31015.845000000005</c:v>
                </c:pt>
                <c:pt idx="1061">
                  <c:v>31057.395000000004</c:v>
                </c:pt>
                <c:pt idx="1062">
                  <c:v>31057.395000000004</c:v>
                </c:pt>
                <c:pt idx="1063">
                  <c:v>31153.920000000006</c:v>
                </c:pt>
                <c:pt idx="1064">
                  <c:v>30988.920000000006</c:v>
                </c:pt>
                <c:pt idx="1065">
                  <c:v>30823.920000000006</c:v>
                </c:pt>
                <c:pt idx="1066">
                  <c:v>30825.390000000007</c:v>
                </c:pt>
                <c:pt idx="1067">
                  <c:v>30640.590000000007</c:v>
                </c:pt>
                <c:pt idx="1068">
                  <c:v>30475.590000000007</c:v>
                </c:pt>
                <c:pt idx="1069">
                  <c:v>30310.590000000007</c:v>
                </c:pt>
                <c:pt idx="1070">
                  <c:v>30145.590000000007</c:v>
                </c:pt>
                <c:pt idx="1071">
                  <c:v>29980.590000000007</c:v>
                </c:pt>
                <c:pt idx="1072">
                  <c:v>30885.300000000007</c:v>
                </c:pt>
                <c:pt idx="1073">
                  <c:v>30720.300000000007</c:v>
                </c:pt>
                <c:pt idx="1074">
                  <c:v>30555.300000000007</c:v>
                </c:pt>
                <c:pt idx="1075">
                  <c:v>30390.300000000007</c:v>
                </c:pt>
                <c:pt idx="1076">
                  <c:v>30225.300000000007</c:v>
                </c:pt>
                <c:pt idx="1077">
                  <c:v>30684.510000000006</c:v>
                </c:pt>
                <c:pt idx="1078">
                  <c:v>30729.960000000006</c:v>
                </c:pt>
                <c:pt idx="1079">
                  <c:v>31426.380000000008</c:v>
                </c:pt>
                <c:pt idx="1080">
                  <c:v>31709.235000000008</c:v>
                </c:pt>
                <c:pt idx="1081">
                  <c:v>32148.810000000009</c:v>
                </c:pt>
                <c:pt idx="1082">
                  <c:v>31983.810000000009</c:v>
                </c:pt>
                <c:pt idx="1083">
                  <c:v>31818.810000000009</c:v>
                </c:pt>
                <c:pt idx="1084">
                  <c:v>32102.94000000001</c:v>
                </c:pt>
                <c:pt idx="1085">
                  <c:v>31937.94000000001</c:v>
                </c:pt>
                <c:pt idx="1086">
                  <c:v>31772.94000000001</c:v>
                </c:pt>
                <c:pt idx="1087">
                  <c:v>31607.94000000001</c:v>
                </c:pt>
                <c:pt idx="1088">
                  <c:v>31442.94000000001</c:v>
                </c:pt>
                <c:pt idx="1089">
                  <c:v>31438.305000000011</c:v>
                </c:pt>
                <c:pt idx="1090">
                  <c:v>31273.305000000011</c:v>
                </c:pt>
                <c:pt idx="1091">
                  <c:v>31953.40500000001</c:v>
                </c:pt>
                <c:pt idx="1092">
                  <c:v>31788.40500000001</c:v>
                </c:pt>
                <c:pt idx="1093">
                  <c:v>31623.40500000001</c:v>
                </c:pt>
                <c:pt idx="1094">
                  <c:v>31495.290000000008</c:v>
                </c:pt>
                <c:pt idx="1095">
                  <c:v>31752.78000000001</c:v>
                </c:pt>
                <c:pt idx="1096">
                  <c:v>31752.78000000001</c:v>
                </c:pt>
                <c:pt idx="1097">
                  <c:v>32313.750000000011</c:v>
                </c:pt>
                <c:pt idx="1098">
                  <c:v>32148.750000000011</c:v>
                </c:pt>
                <c:pt idx="1099">
                  <c:v>32172.78000000001</c:v>
                </c:pt>
                <c:pt idx="1100">
                  <c:v>32007.78000000001</c:v>
                </c:pt>
                <c:pt idx="1101">
                  <c:v>32453.325000000012</c:v>
                </c:pt>
                <c:pt idx="1102">
                  <c:v>32288.325000000012</c:v>
                </c:pt>
                <c:pt idx="1103">
                  <c:v>32123.325000000012</c:v>
                </c:pt>
                <c:pt idx="1104">
                  <c:v>32203.755000000012</c:v>
                </c:pt>
                <c:pt idx="1105">
                  <c:v>32661.405000000013</c:v>
                </c:pt>
                <c:pt idx="1106">
                  <c:v>32908.42500000001</c:v>
                </c:pt>
                <c:pt idx="1107">
                  <c:v>32743.42500000001</c:v>
                </c:pt>
                <c:pt idx="1108">
                  <c:v>32578.42500000001</c:v>
                </c:pt>
                <c:pt idx="1109">
                  <c:v>33052.44000000001</c:v>
                </c:pt>
                <c:pt idx="1110">
                  <c:v>32887.44000000001</c:v>
                </c:pt>
                <c:pt idx="1111">
                  <c:v>32722.44000000001</c:v>
                </c:pt>
                <c:pt idx="1112">
                  <c:v>32557.44000000001</c:v>
                </c:pt>
                <c:pt idx="1113">
                  <c:v>32392.44000000001</c:v>
                </c:pt>
                <c:pt idx="1114">
                  <c:v>32190.735000000008</c:v>
                </c:pt>
                <c:pt idx="1115">
                  <c:v>32550.705000000009</c:v>
                </c:pt>
                <c:pt idx="1116">
                  <c:v>32385.705000000009</c:v>
                </c:pt>
                <c:pt idx="1117">
                  <c:v>32743.275000000009</c:v>
                </c:pt>
                <c:pt idx="1118">
                  <c:v>32578.275000000009</c:v>
                </c:pt>
                <c:pt idx="1119">
                  <c:v>32724.240000000009</c:v>
                </c:pt>
                <c:pt idx="1120">
                  <c:v>33201.525000000009</c:v>
                </c:pt>
                <c:pt idx="1121">
                  <c:v>33545.37000000001</c:v>
                </c:pt>
                <c:pt idx="1122">
                  <c:v>33492.960000000006</c:v>
                </c:pt>
                <c:pt idx="1123">
                  <c:v>33222.840000000004</c:v>
                </c:pt>
                <c:pt idx="1124">
                  <c:v>33057.840000000004</c:v>
                </c:pt>
                <c:pt idx="1125">
                  <c:v>33708.525000000001</c:v>
                </c:pt>
                <c:pt idx="1126">
                  <c:v>34249.544999999998</c:v>
                </c:pt>
                <c:pt idx="1127">
                  <c:v>34084.544999999998</c:v>
                </c:pt>
                <c:pt idx="1128">
                  <c:v>33919.544999999998</c:v>
                </c:pt>
                <c:pt idx="1129">
                  <c:v>33732.269999999997</c:v>
                </c:pt>
                <c:pt idx="1130">
                  <c:v>34014.434999999998</c:v>
                </c:pt>
                <c:pt idx="1131">
                  <c:v>34199.97</c:v>
                </c:pt>
                <c:pt idx="1132">
                  <c:v>34479.18</c:v>
                </c:pt>
                <c:pt idx="1133">
                  <c:v>34314.18</c:v>
                </c:pt>
                <c:pt idx="1134">
                  <c:v>34330.065000000002</c:v>
                </c:pt>
                <c:pt idx="1135">
                  <c:v>34542.450000000004</c:v>
                </c:pt>
                <c:pt idx="1136">
                  <c:v>34639.665000000001</c:v>
                </c:pt>
                <c:pt idx="1137">
                  <c:v>34639.665000000001</c:v>
                </c:pt>
                <c:pt idx="1138">
                  <c:v>34708.455000000002</c:v>
                </c:pt>
                <c:pt idx="1139">
                  <c:v>34746.060000000005</c:v>
                </c:pt>
                <c:pt idx="1140">
                  <c:v>34581.060000000005</c:v>
                </c:pt>
                <c:pt idx="1141">
                  <c:v>34850.085000000006</c:v>
                </c:pt>
                <c:pt idx="1142">
                  <c:v>34685.085000000006</c:v>
                </c:pt>
                <c:pt idx="1143">
                  <c:v>34520.085000000006</c:v>
                </c:pt>
                <c:pt idx="1144">
                  <c:v>34355.085000000006</c:v>
                </c:pt>
                <c:pt idx="1145">
                  <c:v>34383.735000000008</c:v>
                </c:pt>
                <c:pt idx="1146">
                  <c:v>34218.735000000008</c:v>
                </c:pt>
                <c:pt idx="1147">
                  <c:v>34053.735000000008</c:v>
                </c:pt>
                <c:pt idx="1148">
                  <c:v>33888.735000000008</c:v>
                </c:pt>
                <c:pt idx="1149">
                  <c:v>33723.735000000008</c:v>
                </c:pt>
                <c:pt idx="1150">
                  <c:v>33558.735000000008</c:v>
                </c:pt>
                <c:pt idx="1151">
                  <c:v>33242.610000000008</c:v>
                </c:pt>
                <c:pt idx="1152">
                  <c:v>34122.945000000007</c:v>
                </c:pt>
                <c:pt idx="1153">
                  <c:v>33957.945000000007</c:v>
                </c:pt>
                <c:pt idx="1154">
                  <c:v>33850.935000000005</c:v>
                </c:pt>
                <c:pt idx="1155">
                  <c:v>34334.805000000008</c:v>
                </c:pt>
                <c:pt idx="1156">
                  <c:v>34690.335000000006</c:v>
                </c:pt>
                <c:pt idx="1157">
                  <c:v>34525.335000000006</c:v>
                </c:pt>
                <c:pt idx="1158">
                  <c:v>34538.865000000005</c:v>
                </c:pt>
                <c:pt idx="1159">
                  <c:v>34854.195000000007</c:v>
                </c:pt>
                <c:pt idx="1160">
                  <c:v>35050.725000000006</c:v>
                </c:pt>
                <c:pt idx="1161">
                  <c:v>35279.955000000009</c:v>
                </c:pt>
                <c:pt idx="1162">
                  <c:v>35279.955000000009</c:v>
                </c:pt>
                <c:pt idx="1163">
                  <c:v>35114.955000000009</c:v>
                </c:pt>
                <c:pt idx="1164">
                  <c:v>34949.955000000009</c:v>
                </c:pt>
                <c:pt idx="1165">
                  <c:v>34765.785000000011</c:v>
                </c:pt>
                <c:pt idx="1166">
                  <c:v>35438.130000000012</c:v>
                </c:pt>
                <c:pt idx="1167">
                  <c:v>35273.130000000012</c:v>
                </c:pt>
                <c:pt idx="1168">
                  <c:v>35108.130000000012</c:v>
                </c:pt>
                <c:pt idx="1169">
                  <c:v>35174.790000000015</c:v>
                </c:pt>
                <c:pt idx="1170">
                  <c:v>35009.790000000015</c:v>
                </c:pt>
                <c:pt idx="1171">
                  <c:v>34844.790000000015</c:v>
                </c:pt>
                <c:pt idx="1172">
                  <c:v>34590.735000000015</c:v>
                </c:pt>
                <c:pt idx="1173">
                  <c:v>35415.660000000018</c:v>
                </c:pt>
                <c:pt idx="1174">
                  <c:v>35844.675000000017</c:v>
                </c:pt>
                <c:pt idx="1175">
                  <c:v>35679.675000000017</c:v>
                </c:pt>
                <c:pt idx="1176">
                  <c:v>36036.97500000002</c:v>
                </c:pt>
                <c:pt idx="1177">
                  <c:v>35871.97500000002</c:v>
                </c:pt>
                <c:pt idx="1178">
                  <c:v>35706.97500000002</c:v>
                </c:pt>
                <c:pt idx="1179">
                  <c:v>35541.97500000002</c:v>
                </c:pt>
                <c:pt idx="1180">
                  <c:v>35772.375000000022</c:v>
                </c:pt>
                <c:pt idx="1181">
                  <c:v>35607.375000000022</c:v>
                </c:pt>
                <c:pt idx="1182">
                  <c:v>35442.375000000022</c:v>
                </c:pt>
                <c:pt idx="1183">
                  <c:v>35277.375000000022</c:v>
                </c:pt>
                <c:pt idx="1184">
                  <c:v>35112.375000000022</c:v>
                </c:pt>
                <c:pt idx="1185">
                  <c:v>35519.745000000024</c:v>
                </c:pt>
                <c:pt idx="1186">
                  <c:v>35736.135000000024</c:v>
                </c:pt>
                <c:pt idx="1187">
                  <c:v>35571.135000000024</c:v>
                </c:pt>
                <c:pt idx="1188">
                  <c:v>35815.365000000027</c:v>
                </c:pt>
                <c:pt idx="1189">
                  <c:v>36145.815000000024</c:v>
                </c:pt>
                <c:pt idx="1190">
                  <c:v>35980.815000000024</c:v>
                </c:pt>
                <c:pt idx="1191">
                  <c:v>36004.110000000022</c:v>
                </c:pt>
                <c:pt idx="1192">
                  <c:v>35839.110000000022</c:v>
                </c:pt>
                <c:pt idx="1193">
                  <c:v>35636.025000000023</c:v>
                </c:pt>
                <c:pt idx="1194">
                  <c:v>35471.025000000023</c:v>
                </c:pt>
                <c:pt idx="1195">
                  <c:v>35306.025000000023</c:v>
                </c:pt>
                <c:pt idx="1196">
                  <c:v>35644.965000000026</c:v>
                </c:pt>
                <c:pt idx="1197">
                  <c:v>35968.410000000025</c:v>
                </c:pt>
                <c:pt idx="1198">
                  <c:v>36014.235000000022</c:v>
                </c:pt>
                <c:pt idx="1199">
                  <c:v>36073.095000000023</c:v>
                </c:pt>
                <c:pt idx="1200">
                  <c:v>35908.095000000023</c:v>
                </c:pt>
                <c:pt idx="1201">
                  <c:v>36272.11500000002</c:v>
                </c:pt>
                <c:pt idx="1202">
                  <c:v>36188.175000000017</c:v>
                </c:pt>
                <c:pt idx="1203">
                  <c:v>36023.175000000017</c:v>
                </c:pt>
                <c:pt idx="1204">
                  <c:v>35950.875000000015</c:v>
                </c:pt>
                <c:pt idx="1205">
                  <c:v>36147.810000000012</c:v>
                </c:pt>
                <c:pt idx="1206">
                  <c:v>35982.810000000012</c:v>
                </c:pt>
                <c:pt idx="1207">
                  <c:v>35982.810000000012</c:v>
                </c:pt>
                <c:pt idx="1208">
                  <c:v>35817.810000000012</c:v>
                </c:pt>
                <c:pt idx="1209">
                  <c:v>35652.810000000012</c:v>
                </c:pt>
                <c:pt idx="1210">
                  <c:v>35487.810000000012</c:v>
                </c:pt>
                <c:pt idx="1211">
                  <c:v>35322.810000000012</c:v>
                </c:pt>
                <c:pt idx="1212">
                  <c:v>35715.67500000001</c:v>
                </c:pt>
                <c:pt idx="1213">
                  <c:v>35550.67500000001</c:v>
                </c:pt>
                <c:pt idx="1214">
                  <c:v>35905.905000000013</c:v>
                </c:pt>
                <c:pt idx="1215">
                  <c:v>35740.905000000013</c:v>
                </c:pt>
                <c:pt idx="1216">
                  <c:v>35575.905000000013</c:v>
                </c:pt>
                <c:pt idx="1217">
                  <c:v>36497.520000000011</c:v>
                </c:pt>
                <c:pt idx="1218">
                  <c:v>36332.520000000011</c:v>
                </c:pt>
                <c:pt idx="1219">
                  <c:v>36167.520000000011</c:v>
                </c:pt>
                <c:pt idx="1220">
                  <c:v>36002.520000000011</c:v>
                </c:pt>
                <c:pt idx="1221">
                  <c:v>35952.750000000015</c:v>
                </c:pt>
                <c:pt idx="1222">
                  <c:v>35787.750000000015</c:v>
                </c:pt>
                <c:pt idx="1223">
                  <c:v>36641.820000000014</c:v>
                </c:pt>
                <c:pt idx="1224">
                  <c:v>36476.820000000014</c:v>
                </c:pt>
                <c:pt idx="1225">
                  <c:v>36311.820000000014</c:v>
                </c:pt>
                <c:pt idx="1226">
                  <c:v>36146.820000000014</c:v>
                </c:pt>
                <c:pt idx="1227">
                  <c:v>36632.130000000012</c:v>
                </c:pt>
                <c:pt idx="1228">
                  <c:v>36467.130000000012</c:v>
                </c:pt>
                <c:pt idx="1229">
                  <c:v>36302.130000000012</c:v>
                </c:pt>
                <c:pt idx="1230">
                  <c:v>36137.130000000012</c:v>
                </c:pt>
                <c:pt idx="1231">
                  <c:v>36150.165000000015</c:v>
                </c:pt>
                <c:pt idx="1232">
                  <c:v>35985.165000000015</c:v>
                </c:pt>
                <c:pt idx="1233">
                  <c:v>35820.165000000015</c:v>
                </c:pt>
                <c:pt idx="1234">
                  <c:v>35820.960000000014</c:v>
                </c:pt>
                <c:pt idx="1235">
                  <c:v>35655.960000000014</c:v>
                </c:pt>
                <c:pt idx="1236">
                  <c:v>35474.35500000001</c:v>
                </c:pt>
                <c:pt idx="1237">
                  <c:v>35309.35500000001</c:v>
                </c:pt>
                <c:pt idx="1238">
                  <c:v>35607.405000000013</c:v>
                </c:pt>
                <c:pt idx="1239">
                  <c:v>35835.450000000012</c:v>
                </c:pt>
                <c:pt idx="1240">
                  <c:v>35670.450000000012</c:v>
                </c:pt>
                <c:pt idx="1241">
                  <c:v>35781.360000000015</c:v>
                </c:pt>
                <c:pt idx="1242">
                  <c:v>35877.555000000015</c:v>
                </c:pt>
                <c:pt idx="1243">
                  <c:v>35901.150000000016</c:v>
                </c:pt>
                <c:pt idx="1244">
                  <c:v>35736.150000000016</c:v>
                </c:pt>
                <c:pt idx="1245">
                  <c:v>36095.835000000014</c:v>
                </c:pt>
                <c:pt idx="1246">
                  <c:v>36229.455000000016</c:v>
                </c:pt>
                <c:pt idx="1247">
                  <c:v>36370.875000000015</c:v>
                </c:pt>
                <c:pt idx="1248">
                  <c:v>36579.060000000012</c:v>
                </c:pt>
                <c:pt idx="1249">
                  <c:v>36414.060000000012</c:v>
                </c:pt>
                <c:pt idx="1250">
                  <c:v>36249.060000000012</c:v>
                </c:pt>
                <c:pt idx="1251">
                  <c:v>36554.640000000014</c:v>
                </c:pt>
                <c:pt idx="1252">
                  <c:v>36711.045000000013</c:v>
                </c:pt>
                <c:pt idx="1253">
                  <c:v>36546.045000000013</c:v>
                </c:pt>
                <c:pt idx="1254">
                  <c:v>36381.045000000013</c:v>
                </c:pt>
                <c:pt idx="1255">
                  <c:v>36216.045000000013</c:v>
                </c:pt>
                <c:pt idx="1256">
                  <c:v>36484.665000000015</c:v>
                </c:pt>
                <c:pt idx="1257">
                  <c:v>36465.375000000015</c:v>
                </c:pt>
                <c:pt idx="1258">
                  <c:v>36547.530000000013</c:v>
                </c:pt>
                <c:pt idx="1259">
                  <c:v>36382.530000000013</c:v>
                </c:pt>
                <c:pt idx="1260">
                  <c:v>36217.530000000013</c:v>
                </c:pt>
                <c:pt idx="1261">
                  <c:v>36052.530000000013</c:v>
                </c:pt>
                <c:pt idx="1262">
                  <c:v>36078.435000000012</c:v>
                </c:pt>
                <c:pt idx="1263">
                  <c:v>36370.260000000009</c:v>
                </c:pt>
                <c:pt idx="1264">
                  <c:v>36205.260000000009</c:v>
                </c:pt>
                <c:pt idx="1265">
                  <c:v>36205.260000000009</c:v>
                </c:pt>
                <c:pt idx="1266">
                  <c:v>35533.725000000006</c:v>
                </c:pt>
                <c:pt idx="1267">
                  <c:v>35888.625000000007</c:v>
                </c:pt>
                <c:pt idx="1268">
                  <c:v>35723.625000000007</c:v>
                </c:pt>
                <c:pt idx="1269">
                  <c:v>35415.795000000006</c:v>
                </c:pt>
                <c:pt idx="1270">
                  <c:v>35250.795000000006</c:v>
                </c:pt>
                <c:pt idx="1271">
                  <c:v>35085.795000000006</c:v>
                </c:pt>
                <c:pt idx="1272">
                  <c:v>34920.795000000006</c:v>
                </c:pt>
                <c:pt idx="1273">
                  <c:v>34610.355000000003</c:v>
                </c:pt>
                <c:pt idx="1274">
                  <c:v>34445.355000000003</c:v>
                </c:pt>
                <c:pt idx="1275">
                  <c:v>34280.355000000003</c:v>
                </c:pt>
                <c:pt idx="1276">
                  <c:v>34604.805</c:v>
                </c:pt>
                <c:pt idx="1277">
                  <c:v>34439.805</c:v>
                </c:pt>
                <c:pt idx="1278">
                  <c:v>34274.805</c:v>
                </c:pt>
                <c:pt idx="1279">
                  <c:v>34109.805</c:v>
                </c:pt>
                <c:pt idx="1280">
                  <c:v>33944.805</c:v>
                </c:pt>
                <c:pt idx="1281">
                  <c:v>33779.805</c:v>
                </c:pt>
                <c:pt idx="1282">
                  <c:v>33549.824999999997</c:v>
                </c:pt>
                <c:pt idx="1283">
                  <c:v>34390.634999999995</c:v>
                </c:pt>
                <c:pt idx="1284">
                  <c:v>34782.42</c:v>
                </c:pt>
                <c:pt idx="1285">
                  <c:v>35077.424999999996</c:v>
                </c:pt>
                <c:pt idx="1286">
                  <c:v>35077.424999999996</c:v>
                </c:pt>
                <c:pt idx="1287">
                  <c:v>35605.154999999999</c:v>
                </c:pt>
                <c:pt idx="1288">
                  <c:v>35748.9</c:v>
                </c:pt>
                <c:pt idx="1289">
                  <c:v>35884.53</c:v>
                </c:pt>
                <c:pt idx="1290">
                  <c:v>35719.53</c:v>
                </c:pt>
                <c:pt idx="1291">
                  <c:v>35629.86</c:v>
                </c:pt>
                <c:pt idx="1292">
                  <c:v>36000</c:v>
                </c:pt>
                <c:pt idx="1293">
                  <c:v>36321.885000000002</c:v>
                </c:pt>
                <c:pt idx="1294">
                  <c:v>36156.885000000002</c:v>
                </c:pt>
                <c:pt idx="1295">
                  <c:v>35991.885000000002</c:v>
                </c:pt>
                <c:pt idx="1296">
                  <c:v>35826.885000000002</c:v>
                </c:pt>
                <c:pt idx="1297">
                  <c:v>35661.885000000002</c:v>
                </c:pt>
                <c:pt idx="1298">
                  <c:v>35496.885000000002</c:v>
                </c:pt>
                <c:pt idx="1299">
                  <c:v>35554.334999999999</c:v>
                </c:pt>
                <c:pt idx="1300">
                  <c:v>35389.334999999999</c:v>
                </c:pt>
                <c:pt idx="1301">
                  <c:v>35198.549999999996</c:v>
                </c:pt>
                <c:pt idx="1302">
                  <c:v>35198.549999999996</c:v>
                </c:pt>
                <c:pt idx="1303">
                  <c:v>34808.474999999999</c:v>
                </c:pt>
                <c:pt idx="1304">
                  <c:v>34643.474999999999</c:v>
                </c:pt>
                <c:pt idx="1305">
                  <c:v>34478.474999999999</c:v>
                </c:pt>
                <c:pt idx="1306">
                  <c:v>34313.474999999999</c:v>
                </c:pt>
                <c:pt idx="1307">
                  <c:v>34148.474999999999</c:v>
                </c:pt>
                <c:pt idx="1308">
                  <c:v>33983.474999999999</c:v>
                </c:pt>
                <c:pt idx="1309">
                  <c:v>33633.839999999997</c:v>
                </c:pt>
                <c:pt idx="1310">
                  <c:v>33468.839999999997</c:v>
                </c:pt>
                <c:pt idx="1311">
                  <c:v>33303.839999999997</c:v>
                </c:pt>
                <c:pt idx="1312">
                  <c:v>33138.839999999997</c:v>
                </c:pt>
                <c:pt idx="1313">
                  <c:v>32973.839999999997</c:v>
                </c:pt>
                <c:pt idx="1314">
                  <c:v>32808.839999999997</c:v>
                </c:pt>
                <c:pt idx="1315">
                  <c:v>33586.094999999994</c:v>
                </c:pt>
                <c:pt idx="1316">
                  <c:v>33421.094999999994</c:v>
                </c:pt>
                <c:pt idx="1317">
                  <c:v>33256.094999999994</c:v>
                </c:pt>
                <c:pt idx="1318">
                  <c:v>33091.094999999994</c:v>
                </c:pt>
                <c:pt idx="1319">
                  <c:v>32847.914999999994</c:v>
                </c:pt>
                <c:pt idx="1320">
                  <c:v>33637.619999999995</c:v>
                </c:pt>
                <c:pt idx="1321">
                  <c:v>33472.619999999995</c:v>
                </c:pt>
                <c:pt idx="1322">
                  <c:v>33730.454999999994</c:v>
                </c:pt>
                <c:pt idx="1323">
                  <c:v>33535.424999999996</c:v>
                </c:pt>
                <c:pt idx="1324">
                  <c:v>33617.279999999999</c:v>
                </c:pt>
                <c:pt idx="1325">
                  <c:v>34550.639999999999</c:v>
                </c:pt>
                <c:pt idx="1326">
                  <c:v>34385.64</c:v>
                </c:pt>
                <c:pt idx="1327">
                  <c:v>34385.64</c:v>
                </c:pt>
                <c:pt idx="1328">
                  <c:v>35109.495000000003</c:v>
                </c:pt>
                <c:pt idx="1329">
                  <c:v>34944.495000000003</c:v>
                </c:pt>
                <c:pt idx="1330">
                  <c:v>34779.495000000003</c:v>
                </c:pt>
                <c:pt idx="1331">
                  <c:v>34614.495000000003</c:v>
                </c:pt>
                <c:pt idx="1332">
                  <c:v>34863.72</c:v>
                </c:pt>
                <c:pt idx="1333">
                  <c:v>35760.195</c:v>
                </c:pt>
                <c:pt idx="1334">
                  <c:v>35595.195</c:v>
                </c:pt>
                <c:pt idx="1335">
                  <c:v>35430.195</c:v>
                </c:pt>
                <c:pt idx="1336">
                  <c:v>35699.985000000001</c:v>
                </c:pt>
                <c:pt idx="1337">
                  <c:v>36896.114999999998</c:v>
                </c:pt>
                <c:pt idx="1338">
                  <c:v>36731.114999999998</c:v>
                </c:pt>
                <c:pt idx="1339">
                  <c:v>36374.445</c:v>
                </c:pt>
                <c:pt idx="1340">
                  <c:v>36542.714999999997</c:v>
                </c:pt>
                <c:pt idx="1341">
                  <c:v>36369.24</c:v>
                </c:pt>
                <c:pt idx="1342">
                  <c:v>36204.239999999998</c:v>
                </c:pt>
                <c:pt idx="1343">
                  <c:v>36039.24</c:v>
                </c:pt>
                <c:pt idx="1344">
                  <c:v>35859.854999999996</c:v>
                </c:pt>
                <c:pt idx="1345">
                  <c:v>35694.854999999996</c:v>
                </c:pt>
                <c:pt idx="1346">
                  <c:v>35529.854999999996</c:v>
                </c:pt>
                <c:pt idx="1347">
                  <c:v>35832.764999999999</c:v>
                </c:pt>
                <c:pt idx="1348">
                  <c:v>35667.764999999999</c:v>
                </c:pt>
                <c:pt idx="1349">
                  <c:v>36341.205000000002</c:v>
                </c:pt>
                <c:pt idx="1350">
                  <c:v>36176.205000000002</c:v>
                </c:pt>
                <c:pt idx="1351">
                  <c:v>36011.205000000002</c:v>
                </c:pt>
                <c:pt idx="1352">
                  <c:v>35854.230000000003</c:v>
                </c:pt>
                <c:pt idx="1353">
                  <c:v>36361.68</c:v>
                </c:pt>
                <c:pt idx="1354">
                  <c:v>36196.68</c:v>
                </c:pt>
                <c:pt idx="1355">
                  <c:v>36031.68</c:v>
                </c:pt>
                <c:pt idx="1356">
                  <c:v>35866.68</c:v>
                </c:pt>
                <c:pt idx="1357">
                  <c:v>35701.68</c:v>
                </c:pt>
                <c:pt idx="1358">
                  <c:v>35536.68</c:v>
                </c:pt>
                <c:pt idx="1359">
                  <c:v>35340.42</c:v>
                </c:pt>
                <c:pt idx="1360">
                  <c:v>35175.42</c:v>
                </c:pt>
                <c:pt idx="1361">
                  <c:v>35010.42</c:v>
                </c:pt>
                <c:pt idx="1362">
                  <c:v>34845.42</c:v>
                </c:pt>
                <c:pt idx="1363">
                  <c:v>34673.775000000001</c:v>
                </c:pt>
                <c:pt idx="1364">
                  <c:v>34508.775000000001</c:v>
                </c:pt>
                <c:pt idx="1365">
                  <c:v>34343.775000000001</c:v>
                </c:pt>
                <c:pt idx="1366">
                  <c:v>34343.775000000001</c:v>
                </c:pt>
                <c:pt idx="1367">
                  <c:v>34178.775000000001</c:v>
                </c:pt>
                <c:pt idx="1368">
                  <c:v>34013.775000000001</c:v>
                </c:pt>
                <c:pt idx="1369">
                  <c:v>33848.775000000001</c:v>
                </c:pt>
                <c:pt idx="1370">
                  <c:v>33683.775000000001</c:v>
                </c:pt>
                <c:pt idx="1371">
                  <c:v>33518.775000000001</c:v>
                </c:pt>
                <c:pt idx="1372">
                  <c:v>33353.775000000001</c:v>
                </c:pt>
                <c:pt idx="1373">
                  <c:v>34567.695</c:v>
                </c:pt>
                <c:pt idx="1374">
                  <c:v>34236.584999999999</c:v>
                </c:pt>
                <c:pt idx="1375">
                  <c:v>34035.54</c:v>
                </c:pt>
                <c:pt idx="1376">
                  <c:v>35444.31</c:v>
                </c:pt>
                <c:pt idx="1377">
                  <c:v>35279.31</c:v>
                </c:pt>
                <c:pt idx="1378">
                  <c:v>35114.31</c:v>
                </c:pt>
                <c:pt idx="1379">
                  <c:v>34949.31</c:v>
                </c:pt>
                <c:pt idx="1380">
                  <c:v>36543.945</c:v>
                </c:pt>
                <c:pt idx="1381">
                  <c:v>36691.845000000001</c:v>
                </c:pt>
                <c:pt idx="1382">
                  <c:v>37672.35</c:v>
                </c:pt>
                <c:pt idx="1383">
                  <c:v>37269.764999999999</c:v>
                </c:pt>
                <c:pt idx="1384">
                  <c:v>37104.764999999999</c:v>
                </c:pt>
                <c:pt idx="1385">
                  <c:v>37260.479999999996</c:v>
                </c:pt>
                <c:pt idx="1386">
                  <c:v>36895.14</c:v>
                </c:pt>
                <c:pt idx="1387">
                  <c:v>36730.14</c:v>
                </c:pt>
                <c:pt idx="1388">
                  <c:v>36409.769999999997</c:v>
                </c:pt>
                <c:pt idx="1389">
                  <c:v>38156.549999999996</c:v>
                </c:pt>
                <c:pt idx="1390">
                  <c:v>38511.96</c:v>
                </c:pt>
                <c:pt idx="1391">
                  <c:v>38236.245000000003</c:v>
                </c:pt>
                <c:pt idx="1392">
                  <c:v>38020.26</c:v>
                </c:pt>
                <c:pt idx="1393">
                  <c:v>37855.26</c:v>
                </c:pt>
                <c:pt idx="1394">
                  <c:v>37690.26</c:v>
                </c:pt>
                <c:pt idx="1395">
                  <c:v>37483.425000000003</c:v>
                </c:pt>
                <c:pt idx="1396">
                  <c:v>37318.425000000003</c:v>
                </c:pt>
                <c:pt idx="1397">
                  <c:v>37318.425000000003</c:v>
                </c:pt>
                <c:pt idx="1398">
                  <c:v>37652.685000000005</c:v>
                </c:pt>
                <c:pt idx="1399">
                  <c:v>37388.400000000001</c:v>
                </c:pt>
                <c:pt idx="1400">
                  <c:v>37223.4</c:v>
                </c:pt>
                <c:pt idx="1401">
                  <c:v>37746.270000000004</c:v>
                </c:pt>
                <c:pt idx="1402">
                  <c:v>37532.76</c:v>
                </c:pt>
                <c:pt idx="1403">
                  <c:v>37367.760000000002</c:v>
                </c:pt>
                <c:pt idx="1404">
                  <c:v>37771.620000000003</c:v>
                </c:pt>
                <c:pt idx="1405">
                  <c:v>38728.785000000003</c:v>
                </c:pt>
                <c:pt idx="1406">
                  <c:v>40048.785000000003</c:v>
                </c:pt>
                <c:pt idx="1407">
                  <c:v>41362.86</c:v>
                </c:pt>
                <c:pt idx="1408">
                  <c:v>41197.86</c:v>
                </c:pt>
                <c:pt idx="1409">
                  <c:v>40874.355000000003</c:v>
                </c:pt>
                <c:pt idx="1410">
                  <c:v>41986.545000000006</c:v>
                </c:pt>
                <c:pt idx="1411">
                  <c:v>41821.545000000006</c:v>
                </c:pt>
                <c:pt idx="1412">
                  <c:v>41821.545000000006</c:v>
                </c:pt>
                <c:pt idx="1413">
                  <c:v>41527.680000000008</c:v>
                </c:pt>
                <c:pt idx="1414">
                  <c:v>41362.680000000008</c:v>
                </c:pt>
                <c:pt idx="1415">
                  <c:v>41197.680000000008</c:v>
                </c:pt>
                <c:pt idx="1416">
                  <c:v>40928.310000000005</c:v>
                </c:pt>
                <c:pt idx="1417">
                  <c:v>41021.94</c:v>
                </c:pt>
                <c:pt idx="1418">
                  <c:v>40840.755000000005</c:v>
                </c:pt>
                <c:pt idx="1419">
                  <c:v>40645.125000000007</c:v>
                </c:pt>
                <c:pt idx="1420">
                  <c:v>41025.945000000007</c:v>
                </c:pt>
                <c:pt idx="1421">
                  <c:v>40860.945000000007</c:v>
                </c:pt>
                <c:pt idx="1422">
                  <c:v>40860.945000000007</c:v>
                </c:pt>
                <c:pt idx="1423">
                  <c:v>41055.10500000001</c:v>
                </c:pt>
                <c:pt idx="1424">
                  <c:v>40890.10500000001</c:v>
                </c:pt>
                <c:pt idx="1425">
                  <c:v>40645.650000000009</c:v>
                </c:pt>
                <c:pt idx="1426">
                  <c:v>40480.650000000009</c:v>
                </c:pt>
                <c:pt idx="1427">
                  <c:v>40727.115000000005</c:v>
                </c:pt>
                <c:pt idx="1428">
                  <c:v>40562.115000000005</c:v>
                </c:pt>
                <c:pt idx="1429">
                  <c:v>40874.925000000003</c:v>
                </c:pt>
                <c:pt idx="1430">
                  <c:v>41088.855000000003</c:v>
                </c:pt>
                <c:pt idx="1431">
                  <c:v>40856.055</c:v>
                </c:pt>
                <c:pt idx="1432">
                  <c:v>40559.474999999999</c:v>
                </c:pt>
                <c:pt idx="1433">
                  <c:v>40394.474999999999</c:v>
                </c:pt>
                <c:pt idx="1434">
                  <c:v>40229.474999999999</c:v>
                </c:pt>
                <c:pt idx="1435">
                  <c:v>40064.474999999999</c:v>
                </c:pt>
                <c:pt idx="1436">
                  <c:v>39852.945</c:v>
                </c:pt>
                <c:pt idx="1437">
                  <c:v>39687.945</c:v>
                </c:pt>
                <c:pt idx="1438">
                  <c:v>40030.695</c:v>
                </c:pt>
                <c:pt idx="1439">
                  <c:v>39860.43</c:v>
                </c:pt>
                <c:pt idx="1440">
                  <c:v>39695.43</c:v>
                </c:pt>
                <c:pt idx="1441">
                  <c:v>39530.43</c:v>
                </c:pt>
                <c:pt idx="1442">
                  <c:v>39365.43</c:v>
                </c:pt>
                <c:pt idx="1443">
                  <c:v>39189.764999999999</c:v>
                </c:pt>
                <c:pt idx="1444">
                  <c:v>39814.26</c:v>
                </c:pt>
                <c:pt idx="1445">
                  <c:v>39649.26</c:v>
                </c:pt>
                <c:pt idx="1446">
                  <c:v>39434.880000000005</c:v>
                </c:pt>
                <c:pt idx="1447">
                  <c:v>39478.485000000008</c:v>
                </c:pt>
                <c:pt idx="1448">
                  <c:v>39313.485000000008</c:v>
                </c:pt>
                <c:pt idx="1449">
                  <c:v>40116.135000000009</c:v>
                </c:pt>
                <c:pt idx="1450">
                  <c:v>40156.875000000007</c:v>
                </c:pt>
                <c:pt idx="1451">
                  <c:v>40793.445000000007</c:v>
                </c:pt>
                <c:pt idx="1452">
                  <c:v>40628.445000000007</c:v>
                </c:pt>
                <c:pt idx="1453">
                  <c:v>40987.80000000001</c:v>
                </c:pt>
                <c:pt idx="1454">
                  <c:v>40789.110000000008</c:v>
                </c:pt>
                <c:pt idx="1455">
                  <c:v>40624.110000000008</c:v>
                </c:pt>
                <c:pt idx="1456">
                  <c:v>40459.110000000008</c:v>
                </c:pt>
                <c:pt idx="1457">
                  <c:v>40263.885000000009</c:v>
                </c:pt>
                <c:pt idx="1458">
                  <c:v>40098.885000000009</c:v>
                </c:pt>
                <c:pt idx="1459">
                  <c:v>40188.345000000008</c:v>
                </c:pt>
                <c:pt idx="1460">
                  <c:v>40672.170000000006</c:v>
                </c:pt>
                <c:pt idx="1461">
                  <c:v>40507.170000000006</c:v>
                </c:pt>
                <c:pt idx="1462">
                  <c:v>40342.170000000006</c:v>
                </c:pt>
                <c:pt idx="1463">
                  <c:v>40177.170000000006</c:v>
                </c:pt>
                <c:pt idx="1464">
                  <c:v>40012.170000000006</c:v>
                </c:pt>
                <c:pt idx="1465">
                  <c:v>39847.170000000006</c:v>
                </c:pt>
                <c:pt idx="1466">
                  <c:v>39544.050000000003</c:v>
                </c:pt>
                <c:pt idx="1467">
                  <c:v>39544.050000000003</c:v>
                </c:pt>
                <c:pt idx="1468">
                  <c:v>39379.050000000003</c:v>
                </c:pt>
                <c:pt idx="1469">
                  <c:v>39214.050000000003</c:v>
                </c:pt>
                <c:pt idx="1470">
                  <c:v>39049.050000000003</c:v>
                </c:pt>
                <c:pt idx="1471">
                  <c:v>38881.5</c:v>
                </c:pt>
                <c:pt idx="1472">
                  <c:v>38716.5</c:v>
                </c:pt>
                <c:pt idx="1473">
                  <c:v>40631.055</c:v>
                </c:pt>
                <c:pt idx="1474">
                  <c:v>40466.055</c:v>
                </c:pt>
                <c:pt idx="1475">
                  <c:v>40301.055</c:v>
                </c:pt>
                <c:pt idx="1476">
                  <c:v>40510.154999999999</c:v>
                </c:pt>
                <c:pt idx="1477">
                  <c:v>40345.154999999999</c:v>
                </c:pt>
                <c:pt idx="1478">
                  <c:v>40815.33</c:v>
                </c:pt>
                <c:pt idx="1479">
                  <c:v>40630.590000000004</c:v>
                </c:pt>
                <c:pt idx="1480">
                  <c:v>40465.590000000004</c:v>
                </c:pt>
                <c:pt idx="1481">
                  <c:v>41194.995000000003</c:v>
                </c:pt>
                <c:pt idx="1482">
                  <c:v>41689.395000000004</c:v>
                </c:pt>
                <c:pt idx="1483">
                  <c:v>41435.79</c:v>
                </c:pt>
                <c:pt idx="1484">
                  <c:v>41270.79</c:v>
                </c:pt>
                <c:pt idx="1485">
                  <c:v>41957.985000000001</c:v>
                </c:pt>
                <c:pt idx="1486">
                  <c:v>41792.985000000001</c:v>
                </c:pt>
                <c:pt idx="1487">
                  <c:v>41583.375</c:v>
                </c:pt>
                <c:pt idx="1488">
                  <c:v>41064.705000000002</c:v>
                </c:pt>
                <c:pt idx="1489">
                  <c:v>40899.705000000002</c:v>
                </c:pt>
                <c:pt idx="1490">
                  <c:v>41420.1</c:v>
                </c:pt>
                <c:pt idx="1491">
                  <c:v>42365.324999999997</c:v>
                </c:pt>
                <c:pt idx="1492">
                  <c:v>42166.875</c:v>
                </c:pt>
                <c:pt idx="1493">
                  <c:v>42001.875</c:v>
                </c:pt>
                <c:pt idx="1494">
                  <c:v>41836.875</c:v>
                </c:pt>
                <c:pt idx="1495">
                  <c:v>41671.875</c:v>
                </c:pt>
                <c:pt idx="1496">
                  <c:v>41426.639999999999</c:v>
                </c:pt>
                <c:pt idx="1497">
                  <c:v>40774.514999999999</c:v>
                </c:pt>
                <c:pt idx="1498">
                  <c:v>39991.964999999997</c:v>
                </c:pt>
                <c:pt idx="1499">
                  <c:v>39826.964999999997</c:v>
                </c:pt>
                <c:pt idx="1500">
                  <c:v>39661.964999999997</c:v>
                </c:pt>
                <c:pt idx="1501">
                  <c:v>39496.964999999997</c:v>
                </c:pt>
                <c:pt idx="1502">
                  <c:v>39324.824999999997</c:v>
                </c:pt>
                <c:pt idx="1503">
                  <c:v>39159.824999999997</c:v>
                </c:pt>
                <c:pt idx="1504">
                  <c:v>38994.824999999997</c:v>
                </c:pt>
                <c:pt idx="1505">
                  <c:v>39286.079999999994</c:v>
                </c:pt>
                <c:pt idx="1506">
                  <c:v>40528.859999999993</c:v>
                </c:pt>
                <c:pt idx="1507">
                  <c:v>40352.564999999995</c:v>
                </c:pt>
                <c:pt idx="1508">
                  <c:v>40187.564999999995</c:v>
                </c:pt>
                <c:pt idx="1509">
                  <c:v>40022.564999999995</c:v>
                </c:pt>
                <c:pt idx="1510">
                  <c:v>39763.499999999993</c:v>
                </c:pt>
                <c:pt idx="1511">
                  <c:v>40366.454999999994</c:v>
                </c:pt>
                <c:pt idx="1512">
                  <c:v>41002.124999999993</c:v>
                </c:pt>
                <c:pt idx="1513">
                  <c:v>41502.869999999995</c:v>
                </c:pt>
                <c:pt idx="1514">
                  <c:v>41253.329999999994</c:v>
                </c:pt>
                <c:pt idx="1515">
                  <c:v>43055.474999999991</c:v>
                </c:pt>
                <c:pt idx="1516">
                  <c:v>42890.474999999991</c:v>
                </c:pt>
                <c:pt idx="1517">
                  <c:v>42725.474999999991</c:v>
                </c:pt>
                <c:pt idx="1518">
                  <c:v>42560.474999999991</c:v>
                </c:pt>
                <c:pt idx="1519">
                  <c:v>42501.839999999989</c:v>
                </c:pt>
                <c:pt idx="1520">
                  <c:v>42149.999999999993</c:v>
                </c:pt>
                <c:pt idx="1521">
                  <c:v>42449.054999999993</c:v>
                </c:pt>
                <c:pt idx="1522">
                  <c:v>42284.054999999993</c:v>
                </c:pt>
                <c:pt idx="1523">
                  <c:v>42880.784999999996</c:v>
                </c:pt>
                <c:pt idx="1524">
                  <c:v>43024.724999999999</c:v>
                </c:pt>
                <c:pt idx="1525">
                  <c:v>43024.724999999999</c:v>
                </c:pt>
                <c:pt idx="1526">
                  <c:v>43254.18</c:v>
                </c:pt>
                <c:pt idx="1527">
                  <c:v>43089.18</c:v>
                </c:pt>
                <c:pt idx="1528">
                  <c:v>42924.18</c:v>
                </c:pt>
                <c:pt idx="1529">
                  <c:v>42759.18</c:v>
                </c:pt>
                <c:pt idx="1530">
                  <c:v>42594.18</c:v>
                </c:pt>
                <c:pt idx="1531">
                  <c:v>42384.840000000004</c:v>
                </c:pt>
                <c:pt idx="1532">
                  <c:v>42219.840000000004</c:v>
                </c:pt>
                <c:pt idx="1533">
                  <c:v>42054.840000000004</c:v>
                </c:pt>
                <c:pt idx="1534">
                  <c:v>42057.210000000006</c:v>
                </c:pt>
                <c:pt idx="1535">
                  <c:v>42332.55</c:v>
                </c:pt>
                <c:pt idx="1536">
                  <c:v>42167.55</c:v>
                </c:pt>
                <c:pt idx="1537">
                  <c:v>42960.420000000006</c:v>
                </c:pt>
                <c:pt idx="1538">
                  <c:v>42795.420000000006</c:v>
                </c:pt>
                <c:pt idx="1539">
                  <c:v>42630.420000000006</c:v>
                </c:pt>
                <c:pt idx="1540">
                  <c:v>42325.395000000004</c:v>
                </c:pt>
                <c:pt idx="1541">
                  <c:v>42160.395000000004</c:v>
                </c:pt>
                <c:pt idx="1542">
                  <c:v>41995.395000000004</c:v>
                </c:pt>
                <c:pt idx="1543">
                  <c:v>41830.395000000004</c:v>
                </c:pt>
                <c:pt idx="1544">
                  <c:v>42620.505000000005</c:v>
                </c:pt>
                <c:pt idx="1545">
                  <c:v>42390.810000000005</c:v>
                </c:pt>
                <c:pt idx="1546">
                  <c:v>42225.810000000005</c:v>
                </c:pt>
                <c:pt idx="1547">
                  <c:v>42225.810000000005</c:v>
                </c:pt>
                <c:pt idx="1548">
                  <c:v>42060.810000000005</c:v>
                </c:pt>
                <c:pt idx="1549">
                  <c:v>41895.810000000005</c:v>
                </c:pt>
                <c:pt idx="1550">
                  <c:v>42413.445000000007</c:v>
                </c:pt>
                <c:pt idx="1551">
                  <c:v>42248.445000000007</c:v>
                </c:pt>
                <c:pt idx="1552">
                  <c:v>42248.445000000007</c:v>
                </c:pt>
                <c:pt idx="1553">
                  <c:v>42083.445000000007</c:v>
                </c:pt>
                <c:pt idx="1554">
                  <c:v>41918.445000000007</c:v>
                </c:pt>
                <c:pt idx="1555">
                  <c:v>41753.445000000007</c:v>
                </c:pt>
                <c:pt idx="1556">
                  <c:v>42804.240000000005</c:v>
                </c:pt>
                <c:pt idx="1557">
                  <c:v>42639.240000000005</c:v>
                </c:pt>
                <c:pt idx="1558">
                  <c:v>42918.915000000008</c:v>
                </c:pt>
                <c:pt idx="1559">
                  <c:v>43322.280000000006</c:v>
                </c:pt>
                <c:pt idx="1560">
                  <c:v>43157.280000000006</c:v>
                </c:pt>
                <c:pt idx="1561">
                  <c:v>42970.290000000008</c:v>
                </c:pt>
                <c:pt idx="1562">
                  <c:v>42970.290000000008</c:v>
                </c:pt>
                <c:pt idx="1563">
                  <c:v>42805.290000000008</c:v>
                </c:pt>
                <c:pt idx="1564">
                  <c:v>42640.290000000008</c:v>
                </c:pt>
                <c:pt idx="1565">
                  <c:v>42436.875000000007</c:v>
                </c:pt>
                <c:pt idx="1566">
                  <c:v>42933.270000000004</c:v>
                </c:pt>
                <c:pt idx="1567">
                  <c:v>43314.375000000007</c:v>
                </c:pt>
                <c:pt idx="1568">
                  <c:v>43022.115000000005</c:v>
                </c:pt>
                <c:pt idx="1569">
                  <c:v>42713.715000000004</c:v>
                </c:pt>
                <c:pt idx="1570">
                  <c:v>42548.715000000004</c:v>
                </c:pt>
                <c:pt idx="1571">
                  <c:v>42383.715000000004</c:v>
                </c:pt>
                <c:pt idx="1572">
                  <c:v>42218.715000000004</c:v>
                </c:pt>
                <c:pt idx="1573">
                  <c:v>42772.140000000007</c:v>
                </c:pt>
                <c:pt idx="1574">
                  <c:v>42607.140000000007</c:v>
                </c:pt>
                <c:pt idx="1575">
                  <c:v>42442.140000000007</c:v>
                </c:pt>
                <c:pt idx="1576">
                  <c:v>42235.680000000008</c:v>
                </c:pt>
                <c:pt idx="1577">
                  <c:v>42070.680000000008</c:v>
                </c:pt>
                <c:pt idx="1578">
                  <c:v>41873.820000000007</c:v>
                </c:pt>
                <c:pt idx="1579">
                  <c:v>41708.820000000007</c:v>
                </c:pt>
                <c:pt idx="1580">
                  <c:v>41543.820000000007</c:v>
                </c:pt>
                <c:pt idx="1581">
                  <c:v>41378.820000000007</c:v>
                </c:pt>
                <c:pt idx="1582">
                  <c:v>41943.810000000005</c:v>
                </c:pt>
                <c:pt idx="1583">
                  <c:v>41778.810000000005</c:v>
                </c:pt>
                <c:pt idx="1584">
                  <c:v>41613.810000000005</c:v>
                </c:pt>
                <c:pt idx="1585">
                  <c:v>41394.870000000003</c:v>
                </c:pt>
                <c:pt idx="1586">
                  <c:v>41229.870000000003</c:v>
                </c:pt>
                <c:pt idx="1587">
                  <c:v>41229.870000000003</c:v>
                </c:pt>
                <c:pt idx="1588">
                  <c:v>41024.370000000003</c:v>
                </c:pt>
                <c:pt idx="1589">
                  <c:v>40859.370000000003</c:v>
                </c:pt>
                <c:pt idx="1590">
                  <c:v>40694.370000000003</c:v>
                </c:pt>
                <c:pt idx="1591">
                  <c:v>40447.29</c:v>
                </c:pt>
                <c:pt idx="1592">
                  <c:v>40282.29</c:v>
                </c:pt>
                <c:pt idx="1593">
                  <c:v>40630.875</c:v>
                </c:pt>
                <c:pt idx="1594">
                  <c:v>40623.165000000001</c:v>
                </c:pt>
                <c:pt idx="1595">
                  <c:v>40429.47</c:v>
                </c:pt>
                <c:pt idx="1596">
                  <c:v>40264.47</c:v>
                </c:pt>
                <c:pt idx="1597">
                  <c:v>40099.47</c:v>
                </c:pt>
                <c:pt idx="1598">
                  <c:v>40961.94</c:v>
                </c:pt>
                <c:pt idx="1599">
                  <c:v>41049.03</c:v>
                </c:pt>
                <c:pt idx="1600">
                  <c:v>40884.03</c:v>
                </c:pt>
                <c:pt idx="1601">
                  <c:v>40719.03</c:v>
                </c:pt>
                <c:pt idx="1602">
                  <c:v>40554.03</c:v>
                </c:pt>
                <c:pt idx="1603">
                  <c:v>40184.805</c:v>
                </c:pt>
                <c:pt idx="1604">
                  <c:v>40606.050000000003</c:v>
                </c:pt>
                <c:pt idx="1605">
                  <c:v>40441.050000000003</c:v>
                </c:pt>
                <c:pt idx="1606">
                  <c:v>41017.905000000006</c:v>
                </c:pt>
                <c:pt idx="1607">
                  <c:v>40852.905000000006</c:v>
                </c:pt>
                <c:pt idx="1608">
                  <c:v>40573.710000000006</c:v>
                </c:pt>
                <c:pt idx="1609">
                  <c:v>40408.710000000006</c:v>
                </c:pt>
                <c:pt idx="1610">
                  <c:v>40243.710000000006</c:v>
                </c:pt>
                <c:pt idx="1611">
                  <c:v>40078.710000000006</c:v>
                </c:pt>
                <c:pt idx="1612">
                  <c:v>39913.710000000006</c:v>
                </c:pt>
                <c:pt idx="1613">
                  <c:v>39748.710000000006</c:v>
                </c:pt>
                <c:pt idx="1614">
                  <c:v>39475.275000000009</c:v>
                </c:pt>
                <c:pt idx="1615">
                  <c:v>39310.275000000009</c:v>
                </c:pt>
                <c:pt idx="1616">
                  <c:v>39145.275000000009</c:v>
                </c:pt>
                <c:pt idx="1617">
                  <c:v>38980.275000000009</c:v>
                </c:pt>
                <c:pt idx="1618">
                  <c:v>39263.430000000008</c:v>
                </c:pt>
                <c:pt idx="1619">
                  <c:v>39383.94000000001</c:v>
                </c:pt>
                <c:pt idx="1620">
                  <c:v>39218.94000000001</c:v>
                </c:pt>
                <c:pt idx="1621">
                  <c:v>39218.94000000001</c:v>
                </c:pt>
                <c:pt idx="1622">
                  <c:v>39053.94000000001</c:v>
                </c:pt>
                <c:pt idx="1623">
                  <c:v>39201.345000000008</c:v>
                </c:pt>
                <c:pt idx="1624">
                  <c:v>39143.910000000011</c:v>
                </c:pt>
                <c:pt idx="1625">
                  <c:v>39718.695000000014</c:v>
                </c:pt>
                <c:pt idx="1626">
                  <c:v>39553.695000000014</c:v>
                </c:pt>
                <c:pt idx="1627">
                  <c:v>39704.760000000017</c:v>
                </c:pt>
                <c:pt idx="1628">
                  <c:v>39539.760000000017</c:v>
                </c:pt>
                <c:pt idx="1629">
                  <c:v>39374.760000000017</c:v>
                </c:pt>
                <c:pt idx="1630">
                  <c:v>39125.145000000019</c:v>
                </c:pt>
                <c:pt idx="1631">
                  <c:v>39158.655000000021</c:v>
                </c:pt>
                <c:pt idx="1632">
                  <c:v>39258.315000000024</c:v>
                </c:pt>
                <c:pt idx="1633">
                  <c:v>39093.315000000024</c:v>
                </c:pt>
                <c:pt idx="1634">
                  <c:v>38928.315000000024</c:v>
                </c:pt>
                <c:pt idx="1635">
                  <c:v>39714.750000000022</c:v>
                </c:pt>
                <c:pt idx="1636">
                  <c:v>40122.750000000022</c:v>
                </c:pt>
                <c:pt idx="1637">
                  <c:v>40053.060000000019</c:v>
                </c:pt>
                <c:pt idx="1638">
                  <c:v>39888.060000000019</c:v>
                </c:pt>
                <c:pt idx="1639">
                  <c:v>39723.060000000019</c:v>
                </c:pt>
                <c:pt idx="1640">
                  <c:v>39558.060000000019</c:v>
                </c:pt>
                <c:pt idx="1641">
                  <c:v>40378.020000000019</c:v>
                </c:pt>
                <c:pt idx="1642">
                  <c:v>40213.020000000019</c:v>
                </c:pt>
                <c:pt idx="1643">
                  <c:v>40048.020000000019</c:v>
                </c:pt>
                <c:pt idx="1644">
                  <c:v>39883.020000000019</c:v>
                </c:pt>
                <c:pt idx="1645">
                  <c:v>39646.860000000015</c:v>
                </c:pt>
                <c:pt idx="1646">
                  <c:v>39481.860000000015</c:v>
                </c:pt>
                <c:pt idx="1647">
                  <c:v>39316.860000000015</c:v>
                </c:pt>
                <c:pt idx="1648">
                  <c:v>39151.860000000015</c:v>
                </c:pt>
                <c:pt idx="1649">
                  <c:v>39764.805000000015</c:v>
                </c:pt>
                <c:pt idx="1650">
                  <c:v>39599.805000000015</c:v>
                </c:pt>
                <c:pt idx="1651">
                  <c:v>39434.805000000015</c:v>
                </c:pt>
                <c:pt idx="1652">
                  <c:v>39269.805000000015</c:v>
                </c:pt>
                <c:pt idx="1653">
                  <c:v>39104.805000000015</c:v>
                </c:pt>
                <c:pt idx="1654">
                  <c:v>39488.190000000017</c:v>
                </c:pt>
                <c:pt idx="1655">
                  <c:v>39541.095000000016</c:v>
                </c:pt>
                <c:pt idx="1656">
                  <c:v>39376.095000000016</c:v>
                </c:pt>
                <c:pt idx="1657">
                  <c:v>39376.095000000016</c:v>
                </c:pt>
                <c:pt idx="1658">
                  <c:v>39451.935000000012</c:v>
                </c:pt>
                <c:pt idx="1659">
                  <c:v>39653.700000000012</c:v>
                </c:pt>
                <c:pt idx="1660">
                  <c:v>39488.700000000012</c:v>
                </c:pt>
                <c:pt idx="1661">
                  <c:v>39284.685000000012</c:v>
                </c:pt>
                <c:pt idx="1662">
                  <c:v>39569.535000000011</c:v>
                </c:pt>
                <c:pt idx="1663">
                  <c:v>39404.535000000011</c:v>
                </c:pt>
                <c:pt idx="1664">
                  <c:v>39542.145000000011</c:v>
                </c:pt>
                <c:pt idx="1665">
                  <c:v>39795.030000000013</c:v>
                </c:pt>
                <c:pt idx="1666">
                  <c:v>39859.785000000011</c:v>
                </c:pt>
                <c:pt idx="1667">
                  <c:v>40144.110000000008</c:v>
                </c:pt>
                <c:pt idx="1668">
                  <c:v>40362.795000000006</c:v>
                </c:pt>
                <c:pt idx="1669">
                  <c:v>40096.665000000008</c:v>
                </c:pt>
                <c:pt idx="1670">
                  <c:v>40739.760000000009</c:v>
                </c:pt>
                <c:pt idx="1671">
                  <c:v>40574.760000000009</c:v>
                </c:pt>
                <c:pt idx="1672">
                  <c:v>40574.760000000009</c:v>
                </c:pt>
                <c:pt idx="1673">
                  <c:v>40409.760000000009</c:v>
                </c:pt>
                <c:pt idx="1674">
                  <c:v>40244.760000000009</c:v>
                </c:pt>
                <c:pt idx="1675">
                  <c:v>40079.760000000009</c:v>
                </c:pt>
                <c:pt idx="1676">
                  <c:v>39898.185000000012</c:v>
                </c:pt>
                <c:pt idx="1677">
                  <c:v>39733.185000000012</c:v>
                </c:pt>
                <c:pt idx="1678">
                  <c:v>40051.23000000001</c:v>
                </c:pt>
                <c:pt idx="1679">
                  <c:v>39886.23000000001</c:v>
                </c:pt>
                <c:pt idx="1680">
                  <c:v>40290.87000000001</c:v>
                </c:pt>
                <c:pt idx="1681">
                  <c:v>40718.640000000007</c:v>
                </c:pt>
                <c:pt idx="1682">
                  <c:v>40553.640000000007</c:v>
                </c:pt>
                <c:pt idx="1683">
                  <c:v>40553.640000000007</c:v>
                </c:pt>
                <c:pt idx="1684">
                  <c:v>40388.640000000007</c:v>
                </c:pt>
                <c:pt idx="1685">
                  <c:v>40197.765000000007</c:v>
                </c:pt>
                <c:pt idx="1686">
                  <c:v>40032.765000000007</c:v>
                </c:pt>
                <c:pt idx="1687">
                  <c:v>40347.045000000006</c:v>
                </c:pt>
                <c:pt idx="1688">
                  <c:v>40822.575000000004</c:v>
                </c:pt>
                <c:pt idx="1689">
                  <c:v>40951.590000000004</c:v>
                </c:pt>
                <c:pt idx="1690">
                  <c:v>41023.155000000006</c:v>
                </c:pt>
                <c:pt idx="1691">
                  <c:v>41193.990000000005</c:v>
                </c:pt>
                <c:pt idx="1692">
                  <c:v>41308.470000000008</c:v>
                </c:pt>
                <c:pt idx="1693">
                  <c:v>41858.340000000011</c:v>
                </c:pt>
                <c:pt idx="1694">
                  <c:v>42022.260000000009</c:v>
                </c:pt>
                <c:pt idx="1695">
                  <c:v>42268.215000000011</c:v>
                </c:pt>
                <c:pt idx="1696">
                  <c:v>42271.98000000001</c:v>
                </c:pt>
                <c:pt idx="1697">
                  <c:v>42547.305000000008</c:v>
                </c:pt>
                <c:pt idx="1698">
                  <c:v>42587.55000000001</c:v>
                </c:pt>
                <c:pt idx="1699">
                  <c:v>42422.55000000001</c:v>
                </c:pt>
                <c:pt idx="1700">
                  <c:v>42257.55000000001</c:v>
                </c:pt>
                <c:pt idx="1701">
                  <c:v>42522.405000000013</c:v>
                </c:pt>
                <c:pt idx="1702">
                  <c:v>42672.765000000014</c:v>
                </c:pt>
                <c:pt idx="1703">
                  <c:v>42779.490000000013</c:v>
                </c:pt>
                <c:pt idx="1704">
                  <c:v>42614.490000000013</c:v>
                </c:pt>
                <c:pt idx="1705">
                  <c:v>42449.490000000013</c:v>
                </c:pt>
                <c:pt idx="1706">
                  <c:v>42284.490000000013</c:v>
                </c:pt>
                <c:pt idx="1707">
                  <c:v>42895.755000000012</c:v>
                </c:pt>
                <c:pt idx="1708">
                  <c:v>42689.160000000011</c:v>
                </c:pt>
                <c:pt idx="1709">
                  <c:v>42524.160000000011</c:v>
                </c:pt>
                <c:pt idx="1710">
                  <c:v>42603.345000000008</c:v>
                </c:pt>
                <c:pt idx="1711">
                  <c:v>42438.345000000008</c:v>
                </c:pt>
                <c:pt idx="1712">
                  <c:v>42273.345000000008</c:v>
                </c:pt>
                <c:pt idx="1713">
                  <c:v>42108.345000000008</c:v>
                </c:pt>
                <c:pt idx="1714">
                  <c:v>41943.345000000008</c:v>
                </c:pt>
                <c:pt idx="1715">
                  <c:v>41778.345000000008</c:v>
                </c:pt>
                <c:pt idx="1716">
                  <c:v>41603.640000000007</c:v>
                </c:pt>
                <c:pt idx="1717">
                  <c:v>41438.640000000007</c:v>
                </c:pt>
                <c:pt idx="1718">
                  <c:v>41273.640000000007</c:v>
                </c:pt>
                <c:pt idx="1719">
                  <c:v>41549.865000000005</c:v>
                </c:pt>
                <c:pt idx="1720">
                  <c:v>41384.865000000005</c:v>
                </c:pt>
                <c:pt idx="1721">
                  <c:v>41741.085000000006</c:v>
                </c:pt>
                <c:pt idx="1722">
                  <c:v>41576.085000000006</c:v>
                </c:pt>
                <c:pt idx="1723">
                  <c:v>42015.12000000001</c:v>
                </c:pt>
                <c:pt idx="1724">
                  <c:v>42071.475000000013</c:v>
                </c:pt>
                <c:pt idx="1725">
                  <c:v>41906.475000000013</c:v>
                </c:pt>
                <c:pt idx="1726">
                  <c:v>42080.17500000001</c:v>
                </c:pt>
                <c:pt idx="1727">
                  <c:v>42080.17500000001</c:v>
                </c:pt>
                <c:pt idx="1728">
                  <c:v>41915.17500000001</c:v>
                </c:pt>
                <c:pt idx="1729">
                  <c:v>41750.17500000001</c:v>
                </c:pt>
                <c:pt idx="1730">
                  <c:v>41836.485000000008</c:v>
                </c:pt>
                <c:pt idx="1731">
                  <c:v>41950.275000000009</c:v>
                </c:pt>
                <c:pt idx="1732">
                  <c:v>42080.970000000008</c:v>
                </c:pt>
                <c:pt idx="1733">
                  <c:v>41915.970000000008</c:v>
                </c:pt>
                <c:pt idx="1734">
                  <c:v>41750.970000000008</c:v>
                </c:pt>
                <c:pt idx="1735">
                  <c:v>42248.340000000011</c:v>
                </c:pt>
                <c:pt idx="1736">
                  <c:v>42083.340000000011</c:v>
                </c:pt>
                <c:pt idx="1737">
                  <c:v>42092.430000000008</c:v>
                </c:pt>
                <c:pt idx="1738">
                  <c:v>41927.430000000008</c:v>
                </c:pt>
                <c:pt idx="1739">
                  <c:v>41812.155000000006</c:v>
                </c:pt>
                <c:pt idx="1740">
                  <c:v>41634.180000000008</c:v>
                </c:pt>
                <c:pt idx="1741">
                  <c:v>41794.05000000001</c:v>
                </c:pt>
                <c:pt idx="1742">
                  <c:v>41729.490000000013</c:v>
                </c:pt>
                <c:pt idx="1743">
                  <c:v>42311.490000000013</c:v>
                </c:pt>
                <c:pt idx="1744">
                  <c:v>42146.490000000013</c:v>
                </c:pt>
                <c:pt idx="1745">
                  <c:v>41981.490000000013</c:v>
                </c:pt>
                <c:pt idx="1746">
                  <c:v>41642.085000000014</c:v>
                </c:pt>
                <c:pt idx="1747">
                  <c:v>41753.310000000012</c:v>
                </c:pt>
                <c:pt idx="1748">
                  <c:v>42399.765000000014</c:v>
                </c:pt>
                <c:pt idx="1749">
                  <c:v>42234.765000000014</c:v>
                </c:pt>
                <c:pt idx="1750">
                  <c:v>42249.735000000015</c:v>
                </c:pt>
                <c:pt idx="1751">
                  <c:v>42084.735000000015</c:v>
                </c:pt>
                <c:pt idx="1752">
                  <c:v>41919.735000000015</c:v>
                </c:pt>
                <c:pt idx="1753">
                  <c:v>41754.735000000015</c:v>
                </c:pt>
                <c:pt idx="1754">
                  <c:v>41589.735000000015</c:v>
                </c:pt>
                <c:pt idx="1755">
                  <c:v>41850.330000000016</c:v>
                </c:pt>
                <c:pt idx="1756">
                  <c:v>41682.030000000013</c:v>
                </c:pt>
                <c:pt idx="1757">
                  <c:v>41423.835000000014</c:v>
                </c:pt>
                <c:pt idx="1758">
                  <c:v>41258.835000000014</c:v>
                </c:pt>
                <c:pt idx="1759">
                  <c:v>41757.690000000017</c:v>
                </c:pt>
                <c:pt idx="1760">
                  <c:v>41592.690000000017</c:v>
                </c:pt>
                <c:pt idx="1761">
                  <c:v>42023.025000000016</c:v>
                </c:pt>
                <c:pt idx="1762">
                  <c:v>41858.025000000016</c:v>
                </c:pt>
                <c:pt idx="1763">
                  <c:v>41613.180000000015</c:v>
                </c:pt>
                <c:pt idx="1764">
                  <c:v>41448.180000000015</c:v>
                </c:pt>
                <c:pt idx="1765">
                  <c:v>41825.625000000015</c:v>
                </c:pt>
                <c:pt idx="1766">
                  <c:v>42375.690000000017</c:v>
                </c:pt>
                <c:pt idx="1767">
                  <c:v>42180.765000000014</c:v>
                </c:pt>
                <c:pt idx="1768">
                  <c:v>42015.540000000015</c:v>
                </c:pt>
                <c:pt idx="1769">
                  <c:v>41850.540000000015</c:v>
                </c:pt>
                <c:pt idx="1770">
                  <c:v>41560.680000000015</c:v>
                </c:pt>
                <c:pt idx="1771">
                  <c:v>41321.055000000015</c:v>
                </c:pt>
                <c:pt idx="1772">
                  <c:v>41156.055000000015</c:v>
                </c:pt>
                <c:pt idx="1773">
                  <c:v>40991.055000000015</c:v>
                </c:pt>
                <c:pt idx="1774">
                  <c:v>40826.055000000015</c:v>
                </c:pt>
                <c:pt idx="1775">
                  <c:v>41156.550000000017</c:v>
                </c:pt>
                <c:pt idx="1776">
                  <c:v>40948.230000000018</c:v>
                </c:pt>
                <c:pt idx="1777">
                  <c:v>41030.385000000017</c:v>
                </c:pt>
                <c:pt idx="1778">
                  <c:v>41765.130000000019</c:v>
                </c:pt>
                <c:pt idx="1779">
                  <c:v>42010.395000000019</c:v>
                </c:pt>
                <c:pt idx="1780">
                  <c:v>41810.625000000022</c:v>
                </c:pt>
                <c:pt idx="1781">
                  <c:v>41813.340000000018</c:v>
                </c:pt>
                <c:pt idx="1782">
                  <c:v>42118.980000000018</c:v>
                </c:pt>
                <c:pt idx="1783">
                  <c:v>41953.980000000018</c:v>
                </c:pt>
                <c:pt idx="1784">
                  <c:v>42231.090000000018</c:v>
                </c:pt>
                <c:pt idx="1785">
                  <c:v>42231.090000000018</c:v>
                </c:pt>
                <c:pt idx="1786">
                  <c:v>42406.770000000019</c:v>
                </c:pt>
                <c:pt idx="1787">
                  <c:v>42241.770000000019</c:v>
                </c:pt>
                <c:pt idx="1788">
                  <c:v>42367.035000000018</c:v>
                </c:pt>
                <c:pt idx="1789">
                  <c:v>42387.195000000022</c:v>
                </c:pt>
                <c:pt idx="1790">
                  <c:v>43167.900000000023</c:v>
                </c:pt>
                <c:pt idx="1791">
                  <c:v>43609.815000000024</c:v>
                </c:pt>
                <c:pt idx="1792">
                  <c:v>43360.635000000024</c:v>
                </c:pt>
                <c:pt idx="1793">
                  <c:v>43195.635000000024</c:v>
                </c:pt>
                <c:pt idx="1794">
                  <c:v>43030.635000000024</c:v>
                </c:pt>
                <c:pt idx="1795">
                  <c:v>43125.060000000027</c:v>
                </c:pt>
                <c:pt idx="1796">
                  <c:v>43320.795000000027</c:v>
                </c:pt>
                <c:pt idx="1797">
                  <c:v>43556.385000000024</c:v>
                </c:pt>
                <c:pt idx="1798">
                  <c:v>43815.900000000023</c:v>
                </c:pt>
                <c:pt idx="1799">
                  <c:v>44584.35000000002</c:v>
                </c:pt>
                <c:pt idx="1800">
                  <c:v>44821.515000000021</c:v>
                </c:pt>
                <c:pt idx="1801">
                  <c:v>44656.515000000021</c:v>
                </c:pt>
                <c:pt idx="1802">
                  <c:v>44657.805000000022</c:v>
                </c:pt>
                <c:pt idx="1803">
                  <c:v>45035.655000000021</c:v>
                </c:pt>
                <c:pt idx="1804">
                  <c:v>44870.655000000021</c:v>
                </c:pt>
                <c:pt idx="1805">
                  <c:v>45354.180000000022</c:v>
                </c:pt>
                <c:pt idx="1806">
                  <c:v>45189.180000000022</c:v>
                </c:pt>
                <c:pt idx="1807">
                  <c:v>45189.180000000022</c:v>
                </c:pt>
                <c:pt idx="1808">
                  <c:v>45428.220000000023</c:v>
                </c:pt>
                <c:pt idx="1809">
                  <c:v>45595.005000000026</c:v>
                </c:pt>
                <c:pt idx="1810">
                  <c:v>45675.375000000029</c:v>
                </c:pt>
                <c:pt idx="1811">
                  <c:v>45510.375000000029</c:v>
                </c:pt>
                <c:pt idx="1812">
                  <c:v>45510.375000000029</c:v>
                </c:pt>
                <c:pt idx="1813">
                  <c:v>45310.395000000026</c:v>
                </c:pt>
                <c:pt idx="1814">
                  <c:v>45145.395000000026</c:v>
                </c:pt>
                <c:pt idx="1815">
                  <c:v>45160.620000000024</c:v>
                </c:pt>
                <c:pt idx="1816">
                  <c:v>44995.620000000024</c:v>
                </c:pt>
                <c:pt idx="1817">
                  <c:v>44772.510000000024</c:v>
                </c:pt>
                <c:pt idx="1818">
                  <c:v>44518.320000000022</c:v>
                </c:pt>
                <c:pt idx="1819">
                  <c:v>44774.175000000025</c:v>
                </c:pt>
                <c:pt idx="1820">
                  <c:v>44609.175000000025</c:v>
                </c:pt>
                <c:pt idx="1821">
                  <c:v>44444.175000000025</c:v>
                </c:pt>
                <c:pt idx="1822">
                  <c:v>44444.175000000025</c:v>
                </c:pt>
                <c:pt idx="1823">
                  <c:v>44279.175000000025</c:v>
                </c:pt>
                <c:pt idx="1824">
                  <c:v>44114.175000000025</c:v>
                </c:pt>
                <c:pt idx="1825">
                  <c:v>43949.175000000025</c:v>
                </c:pt>
                <c:pt idx="1826">
                  <c:v>44541.960000000028</c:v>
                </c:pt>
                <c:pt idx="1827">
                  <c:v>44748.975000000028</c:v>
                </c:pt>
                <c:pt idx="1828">
                  <c:v>44583.975000000028</c:v>
                </c:pt>
                <c:pt idx="1829">
                  <c:v>44418.975000000028</c:v>
                </c:pt>
                <c:pt idx="1830">
                  <c:v>44783.085000000028</c:v>
                </c:pt>
                <c:pt idx="1831">
                  <c:v>44873.535000000025</c:v>
                </c:pt>
                <c:pt idx="1832">
                  <c:v>45209.565000000024</c:v>
                </c:pt>
                <c:pt idx="1833">
                  <c:v>45410.355000000025</c:v>
                </c:pt>
                <c:pt idx="1834">
                  <c:v>45245.355000000025</c:v>
                </c:pt>
                <c:pt idx="1835">
                  <c:v>45799.665000000023</c:v>
                </c:pt>
                <c:pt idx="1836">
                  <c:v>45634.665000000023</c:v>
                </c:pt>
                <c:pt idx="1837">
                  <c:v>45458.190000000024</c:v>
                </c:pt>
                <c:pt idx="1838">
                  <c:v>45670.050000000025</c:v>
                </c:pt>
                <c:pt idx="1839">
                  <c:v>45904.050000000025</c:v>
                </c:pt>
                <c:pt idx="1840">
                  <c:v>45739.050000000025</c:v>
                </c:pt>
                <c:pt idx="1841">
                  <c:v>45574.050000000025</c:v>
                </c:pt>
                <c:pt idx="1842">
                  <c:v>45762.585000000028</c:v>
                </c:pt>
                <c:pt idx="1843">
                  <c:v>45597.585000000028</c:v>
                </c:pt>
                <c:pt idx="1844">
                  <c:v>45824.865000000027</c:v>
                </c:pt>
                <c:pt idx="1845">
                  <c:v>46348.140000000029</c:v>
                </c:pt>
                <c:pt idx="1846">
                  <c:v>46183.140000000029</c:v>
                </c:pt>
                <c:pt idx="1847">
                  <c:v>46183.140000000029</c:v>
                </c:pt>
                <c:pt idx="1848">
                  <c:v>46018.140000000029</c:v>
                </c:pt>
                <c:pt idx="1849">
                  <c:v>45853.140000000029</c:v>
                </c:pt>
                <c:pt idx="1850">
                  <c:v>46538.445000000029</c:v>
                </c:pt>
                <c:pt idx="1851">
                  <c:v>46632.075000000026</c:v>
                </c:pt>
                <c:pt idx="1852">
                  <c:v>46467.075000000026</c:v>
                </c:pt>
                <c:pt idx="1853">
                  <c:v>46302.075000000026</c:v>
                </c:pt>
                <c:pt idx="1854">
                  <c:v>46137.075000000026</c:v>
                </c:pt>
                <c:pt idx="1855">
                  <c:v>45972.075000000026</c:v>
                </c:pt>
                <c:pt idx="1856">
                  <c:v>45807.075000000026</c:v>
                </c:pt>
                <c:pt idx="1857">
                  <c:v>45614.160000000025</c:v>
                </c:pt>
                <c:pt idx="1858">
                  <c:v>45449.160000000025</c:v>
                </c:pt>
                <c:pt idx="1859">
                  <c:v>45562.950000000026</c:v>
                </c:pt>
                <c:pt idx="1860">
                  <c:v>45758.400000000023</c:v>
                </c:pt>
                <c:pt idx="1861">
                  <c:v>45655.410000000025</c:v>
                </c:pt>
                <c:pt idx="1862">
                  <c:v>45490.410000000025</c:v>
                </c:pt>
                <c:pt idx="1863">
                  <c:v>45844.155000000028</c:v>
                </c:pt>
                <c:pt idx="1864">
                  <c:v>45900.900000000031</c:v>
                </c:pt>
                <c:pt idx="1865">
                  <c:v>45735.900000000031</c:v>
                </c:pt>
                <c:pt idx="1866">
                  <c:v>45570.900000000031</c:v>
                </c:pt>
                <c:pt idx="1867">
                  <c:v>45684.390000000029</c:v>
                </c:pt>
                <c:pt idx="1868">
                  <c:v>46164.885000000031</c:v>
                </c:pt>
                <c:pt idx="1869">
                  <c:v>45999.885000000031</c:v>
                </c:pt>
                <c:pt idx="1870">
                  <c:v>46403.745000000032</c:v>
                </c:pt>
                <c:pt idx="1871">
                  <c:v>46238.745000000032</c:v>
                </c:pt>
                <c:pt idx="1872">
                  <c:v>46073.745000000032</c:v>
                </c:pt>
                <c:pt idx="1873">
                  <c:v>46026.780000000035</c:v>
                </c:pt>
                <c:pt idx="1874">
                  <c:v>46743.405000000035</c:v>
                </c:pt>
                <c:pt idx="1875">
                  <c:v>46814.340000000033</c:v>
                </c:pt>
                <c:pt idx="1876">
                  <c:v>46814.340000000033</c:v>
                </c:pt>
                <c:pt idx="1877">
                  <c:v>46649.340000000033</c:v>
                </c:pt>
                <c:pt idx="1878">
                  <c:v>46168.47000000003</c:v>
                </c:pt>
                <c:pt idx="1879">
                  <c:v>46003.47000000003</c:v>
                </c:pt>
                <c:pt idx="1880">
                  <c:v>45838.47000000003</c:v>
                </c:pt>
                <c:pt idx="1881">
                  <c:v>46299.060000000027</c:v>
                </c:pt>
                <c:pt idx="1882">
                  <c:v>46282.200000000026</c:v>
                </c:pt>
                <c:pt idx="1883">
                  <c:v>46117.200000000026</c:v>
                </c:pt>
                <c:pt idx="1884">
                  <c:v>45770.115000000027</c:v>
                </c:pt>
                <c:pt idx="1885">
                  <c:v>45605.115000000027</c:v>
                </c:pt>
                <c:pt idx="1886">
                  <c:v>45380.205000000024</c:v>
                </c:pt>
                <c:pt idx="1887">
                  <c:v>45215.205000000024</c:v>
                </c:pt>
                <c:pt idx="1888">
                  <c:v>45295.995000000024</c:v>
                </c:pt>
                <c:pt idx="1889">
                  <c:v>45054.945000000022</c:v>
                </c:pt>
                <c:pt idx="1890">
                  <c:v>44889.945000000022</c:v>
                </c:pt>
                <c:pt idx="1891">
                  <c:v>44724.945000000022</c:v>
                </c:pt>
                <c:pt idx="1892">
                  <c:v>44514.210000000021</c:v>
                </c:pt>
                <c:pt idx="1893">
                  <c:v>44325.075000000019</c:v>
                </c:pt>
                <c:pt idx="1894">
                  <c:v>44389.230000000018</c:v>
                </c:pt>
                <c:pt idx="1895">
                  <c:v>44951.910000000018</c:v>
                </c:pt>
                <c:pt idx="1896">
                  <c:v>44786.910000000018</c:v>
                </c:pt>
                <c:pt idx="1897">
                  <c:v>44621.910000000018</c:v>
                </c:pt>
                <c:pt idx="1898">
                  <c:v>45477.165000000015</c:v>
                </c:pt>
                <c:pt idx="1899">
                  <c:v>45312.165000000015</c:v>
                </c:pt>
                <c:pt idx="1900">
                  <c:v>45038.625000000015</c:v>
                </c:pt>
                <c:pt idx="1901">
                  <c:v>44298.075000000012</c:v>
                </c:pt>
                <c:pt idx="1902">
                  <c:v>44133.075000000012</c:v>
                </c:pt>
                <c:pt idx="1903">
                  <c:v>44181.060000000012</c:v>
                </c:pt>
                <c:pt idx="1904">
                  <c:v>44439.255000000012</c:v>
                </c:pt>
                <c:pt idx="1905">
                  <c:v>44936.310000000012</c:v>
                </c:pt>
                <c:pt idx="1906">
                  <c:v>45123.930000000015</c:v>
                </c:pt>
                <c:pt idx="1907">
                  <c:v>44958.930000000015</c:v>
                </c:pt>
                <c:pt idx="1908">
                  <c:v>45148.830000000016</c:v>
                </c:pt>
                <c:pt idx="1909">
                  <c:v>45673.665000000015</c:v>
                </c:pt>
                <c:pt idx="1910">
                  <c:v>45615.735000000015</c:v>
                </c:pt>
                <c:pt idx="1911">
                  <c:v>45817.050000000017</c:v>
                </c:pt>
                <c:pt idx="1912">
                  <c:v>45652.050000000017</c:v>
                </c:pt>
                <c:pt idx="1913">
                  <c:v>45751.380000000019</c:v>
                </c:pt>
                <c:pt idx="1914">
                  <c:v>45586.380000000019</c:v>
                </c:pt>
                <c:pt idx="1915">
                  <c:v>45421.380000000019</c:v>
                </c:pt>
                <c:pt idx="1916">
                  <c:v>45427.875000000022</c:v>
                </c:pt>
                <c:pt idx="1917">
                  <c:v>45427.875000000022</c:v>
                </c:pt>
                <c:pt idx="1918">
                  <c:v>45262.875000000022</c:v>
                </c:pt>
                <c:pt idx="1919">
                  <c:v>45043.005000000019</c:v>
                </c:pt>
                <c:pt idx="1920">
                  <c:v>44878.005000000019</c:v>
                </c:pt>
                <c:pt idx="1921">
                  <c:v>45740.265000000021</c:v>
                </c:pt>
                <c:pt idx="1922">
                  <c:v>45575.265000000021</c:v>
                </c:pt>
                <c:pt idx="1923">
                  <c:v>45410.265000000021</c:v>
                </c:pt>
                <c:pt idx="1924">
                  <c:v>45245.265000000021</c:v>
                </c:pt>
                <c:pt idx="1925">
                  <c:v>45363.525000000023</c:v>
                </c:pt>
                <c:pt idx="1926">
                  <c:v>45198.525000000023</c:v>
                </c:pt>
                <c:pt idx="1927">
                  <c:v>45033.525000000023</c:v>
                </c:pt>
                <c:pt idx="1928">
                  <c:v>44868.525000000023</c:v>
                </c:pt>
                <c:pt idx="1929">
                  <c:v>44703.525000000023</c:v>
                </c:pt>
                <c:pt idx="1930">
                  <c:v>44538.525000000023</c:v>
                </c:pt>
                <c:pt idx="1931">
                  <c:v>44345.460000000021</c:v>
                </c:pt>
                <c:pt idx="1932">
                  <c:v>44180.460000000021</c:v>
                </c:pt>
                <c:pt idx="1933">
                  <c:v>44265.60000000002</c:v>
                </c:pt>
                <c:pt idx="1934">
                  <c:v>44265.60000000002</c:v>
                </c:pt>
                <c:pt idx="1935">
                  <c:v>44715.450000000019</c:v>
                </c:pt>
                <c:pt idx="1936">
                  <c:v>44738.805000000022</c:v>
                </c:pt>
                <c:pt idx="1937">
                  <c:v>45130.125000000022</c:v>
                </c:pt>
                <c:pt idx="1938">
                  <c:v>44965.125000000022</c:v>
                </c:pt>
                <c:pt idx="1939">
                  <c:v>44800.125000000022</c:v>
                </c:pt>
                <c:pt idx="1940">
                  <c:v>44635.125000000022</c:v>
                </c:pt>
                <c:pt idx="1941">
                  <c:v>44470.125000000022</c:v>
                </c:pt>
                <c:pt idx="1942">
                  <c:v>44546.11500000002</c:v>
                </c:pt>
                <c:pt idx="1943">
                  <c:v>44789.610000000022</c:v>
                </c:pt>
                <c:pt idx="1944">
                  <c:v>44624.610000000022</c:v>
                </c:pt>
                <c:pt idx="1945">
                  <c:v>44624.610000000022</c:v>
                </c:pt>
                <c:pt idx="1946">
                  <c:v>44459.610000000022</c:v>
                </c:pt>
                <c:pt idx="1947">
                  <c:v>44412.99000000002</c:v>
                </c:pt>
                <c:pt idx="1948">
                  <c:v>44247.99000000002</c:v>
                </c:pt>
                <c:pt idx="1949">
                  <c:v>44892.075000000019</c:v>
                </c:pt>
                <c:pt idx="1950">
                  <c:v>44940.660000000018</c:v>
                </c:pt>
                <c:pt idx="1951">
                  <c:v>45311.385000000017</c:v>
                </c:pt>
                <c:pt idx="1952">
                  <c:v>45627.61500000002</c:v>
                </c:pt>
                <c:pt idx="1953">
                  <c:v>46741.755000000019</c:v>
                </c:pt>
                <c:pt idx="1954">
                  <c:v>46576.755000000019</c:v>
                </c:pt>
                <c:pt idx="1955">
                  <c:v>46411.755000000019</c:v>
                </c:pt>
                <c:pt idx="1956">
                  <c:v>46246.755000000019</c:v>
                </c:pt>
                <c:pt idx="1957">
                  <c:v>46438.620000000017</c:v>
                </c:pt>
                <c:pt idx="1958">
                  <c:v>46352.595000000016</c:v>
                </c:pt>
                <c:pt idx="1959">
                  <c:v>46116.405000000013</c:v>
                </c:pt>
                <c:pt idx="1960">
                  <c:v>46238.205000000016</c:v>
                </c:pt>
                <c:pt idx="1961">
                  <c:v>47219.610000000015</c:v>
                </c:pt>
                <c:pt idx="1962">
                  <c:v>47054.610000000015</c:v>
                </c:pt>
                <c:pt idx="1963">
                  <c:v>47359.710000000014</c:v>
                </c:pt>
                <c:pt idx="1964">
                  <c:v>47508.900000000016</c:v>
                </c:pt>
                <c:pt idx="1965">
                  <c:v>47343.900000000016</c:v>
                </c:pt>
                <c:pt idx="1966">
                  <c:v>46919.940000000017</c:v>
                </c:pt>
                <c:pt idx="1967">
                  <c:v>45883.335000000014</c:v>
                </c:pt>
                <c:pt idx="1968">
                  <c:v>46324.920000000013</c:v>
                </c:pt>
                <c:pt idx="1969">
                  <c:v>46159.920000000013</c:v>
                </c:pt>
                <c:pt idx="1970">
                  <c:v>47184.48000000001</c:v>
                </c:pt>
                <c:pt idx="1971">
                  <c:v>47019.48000000001</c:v>
                </c:pt>
                <c:pt idx="1972">
                  <c:v>46854.48000000001</c:v>
                </c:pt>
                <c:pt idx="1973">
                  <c:v>47467.42500000001</c:v>
                </c:pt>
                <c:pt idx="1974">
                  <c:v>47831.55000000001</c:v>
                </c:pt>
                <c:pt idx="1975">
                  <c:v>48663.555000000008</c:v>
                </c:pt>
                <c:pt idx="1976">
                  <c:v>48498.555000000008</c:v>
                </c:pt>
                <c:pt idx="1977">
                  <c:v>48853.710000000006</c:v>
                </c:pt>
                <c:pt idx="1978">
                  <c:v>48688.710000000006</c:v>
                </c:pt>
                <c:pt idx="1979">
                  <c:v>48771.990000000005</c:v>
                </c:pt>
                <c:pt idx="1980">
                  <c:v>48606.990000000005</c:v>
                </c:pt>
                <c:pt idx="1981">
                  <c:v>49300.44</c:v>
                </c:pt>
                <c:pt idx="1982">
                  <c:v>49398.600000000006</c:v>
                </c:pt>
                <c:pt idx="1983">
                  <c:v>49233.600000000006</c:v>
                </c:pt>
                <c:pt idx="1984">
                  <c:v>49068.600000000006</c:v>
                </c:pt>
                <c:pt idx="1985">
                  <c:v>49434.045000000006</c:v>
                </c:pt>
                <c:pt idx="1986">
                  <c:v>49269.045000000006</c:v>
                </c:pt>
                <c:pt idx="1987">
                  <c:v>49269.045000000006</c:v>
                </c:pt>
                <c:pt idx="1988">
                  <c:v>49104.045000000006</c:v>
                </c:pt>
                <c:pt idx="1989">
                  <c:v>49161.105000000003</c:v>
                </c:pt>
                <c:pt idx="1990">
                  <c:v>48996.105000000003</c:v>
                </c:pt>
                <c:pt idx="1991">
                  <c:v>48831.105000000003</c:v>
                </c:pt>
                <c:pt idx="1992">
                  <c:v>49557.375</c:v>
                </c:pt>
                <c:pt idx="1993">
                  <c:v>49392.375</c:v>
                </c:pt>
                <c:pt idx="1994">
                  <c:v>49227.375</c:v>
                </c:pt>
                <c:pt idx="1995">
                  <c:v>49062.375</c:v>
                </c:pt>
                <c:pt idx="1996">
                  <c:v>49507.89</c:v>
                </c:pt>
                <c:pt idx="1997">
                  <c:v>49850.34</c:v>
                </c:pt>
                <c:pt idx="1998">
                  <c:v>49685.34</c:v>
                </c:pt>
                <c:pt idx="1999">
                  <c:v>49520.34</c:v>
                </c:pt>
                <c:pt idx="2000">
                  <c:v>50303.474999999999</c:v>
                </c:pt>
                <c:pt idx="2001">
                  <c:v>50138.474999999999</c:v>
                </c:pt>
                <c:pt idx="2002">
                  <c:v>50230.409999999996</c:v>
                </c:pt>
                <c:pt idx="2003">
                  <c:v>50355.764999999999</c:v>
                </c:pt>
                <c:pt idx="2004">
                  <c:v>50190.764999999999</c:v>
                </c:pt>
                <c:pt idx="2005">
                  <c:v>50581.305</c:v>
                </c:pt>
                <c:pt idx="2006">
                  <c:v>50788.14</c:v>
                </c:pt>
                <c:pt idx="2007">
                  <c:v>50623.14</c:v>
                </c:pt>
                <c:pt idx="2008">
                  <c:v>50458.14</c:v>
                </c:pt>
                <c:pt idx="2009">
                  <c:v>50293.14</c:v>
                </c:pt>
                <c:pt idx="2010">
                  <c:v>50128.14</c:v>
                </c:pt>
                <c:pt idx="2011">
                  <c:v>50639.88</c:v>
                </c:pt>
                <c:pt idx="2012">
                  <c:v>50474.879999999997</c:v>
                </c:pt>
                <c:pt idx="2013">
                  <c:v>50664.074999999997</c:v>
                </c:pt>
                <c:pt idx="2014">
                  <c:v>51311.519999999997</c:v>
                </c:pt>
                <c:pt idx="2015">
                  <c:v>51146.52</c:v>
                </c:pt>
                <c:pt idx="2016">
                  <c:v>51761.13</c:v>
                </c:pt>
                <c:pt idx="2017">
                  <c:v>51596.13</c:v>
                </c:pt>
                <c:pt idx="2018">
                  <c:v>51431.13</c:v>
                </c:pt>
                <c:pt idx="2019">
                  <c:v>51937.049999999996</c:v>
                </c:pt>
                <c:pt idx="2020">
                  <c:v>52179.074999999997</c:v>
                </c:pt>
                <c:pt idx="2021">
                  <c:v>52014.074999999997</c:v>
                </c:pt>
                <c:pt idx="2022">
                  <c:v>51849.074999999997</c:v>
                </c:pt>
                <c:pt idx="2023">
                  <c:v>51684.074999999997</c:v>
                </c:pt>
                <c:pt idx="2024">
                  <c:v>51519.074999999997</c:v>
                </c:pt>
                <c:pt idx="2025">
                  <c:v>51354.074999999997</c:v>
                </c:pt>
                <c:pt idx="2026">
                  <c:v>51189.074999999997</c:v>
                </c:pt>
                <c:pt idx="2027">
                  <c:v>51598.829999999994</c:v>
                </c:pt>
                <c:pt idx="2028">
                  <c:v>51433.829999999994</c:v>
                </c:pt>
                <c:pt idx="2029">
                  <c:v>51296.564999999995</c:v>
                </c:pt>
                <c:pt idx="2030">
                  <c:v>51003.764999999992</c:v>
                </c:pt>
                <c:pt idx="2031">
                  <c:v>51436.859999999993</c:v>
                </c:pt>
                <c:pt idx="2032">
                  <c:v>51271.859999999993</c:v>
                </c:pt>
                <c:pt idx="2033">
                  <c:v>51912.779999999992</c:v>
                </c:pt>
                <c:pt idx="2034">
                  <c:v>54174.854999999989</c:v>
                </c:pt>
                <c:pt idx="2035">
                  <c:v>54173.969999999987</c:v>
                </c:pt>
                <c:pt idx="2036">
                  <c:v>54563.444999999985</c:v>
                </c:pt>
                <c:pt idx="2037">
                  <c:v>55019.654999999984</c:v>
                </c:pt>
                <c:pt idx="2038">
                  <c:v>54854.654999999984</c:v>
                </c:pt>
                <c:pt idx="2039">
                  <c:v>54925.469999999987</c:v>
                </c:pt>
                <c:pt idx="2040">
                  <c:v>54760.469999999987</c:v>
                </c:pt>
                <c:pt idx="2041">
                  <c:v>54501.07499999999</c:v>
                </c:pt>
                <c:pt idx="2042">
                  <c:v>54336.07499999999</c:v>
                </c:pt>
                <c:pt idx="2043">
                  <c:v>54101.579999999987</c:v>
                </c:pt>
                <c:pt idx="2044">
                  <c:v>53936.579999999987</c:v>
                </c:pt>
                <c:pt idx="2045">
                  <c:v>54629.399999999987</c:v>
                </c:pt>
                <c:pt idx="2046">
                  <c:v>55268.639999999985</c:v>
                </c:pt>
                <c:pt idx="2047">
                  <c:v>55928.729999999981</c:v>
                </c:pt>
                <c:pt idx="2048">
                  <c:v>55731.209999999985</c:v>
                </c:pt>
                <c:pt idx="2049">
                  <c:v>55566.209999999985</c:v>
                </c:pt>
                <c:pt idx="2050">
                  <c:v>55566.209999999985</c:v>
                </c:pt>
                <c:pt idx="2051">
                  <c:v>55849.094999999987</c:v>
                </c:pt>
                <c:pt idx="2052">
                  <c:v>55684.094999999987</c:v>
                </c:pt>
                <c:pt idx="2053">
                  <c:v>55519.094999999987</c:v>
                </c:pt>
                <c:pt idx="2054">
                  <c:v>55981.859999999986</c:v>
                </c:pt>
                <c:pt idx="2055">
                  <c:v>55816.859999999986</c:v>
                </c:pt>
                <c:pt idx="2056">
                  <c:v>55651.859999999986</c:v>
                </c:pt>
                <c:pt idx="2057">
                  <c:v>55486.859999999986</c:v>
                </c:pt>
                <c:pt idx="2058">
                  <c:v>55306.319999999985</c:v>
                </c:pt>
                <c:pt idx="2059">
                  <c:v>55141.319999999985</c:v>
                </c:pt>
                <c:pt idx="2060">
                  <c:v>54976.319999999985</c:v>
                </c:pt>
                <c:pt idx="2061">
                  <c:v>54811.319999999985</c:v>
                </c:pt>
                <c:pt idx="2062">
                  <c:v>54646.319999999985</c:v>
                </c:pt>
                <c:pt idx="2063">
                  <c:v>54481.319999999985</c:v>
                </c:pt>
                <c:pt idx="2064">
                  <c:v>54316.319999999985</c:v>
                </c:pt>
                <c:pt idx="2065">
                  <c:v>54339.374999999985</c:v>
                </c:pt>
                <c:pt idx="2066">
                  <c:v>54174.374999999985</c:v>
                </c:pt>
                <c:pt idx="2067">
                  <c:v>54009.374999999985</c:v>
                </c:pt>
                <c:pt idx="2068">
                  <c:v>54594.494999999988</c:v>
                </c:pt>
                <c:pt idx="2069">
                  <c:v>54429.494999999988</c:v>
                </c:pt>
                <c:pt idx="2070">
                  <c:v>54139.349999999991</c:v>
                </c:pt>
                <c:pt idx="2071">
                  <c:v>53931.82499999999</c:v>
                </c:pt>
                <c:pt idx="2072">
                  <c:v>53766.82499999999</c:v>
                </c:pt>
                <c:pt idx="2073">
                  <c:v>53578.01999999999</c:v>
                </c:pt>
                <c:pt idx="2074">
                  <c:v>53407.784999999989</c:v>
                </c:pt>
                <c:pt idx="2075">
                  <c:v>53237.69999999999</c:v>
                </c:pt>
                <c:pt idx="2076">
                  <c:v>53067.974999999991</c:v>
                </c:pt>
                <c:pt idx="2077">
                  <c:v>52902.974999999991</c:v>
                </c:pt>
                <c:pt idx="2078">
                  <c:v>52902.974999999991</c:v>
                </c:pt>
                <c:pt idx="2079">
                  <c:v>53948.099999999991</c:v>
                </c:pt>
                <c:pt idx="2080">
                  <c:v>53783.099999999991</c:v>
                </c:pt>
                <c:pt idx="2081">
                  <c:v>53618.099999999991</c:v>
                </c:pt>
                <c:pt idx="2082">
                  <c:v>52988.87999999999</c:v>
                </c:pt>
                <c:pt idx="2083">
                  <c:v>53091.509999999987</c:v>
                </c:pt>
                <c:pt idx="2084">
                  <c:v>52837.37999999999</c:v>
                </c:pt>
                <c:pt idx="2085">
                  <c:v>52837.37999999999</c:v>
                </c:pt>
                <c:pt idx="2086">
                  <c:v>53644.349999999991</c:v>
                </c:pt>
                <c:pt idx="2087">
                  <c:v>53840.729999999989</c:v>
                </c:pt>
                <c:pt idx="2088">
                  <c:v>54453.239999999991</c:v>
                </c:pt>
                <c:pt idx="2089">
                  <c:v>54288.239999999991</c:v>
                </c:pt>
                <c:pt idx="2090">
                  <c:v>53860.124999999993</c:v>
                </c:pt>
                <c:pt idx="2091">
                  <c:v>54065.279999999992</c:v>
                </c:pt>
                <c:pt idx="2092">
                  <c:v>53900.279999999992</c:v>
                </c:pt>
                <c:pt idx="2093">
                  <c:v>53638.034999999989</c:v>
                </c:pt>
                <c:pt idx="2094">
                  <c:v>53473.034999999989</c:v>
                </c:pt>
                <c:pt idx="2095">
                  <c:v>53043.26999999999</c:v>
                </c:pt>
                <c:pt idx="2096">
                  <c:v>53244.464999999989</c:v>
                </c:pt>
                <c:pt idx="2097">
                  <c:v>53079.464999999989</c:v>
                </c:pt>
                <c:pt idx="2098">
                  <c:v>52914.464999999989</c:v>
                </c:pt>
                <c:pt idx="2099">
                  <c:v>52749.464999999989</c:v>
                </c:pt>
                <c:pt idx="2100">
                  <c:v>52999.979999999989</c:v>
                </c:pt>
                <c:pt idx="2101">
                  <c:v>52834.979999999989</c:v>
                </c:pt>
                <c:pt idx="2102">
                  <c:v>52466.054999999986</c:v>
                </c:pt>
                <c:pt idx="2103">
                  <c:v>52980.359999999986</c:v>
                </c:pt>
                <c:pt idx="2104">
                  <c:v>52815.359999999986</c:v>
                </c:pt>
                <c:pt idx="2105">
                  <c:v>52815.359999999986</c:v>
                </c:pt>
                <c:pt idx="2106">
                  <c:v>52650.359999999986</c:v>
                </c:pt>
                <c:pt idx="2107">
                  <c:v>52485.359999999986</c:v>
                </c:pt>
                <c:pt idx="2108">
                  <c:v>52320.359999999986</c:v>
                </c:pt>
                <c:pt idx="2109">
                  <c:v>51770.579999999987</c:v>
                </c:pt>
                <c:pt idx="2110">
                  <c:v>51820.364999999991</c:v>
                </c:pt>
                <c:pt idx="2111">
                  <c:v>51655.364999999991</c:v>
                </c:pt>
                <c:pt idx="2112">
                  <c:v>51490.364999999991</c:v>
                </c:pt>
                <c:pt idx="2113">
                  <c:v>51325.364999999991</c:v>
                </c:pt>
                <c:pt idx="2114">
                  <c:v>51160.364999999991</c:v>
                </c:pt>
                <c:pt idx="2115">
                  <c:v>50995.364999999991</c:v>
                </c:pt>
                <c:pt idx="2116">
                  <c:v>52000.739999999991</c:v>
                </c:pt>
                <c:pt idx="2117">
                  <c:v>51835.739999999991</c:v>
                </c:pt>
                <c:pt idx="2118">
                  <c:v>52477.00499999999</c:v>
                </c:pt>
                <c:pt idx="2119">
                  <c:v>52312.00499999999</c:v>
                </c:pt>
                <c:pt idx="2120">
                  <c:v>53647.01999999999</c:v>
                </c:pt>
                <c:pt idx="2121">
                  <c:v>54364.364999999991</c:v>
                </c:pt>
                <c:pt idx="2122">
                  <c:v>54133.334999999992</c:v>
                </c:pt>
                <c:pt idx="2123">
                  <c:v>54939.374999999993</c:v>
                </c:pt>
                <c:pt idx="2124">
                  <c:v>54558.374999999993</c:v>
                </c:pt>
                <c:pt idx="2125">
                  <c:v>54393.374999999993</c:v>
                </c:pt>
                <c:pt idx="2126">
                  <c:v>54783.854999999996</c:v>
                </c:pt>
                <c:pt idx="2127">
                  <c:v>54618.854999999996</c:v>
                </c:pt>
                <c:pt idx="2128">
                  <c:v>54453.854999999996</c:v>
                </c:pt>
                <c:pt idx="2129">
                  <c:v>54405.81</c:v>
                </c:pt>
                <c:pt idx="2130">
                  <c:v>54098.625</c:v>
                </c:pt>
                <c:pt idx="2131">
                  <c:v>53933.625</c:v>
                </c:pt>
                <c:pt idx="2132">
                  <c:v>53768.625</c:v>
                </c:pt>
                <c:pt idx="2133">
                  <c:v>54001.26</c:v>
                </c:pt>
                <c:pt idx="2134">
                  <c:v>55074.96</c:v>
                </c:pt>
                <c:pt idx="2135">
                  <c:v>54909.96</c:v>
                </c:pt>
                <c:pt idx="2136">
                  <c:v>54744.959999999999</c:v>
                </c:pt>
                <c:pt idx="2137">
                  <c:v>54579.96</c:v>
                </c:pt>
                <c:pt idx="2138">
                  <c:v>57099.044999999998</c:v>
                </c:pt>
                <c:pt idx="2139">
                  <c:v>60445.65</c:v>
                </c:pt>
                <c:pt idx="2140">
                  <c:v>60280.65</c:v>
                </c:pt>
                <c:pt idx="2141">
                  <c:v>58973.4</c:v>
                </c:pt>
                <c:pt idx="2142">
                  <c:v>58808.4</c:v>
                </c:pt>
                <c:pt idx="2143">
                  <c:v>60330.584999999999</c:v>
                </c:pt>
                <c:pt idx="2144">
                  <c:v>60165.584999999999</c:v>
                </c:pt>
                <c:pt idx="2145">
                  <c:v>59650.424999999996</c:v>
                </c:pt>
                <c:pt idx="2146">
                  <c:v>59485.424999999996</c:v>
                </c:pt>
                <c:pt idx="2147">
                  <c:v>60534.78</c:v>
                </c:pt>
                <c:pt idx="2148">
                  <c:v>61325.52</c:v>
                </c:pt>
                <c:pt idx="2149">
                  <c:v>62783.25</c:v>
                </c:pt>
                <c:pt idx="2150">
                  <c:v>62249.52</c:v>
                </c:pt>
                <c:pt idx="2151">
                  <c:v>61292.474999999999</c:v>
                </c:pt>
                <c:pt idx="2152">
                  <c:v>61127.474999999999</c:v>
                </c:pt>
                <c:pt idx="2153">
                  <c:v>61097.324999999997</c:v>
                </c:pt>
                <c:pt idx="2154">
                  <c:v>60932.324999999997</c:v>
                </c:pt>
                <c:pt idx="2155">
                  <c:v>60767.324999999997</c:v>
                </c:pt>
                <c:pt idx="2156">
                  <c:v>60602.324999999997</c:v>
                </c:pt>
                <c:pt idx="2157">
                  <c:v>60214.305</c:v>
                </c:pt>
                <c:pt idx="2158">
                  <c:v>59888.114999999998</c:v>
                </c:pt>
                <c:pt idx="2159">
                  <c:v>59723.114999999998</c:v>
                </c:pt>
                <c:pt idx="2160">
                  <c:v>60307.86</c:v>
                </c:pt>
                <c:pt idx="2161">
                  <c:v>60102.239999999998</c:v>
                </c:pt>
                <c:pt idx="2162">
                  <c:v>59789.34</c:v>
                </c:pt>
                <c:pt idx="2163">
                  <c:v>59624.34</c:v>
                </c:pt>
                <c:pt idx="2164">
                  <c:v>58634.834999999999</c:v>
                </c:pt>
                <c:pt idx="2165">
                  <c:v>59024.34</c:v>
                </c:pt>
                <c:pt idx="2166">
                  <c:v>58859.34</c:v>
                </c:pt>
                <c:pt idx="2167">
                  <c:v>58434.719999999994</c:v>
                </c:pt>
                <c:pt idx="2168">
                  <c:v>58932.704999999994</c:v>
                </c:pt>
                <c:pt idx="2169">
                  <c:v>58749.81</c:v>
                </c:pt>
                <c:pt idx="2170">
                  <c:v>58584.81</c:v>
                </c:pt>
                <c:pt idx="2171">
                  <c:v>58085.64</c:v>
                </c:pt>
                <c:pt idx="2172">
                  <c:v>57920.639999999999</c:v>
                </c:pt>
                <c:pt idx="2173">
                  <c:v>57405.555</c:v>
                </c:pt>
                <c:pt idx="2174">
                  <c:v>57405.555</c:v>
                </c:pt>
                <c:pt idx="2175">
                  <c:v>58516.425000000003</c:v>
                </c:pt>
                <c:pt idx="2176">
                  <c:v>58351.425000000003</c:v>
                </c:pt>
                <c:pt idx="2177">
                  <c:v>58186.425000000003</c:v>
                </c:pt>
                <c:pt idx="2178">
                  <c:v>58021.425000000003</c:v>
                </c:pt>
                <c:pt idx="2179">
                  <c:v>57856.425000000003</c:v>
                </c:pt>
                <c:pt idx="2180">
                  <c:v>57691.425000000003</c:v>
                </c:pt>
                <c:pt idx="2181">
                  <c:v>57553.575000000004</c:v>
                </c:pt>
                <c:pt idx="2182">
                  <c:v>57388.575000000004</c:v>
                </c:pt>
                <c:pt idx="2183">
                  <c:v>58053.270000000004</c:v>
                </c:pt>
                <c:pt idx="2184">
                  <c:v>57888.270000000004</c:v>
                </c:pt>
                <c:pt idx="2185">
                  <c:v>58045.935000000005</c:v>
                </c:pt>
                <c:pt idx="2186">
                  <c:v>57880.935000000005</c:v>
                </c:pt>
                <c:pt idx="2187">
                  <c:v>57673.320000000007</c:v>
                </c:pt>
                <c:pt idx="2188">
                  <c:v>57076.110000000008</c:v>
                </c:pt>
                <c:pt idx="2189">
                  <c:v>57552.060000000005</c:v>
                </c:pt>
                <c:pt idx="2190">
                  <c:v>57302.355000000003</c:v>
                </c:pt>
                <c:pt idx="2191">
                  <c:v>57236.145000000004</c:v>
                </c:pt>
                <c:pt idx="2192">
                  <c:v>57236.145000000004</c:v>
                </c:pt>
                <c:pt idx="2193">
                  <c:v>57288.885000000002</c:v>
                </c:pt>
                <c:pt idx="2194">
                  <c:v>57123.885000000002</c:v>
                </c:pt>
                <c:pt idx="2195">
                  <c:v>57884.745000000003</c:v>
                </c:pt>
                <c:pt idx="2196">
                  <c:v>57719.745000000003</c:v>
                </c:pt>
                <c:pt idx="2197">
                  <c:v>58326.36</c:v>
                </c:pt>
                <c:pt idx="2198">
                  <c:v>58975.004999999997</c:v>
                </c:pt>
                <c:pt idx="2199">
                  <c:v>59388.254999999997</c:v>
                </c:pt>
                <c:pt idx="2200">
                  <c:v>59988.509999999995</c:v>
                </c:pt>
                <c:pt idx="2201">
                  <c:v>59823.509999999995</c:v>
                </c:pt>
                <c:pt idx="2202">
                  <c:v>60339.674999999996</c:v>
                </c:pt>
                <c:pt idx="2203">
                  <c:v>60339.674999999996</c:v>
                </c:pt>
                <c:pt idx="2204">
                  <c:v>60174.674999999996</c:v>
                </c:pt>
                <c:pt idx="2205">
                  <c:v>60009.674999999996</c:v>
                </c:pt>
                <c:pt idx="2206">
                  <c:v>60335.984999999993</c:v>
                </c:pt>
                <c:pt idx="2207">
                  <c:v>60624.494999999995</c:v>
                </c:pt>
                <c:pt idx="2208">
                  <c:v>60354.689999999995</c:v>
                </c:pt>
                <c:pt idx="2209">
                  <c:v>60189.689999999995</c:v>
                </c:pt>
                <c:pt idx="2210">
                  <c:v>60024.689999999995</c:v>
                </c:pt>
                <c:pt idx="2211">
                  <c:v>59859.689999999995</c:v>
                </c:pt>
                <c:pt idx="2212">
                  <c:v>60204.254999999997</c:v>
                </c:pt>
                <c:pt idx="2213">
                  <c:v>60039.254999999997</c:v>
                </c:pt>
                <c:pt idx="2214">
                  <c:v>60010.574999999997</c:v>
                </c:pt>
                <c:pt idx="2215">
                  <c:v>60279.63</c:v>
                </c:pt>
                <c:pt idx="2216">
                  <c:v>61041.404999999999</c:v>
                </c:pt>
                <c:pt idx="2217">
                  <c:v>60675.584999999999</c:v>
                </c:pt>
                <c:pt idx="2218">
                  <c:v>60987.6</c:v>
                </c:pt>
                <c:pt idx="2219">
                  <c:v>60822.6</c:v>
                </c:pt>
                <c:pt idx="2220">
                  <c:v>60657.599999999999</c:v>
                </c:pt>
                <c:pt idx="2221">
                  <c:v>60492.6</c:v>
                </c:pt>
                <c:pt idx="2222">
                  <c:v>60327.6</c:v>
                </c:pt>
                <c:pt idx="2223">
                  <c:v>59788.784999999996</c:v>
                </c:pt>
                <c:pt idx="2224">
                  <c:v>60666.375</c:v>
                </c:pt>
                <c:pt idx="2225">
                  <c:v>60501.375</c:v>
                </c:pt>
                <c:pt idx="2226">
                  <c:v>60623.445</c:v>
                </c:pt>
                <c:pt idx="2227">
                  <c:v>60458.445</c:v>
                </c:pt>
                <c:pt idx="2228">
                  <c:v>60768.9</c:v>
                </c:pt>
                <c:pt idx="2229">
                  <c:v>60603.9</c:v>
                </c:pt>
                <c:pt idx="2230">
                  <c:v>61329.18</c:v>
                </c:pt>
                <c:pt idx="2231">
                  <c:v>62024.67</c:v>
                </c:pt>
                <c:pt idx="2232">
                  <c:v>61859.67</c:v>
                </c:pt>
                <c:pt idx="2233">
                  <c:v>61911.96</c:v>
                </c:pt>
                <c:pt idx="2234">
                  <c:v>61860.51</c:v>
                </c:pt>
                <c:pt idx="2235">
                  <c:v>61876.185000000005</c:v>
                </c:pt>
                <c:pt idx="2236">
                  <c:v>61711.185000000005</c:v>
                </c:pt>
                <c:pt idx="2237">
                  <c:v>61501.035000000003</c:v>
                </c:pt>
                <c:pt idx="2238">
                  <c:v>62770.395000000004</c:v>
                </c:pt>
                <c:pt idx="2239">
                  <c:v>62605.395000000004</c:v>
                </c:pt>
                <c:pt idx="2240">
                  <c:v>62808.795000000006</c:v>
                </c:pt>
                <c:pt idx="2241">
                  <c:v>63029.535000000003</c:v>
                </c:pt>
                <c:pt idx="2242">
                  <c:v>62864.535000000003</c:v>
                </c:pt>
                <c:pt idx="2243">
                  <c:v>62699.535000000003</c:v>
                </c:pt>
                <c:pt idx="2244">
                  <c:v>62699.535000000003</c:v>
                </c:pt>
                <c:pt idx="2245">
                  <c:v>62298.810000000005</c:v>
                </c:pt>
                <c:pt idx="2246">
                  <c:v>62133.810000000005</c:v>
                </c:pt>
                <c:pt idx="2247">
                  <c:v>61968.810000000005</c:v>
                </c:pt>
                <c:pt idx="2248">
                  <c:v>61803.810000000005</c:v>
                </c:pt>
                <c:pt idx="2249">
                  <c:v>61638.810000000005</c:v>
                </c:pt>
                <c:pt idx="2250">
                  <c:v>61933.395000000004</c:v>
                </c:pt>
                <c:pt idx="2251">
                  <c:v>61768.395000000004</c:v>
                </c:pt>
                <c:pt idx="2252">
                  <c:v>62694.015000000007</c:v>
                </c:pt>
                <c:pt idx="2253">
                  <c:v>62529.015000000007</c:v>
                </c:pt>
                <c:pt idx="2254">
                  <c:v>62602.860000000008</c:v>
                </c:pt>
                <c:pt idx="2255">
                  <c:v>62437.860000000008</c:v>
                </c:pt>
                <c:pt idx="2256">
                  <c:v>62828.490000000005</c:v>
                </c:pt>
                <c:pt idx="2257">
                  <c:v>63014.640000000007</c:v>
                </c:pt>
                <c:pt idx="2258">
                  <c:v>63273.915000000008</c:v>
                </c:pt>
                <c:pt idx="2259">
                  <c:v>63096.045000000006</c:v>
                </c:pt>
                <c:pt idx="2260">
                  <c:v>62931.045000000006</c:v>
                </c:pt>
                <c:pt idx="2261">
                  <c:v>62766.045000000006</c:v>
                </c:pt>
                <c:pt idx="2262">
                  <c:v>62601.045000000006</c:v>
                </c:pt>
                <c:pt idx="2263">
                  <c:v>63051.000000000007</c:v>
                </c:pt>
                <c:pt idx="2264">
                  <c:v>63154.170000000006</c:v>
                </c:pt>
                <c:pt idx="2265">
                  <c:v>62989.170000000006</c:v>
                </c:pt>
                <c:pt idx="2266">
                  <c:v>62824.170000000006</c:v>
                </c:pt>
                <c:pt idx="2267">
                  <c:v>62659.170000000006</c:v>
                </c:pt>
                <c:pt idx="2268">
                  <c:v>63017.01</c:v>
                </c:pt>
                <c:pt idx="2269">
                  <c:v>62852.01</c:v>
                </c:pt>
                <c:pt idx="2270">
                  <c:v>62687.01</c:v>
                </c:pt>
                <c:pt idx="2271">
                  <c:v>62522.01</c:v>
                </c:pt>
                <c:pt idx="2272">
                  <c:v>62357.01</c:v>
                </c:pt>
                <c:pt idx="2273">
                  <c:v>62192.01</c:v>
                </c:pt>
                <c:pt idx="2274">
                  <c:v>63073.98</c:v>
                </c:pt>
                <c:pt idx="2275">
                  <c:v>62765.445</c:v>
                </c:pt>
                <c:pt idx="2276">
                  <c:v>62600.445</c:v>
                </c:pt>
                <c:pt idx="2277">
                  <c:v>62435.445</c:v>
                </c:pt>
                <c:pt idx="2278">
                  <c:v>62793</c:v>
                </c:pt>
                <c:pt idx="2279">
                  <c:v>63566.955000000002</c:v>
                </c:pt>
                <c:pt idx="2280">
                  <c:v>63894.195</c:v>
                </c:pt>
                <c:pt idx="2281">
                  <c:v>63729.195</c:v>
                </c:pt>
                <c:pt idx="2282">
                  <c:v>63564.195</c:v>
                </c:pt>
                <c:pt idx="2283">
                  <c:v>64272.959999999999</c:v>
                </c:pt>
                <c:pt idx="2284">
                  <c:v>64779.165000000001</c:v>
                </c:pt>
                <c:pt idx="2285">
                  <c:v>65021.834999999999</c:v>
                </c:pt>
                <c:pt idx="2286">
                  <c:v>64856.834999999999</c:v>
                </c:pt>
                <c:pt idx="2287">
                  <c:v>64564.154999999999</c:v>
                </c:pt>
                <c:pt idx="2288">
                  <c:v>64399.154999999999</c:v>
                </c:pt>
                <c:pt idx="2289">
                  <c:v>64234.154999999999</c:v>
                </c:pt>
                <c:pt idx="2290">
                  <c:v>63936.195</c:v>
                </c:pt>
                <c:pt idx="2291">
                  <c:v>64274.834999999999</c:v>
                </c:pt>
                <c:pt idx="2292">
                  <c:v>64109.834999999999</c:v>
                </c:pt>
                <c:pt idx="2293">
                  <c:v>63921.93</c:v>
                </c:pt>
                <c:pt idx="2294">
                  <c:v>64494.224999999999</c:v>
                </c:pt>
                <c:pt idx="2295">
                  <c:v>65333.22</c:v>
                </c:pt>
                <c:pt idx="2296">
                  <c:v>65823.509999999995</c:v>
                </c:pt>
                <c:pt idx="2297">
                  <c:v>65658.509999999995</c:v>
                </c:pt>
                <c:pt idx="2298">
                  <c:v>65291.249999999993</c:v>
                </c:pt>
                <c:pt idx="2299">
                  <c:v>65126.249999999993</c:v>
                </c:pt>
                <c:pt idx="2300">
                  <c:v>64800.26999999999</c:v>
                </c:pt>
                <c:pt idx="2301">
                  <c:v>64635.26999999999</c:v>
                </c:pt>
                <c:pt idx="2302">
                  <c:v>64470.26999999999</c:v>
                </c:pt>
                <c:pt idx="2303">
                  <c:v>65209.994999999988</c:v>
                </c:pt>
                <c:pt idx="2304">
                  <c:v>65044.994999999988</c:v>
                </c:pt>
                <c:pt idx="2305">
                  <c:v>64879.994999999988</c:v>
                </c:pt>
                <c:pt idx="2306">
                  <c:v>65351.999999999985</c:v>
                </c:pt>
                <c:pt idx="2307">
                  <c:v>65351.999999999985</c:v>
                </c:pt>
                <c:pt idx="2308">
                  <c:v>65785.949999999983</c:v>
                </c:pt>
                <c:pt idx="2309">
                  <c:v>65567.594999999987</c:v>
                </c:pt>
                <c:pt idx="2310">
                  <c:v>65845.289999999994</c:v>
                </c:pt>
                <c:pt idx="2311">
                  <c:v>65676.03</c:v>
                </c:pt>
                <c:pt idx="2312">
                  <c:v>65511.03</c:v>
                </c:pt>
                <c:pt idx="2313">
                  <c:v>65667.104999999996</c:v>
                </c:pt>
                <c:pt idx="2314">
                  <c:v>65502.104999999996</c:v>
                </c:pt>
                <c:pt idx="2315">
                  <c:v>65337.104999999996</c:v>
                </c:pt>
                <c:pt idx="2316">
                  <c:v>66083.294999999998</c:v>
                </c:pt>
                <c:pt idx="2317">
                  <c:v>67052.684999999998</c:v>
                </c:pt>
                <c:pt idx="2318">
                  <c:v>66887.684999999998</c:v>
                </c:pt>
                <c:pt idx="2319">
                  <c:v>66722.684999999998</c:v>
                </c:pt>
                <c:pt idx="2320">
                  <c:v>66557.684999999998</c:v>
                </c:pt>
                <c:pt idx="2321">
                  <c:v>66392.684999999998</c:v>
                </c:pt>
                <c:pt idx="2322">
                  <c:v>66491.505000000005</c:v>
                </c:pt>
                <c:pt idx="2323">
                  <c:v>66766.065000000002</c:v>
                </c:pt>
                <c:pt idx="2324">
                  <c:v>67107.75</c:v>
                </c:pt>
                <c:pt idx="2325">
                  <c:v>66942.75</c:v>
                </c:pt>
                <c:pt idx="2326">
                  <c:v>67375.875</c:v>
                </c:pt>
                <c:pt idx="2327">
                  <c:v>67210.875</c:v>
                </c:pt>
                <c:pt idx="2328">
                  <c:v>67045.875</c:v>
                </c:pt>
                <c:pt idx="2329">
                  <c:v>66880.875</c:v>
                </c:pt>
                <c:pt idx="2330">
                  <c:v>66715.875</c:v>
                </c:pt>
                <c:pt idx="2331">
                  <c:v>66550.875</c:v>
                </c:pt>
                <c:pt idx="2332">
                  <c:v>67443.06</c:v>
                </c:pt>
                <c:pt idx="2333">
                  <c:v>68170.41</c:v>
                </c:pt>
                <c:pt idx="2334">
                  <c:v>68005.41</c:v>
                </c:pt>
                <c:pt idx="2335">
                  <c:v>67771.544999999998</c:v>
                </c:pt>
                <c:pt idx="2336">
                  <c:v>68128.485000000001</c:v>
                </c:pt>
                <c:pt idx="2337">
                  <c:v>67963.485000000001</c:v>
                </c:pt>
                <c:pt idx="2338">
                  <c:v>67798.485000000001</c:v>
                </c:pt>
                <c:pt idx="2339">
                  <c:v>67627.875</c:v>
                </c:pt>
                <c:pt idx="2340">
                  <c:v>68067.09</c:v>
                </c:pt>
                <c:pt idx="2341">
                  <c:v>67902.09</c:v>
                </c:pt>
                <c:pt idx="2342">
                  <c:v>67902.09</c:v>
                </c:pt>
                <c:pt idx="2343">
                  <c:v>67355.61</c:v>
                </c:pt>
                <c:pt idx="2344">
                  <c:v>68238.570000000007</c:v>
                </c:pt>
                <c:pt idx="2345">
                  <c:v>68698.740000000005</c:v>
                </c:pt>
                <c:pt idx="2346">
                  <c:v>68504.535000000003</c:v>
                </c:pt>
                <c:pt idx="2347">
                  <c:v>68975.070000000007</c:v>
                </c:pt>
                <c:pt idx="2348">
                  <c:v>68496.840000000011</c:v>
                </c:pt>
                <c:pt idx="2349">
                  <c:v>68331.840000000011</c:v>
                </c:pt>
                <c:pt idx="2350">
                  <c:v>68166.840000000011</c:v>
                </c:pt>
                <c:pt idx="2351">
                  <c:v>68001.840000000011</c:v>
                </c:pt>
                <c:pt idx="2352">
                  <c:v>67814.790000000008</c:v>
                </c:pt>
                <c:pt idx="2353">
                  <c:v>67649.790000000008</c:v>
                </c:pt>
                <c:pt idx="2354">
                  <c:v>67484.790000000008</c:v>
                </c:pt>
                <c:pt idx="2355">
                  <c:v>67187.400000000009</c:v>
                </c:pt>
                <c:pt idx="2356">
                  <c:v>68997.825000000012</c:v>
                </c:pt>
                <c:pt idx="2357">
                  <c:v>68832.825000000012</c:v>
                </c:pt>
                <c:pt idx="2358">
                  <c:v>68911.23000000001</c:v>
                </c:pt>
                <c:pt idx="2359">
                  <c:v>68746.23000000001</c:v>
                </c:pt>
                <c:pt idx="2360">
                  <c:v>68581.23000000001</c:v>
                </c:pt>
                <c:pt idx="2361">
                  <c:v>68416.23000000001</c:v>
                </c:pt>
                <c:pt idx="2362">
                  <c:v>68416.23000000001</c:v>
                </c:pt>
                <c:pt idx="2363">
                  <c:v>68251.23000000001</c:v>
                </c:pt>
                <c:pt idx="2364">
                  <c:v>68445.435000000012</c:v>
                </c:pt>
                <c:pt idx="2365">
                  <c:v>68280.435000000012</c:v>
                </c:pt>
                <c:pt idx="2366">
                  <c:v>68115.435000000012</c:v>
                </c:pt>
                <c:pt idx="2367">
                  <c:v>67950.435000000012</c:v>
                </c:pt>
                <c:pt idx="2368">
                  <c:v>68506.095000000016</c:v>
                </c:pt>
                <c:pt idx="2369">
                  <c:v>68967.570000000022</c:v>
                </c:pt>
                <c:pt idx="2370">
                  <c:v>68802.570000000022</c:v>
                </c:pt>
                <c:pt idx="2371">
                  <c:v>68419.125000000015</c:v>
                </c:pt>
                <c:pt idx="2372">
                  <c:v>68128.875000000015</c:v>
                </c:pt>
                <c:pt idx="2373">
                  <c:v>67496.37000000001</c:v>
                </c:pt>
                <c:pt idx="2374">
                  <c:v>67331.37000000001</c:v>
                </c:pt>
                <c:pt idx="2375">
                  <c:v>66997.350000000006</c:v>
                </c:pt>
                <c:pt idx="2376">
                  <c:v>66502.065000000002</c:v>
                </c:pt>
                <c:pt idx="2377">
                  <c:v>66337.065000000002</c:v>
                </c:pt>
                <c:pt idx="2378">
                  <c:v>66172.065000000002</c:v>
                </c:pt>
                <c:pt idx="2379">
                  <c:v>66605.925000000003</c:v>
                </c:pt>
                <c:pt idx="2380">
                  <c:v>67715.055000000008</c:v>
                </c:pt>
                <c:pt idx="2381">
                  <c:v>67550.055000000008</c:v>
                </c:pt>
                <c:pt idx="2382">
                  <c:v>67311.66</c:v>
                </c:pt>
                <c:pt idx="2383">
                  <c:v>67087.98000000001</c:v>
                </c:pt>
                <c:pt idx="2384">
                  <c:v>68240.145000000004</c:v>
                </c:pt>
                <c:pt idx="2385">
                  <c:v>68545.725000000006</c:v>
                </c:pt>
                <c:pt idx="2386">
                  <c:v>69211.665000000008</c:v>
                </c:pt>
                <c:pt idx="2387">
                  <c:v>68857.140000000014</c:v>
                </c:pt>
                <c:pt idx="2388">
                  <c:v>68692.140000000014</c:v>
                </c:pt>
                <c:pt idx="2389">
                  <c:v>68391.87000000001</c:v>
                </c:pt>
                <c:pt idx="2390">
                  <c:v>68226.87000000001</c:v>
                </c:pt>
                <c:pt idx="2391">
                  <c:v>69417.075000000012</c:v>
                </c:pt>
                <c:pt idx="2392">
                  <c:v>69227.445000000007</c:v>
                </c:pt>
                <c:pt idx="2393">
                  <c:v>68724.015000000014</c:v>
                </c:pt>
                <c:pt idx="2394">
                  <c:v>68559.015000000014</c:v>
                </c:pt>
                <c:pt idx="2395">
                  <c:v>68394.015000000014</c:v>
                </c:pt>
                <c:pt idx="2396">
                  <c:v>68394.015000000014</c:v>
                </c:pt>
                <c:pt idx="2397">
                  <c:v>68229.015000000014</c:v>
                </c:pt>
                <c:pt idx="2398">
                  <c:v>68357.145000000019</c:v>
                </c:pt>
                <c:pt idx="2399">
                  <c:v>67751.580000000016</c:v>
                </c:pt>
                <c:pt idx="2400">
                  <c:v>67586.580000000016</c:v>
                </c:pt>
                <c:pt idx="2401">
                  <c:v>67990.425000000017</c:v>
                </c:pt>
                <c:pt idx="2402">
                  <c:v>67825.425000000017</c:v>
                </c:pt>
                <c:pt idx="2403">
                  <c:v>67660.425000000017</c:v>
                </c:pt>
                <c:pt idx="2404">
                  <c:v>67495.425000000017</c:v>
                </c:pt>
                <c:pt idx="2405">
                  <c:v>67330.425000000017</c:v>
                </c:pt>
                <c:pt idx="2406">
                  <c:v>68633.49000000002</c:v>
                </c:pt>
                <c:pt idx="2407">
                  <c:v>68468.49000000002</c:v>
                </c:pt>
                <c:pt idx="2408">
                  <c:v>68303.49000000002</c:v>
                </c:pt>
                <c:pt idx="2409">
                  <c:v>68814.465000000026</c:v>
                </c:pt>
                <c:pt idx="2410">
                  <c:v>68491.695000000022</c:v>
                </c:pt>
                <c:pt idx="2411">
                  <c:v>68326.695000000022</c:v>
                </c:pt>
                <c:pt idx="2412">
                  <c:v>68133.930000000022</c:v>
                </c:pt>
                <c:pt idx="2413">
                  <c:v>68095.140000000029</c:v>
                </c:pt>
                <c:pt idx="2414">
                  <c:v>67930.140000000029</c:v>
                </c:pt>
                <c:pt idx="2415">
                  <c:v>69115.635000000024</c:v>
                </c:pt>
                <c:pt idx="2416">
                  <c:v>68950.635000000024</c:v>
                </c:pt>
                <c:pt idx="2417">
                  <c:v>68785.635000000024</c:v>
                </c:pt>
                <c:pt idx="2418">
                  <c:v>69320.160000000018</c:v>
                </c:pt>
                <c:pt idx="2419">
                  <c:v>70238.670000000013</c:v>
                </c:pt>
                <c:pt idx="2420">
                  <c:v>70073.670000000013</c:v>
                </c:pt>
                <c:pt idx="2421">
                  <c:v>69908.670000000013</c:v>
                </c:pt>
                <c:pt idx="2422">
                  <c:v>69743.670000000013</c:v>
                </c:pt>
                <c:pt idx="2423">
                  <c:v>69578.670000000013</c:v>
                </c:pt>
                <c:pt idx="2424">
                  <c:v>69413.670000000013</c:v>
                </c:pt>
                <c:pt idx="2425">
                  <c:v>69969.060000000012</c:v>
                </c:pt>
                <c:pt idx="2426">
                  <c:v>69754.260000000009</c:v>
                </c:pt>
                <c:pt idx="2427">
                  <c:v>69589.260000000009</c:v>
                </c:pt>
                <c:pt idx="2428">
                  <c:v>69424.260000000009</c:v>
                </c:pt>
                <c:pt idx="2429">
                  <c:v>69259.260000000009</c:v>
                </c:pt>
                <c:pt idx="2430">
                  <c:v>69094.260000000009</c:v>
                </c:pt>
                <c:pt idx="2431">
                  <c:v>69535.320000000007</c:v>
                </c:pt>
                <c:pt idx="2432">
                  <c:v>69535.320000000007</c:v>
                </c:pt>
                <c:pt idx="2433">
                  <c:v>69370.320000000007</c:v>
                </c:pt>
                <c:pt idx="2434">
                  <c:v>69644.22</c:v>
                </c:pt>
                <c:pt idx="2435">
                  <c:v>69479.22</c:v>
                </c:pt>
                <c:pt idx="2436">
                  <c:v>70024.455000000002</c:v>
                </c:pt>
                <c:pt idx="2437">
                  <c:v>69859.455000000002</c:v>
                </c:pt>
                <c:pt idx="2438">
                  <c:v>69595.395000000004</c:v>
                </c:pt>
                <c:pt idx="2439">
                  <c:v>69430.395000000004</c:v>
                </c:pt>
                <c:pt idx="2440">
                  <c:v>70742.684999999998</c:v>
                </c:pt>
                <c:pt idx="2441">
                  <c:v>70577.684999999998</c:v>
                </c:pt>
                <c:pt idx="2442">
                  <c:v>70412.684999999998</c:v>
                </c:pt>
                <c:pt idx="2443">
                  <c:v>70247.684999999998</c:v>
                </c:pt>
                <c:pt idx="2444">
                  <c:v>70064.7</c:v>
                </c:pt>
                <c:pt idx="2445">
                  <c:v>71459.654999999999</c:v>
                </c:pt>
                <c:pt idx="2446">
                  <c:v>71989.919999999998</c:v>
                </c:pt>
                <c:pt idx="2447">
                  <c:v>72693.074999999997</c:v>
                </c:pt>
                <c:pt idx="2448">
                  <c:v>73186.035000000003</c:v>
                </c:pt>
                <c:pt idx="2449">
                  <c:v>73021.035000000003</c:v>
                </c:pt>
                <c:pt idx="2450">
                  <c:v>73129.260000000009</c:v>
                </c:pt>
                <c:pt idx="2451">
                  <c:v>73129.260000000009</c:v>
                </c:pt>
                <c:pt idx="2452">
                  <c:v>73351.275000000009</c:v>
                </c:pt>
                <c:pt idx="2453">
                  <c:v>73186.275000000009</c:v>
                </c:pt>
                <c:pt idx="2454">
                  <c:v>73459.365000000005</c:v>
                </c:pt>
                <c:pt idx="2455">
                  <c:v>73566.945000000007</c:v>
                </c:pt>
                <c:pt idx="2456">
                  <c:v>73376.670000000013</c:v>
                </c:pt>
                <c:pt idx="2457">
                  <c:v>73836.61500000002</c:v>
                </c:pt>
                <c:pt idx="2458">
                  <c:v>73671.61500000002</c:v>
                </c:pt>
                <c:pt idx="2459">
                  <c:v>73506.61500000002</c:v>
                </c:pt>
                <c:pt idx="2460">
                  <c:v>74398.860000000015</c:v>
                </c:pt>
                <c:pt idx="2461">
                  <c:v>74398.860000000015</c:v>
                </c:pt>
                <c:pt idx="2462">
                  <c:v>74233.860000000015</c:v>
                </c:pt>
                <c:pt idx="2463">
                  <c:v>74068.860000000015</c:v>
                </c:pt>
                <c:pt idx="2464">
                  <c:v>73803.840000000011</c:v>
                </c:pt>
                <c:pt idx="2465">
                  <c:v>74012.37000000001</c:v>
                </c:pt>
                <c:pt idx="2466">
                  <c:v>73847.37000000001</c:v>
                </c:pt>
                <c:pt idx="2467">
                  <c:v>73682.37000000001</c:v>
                </c:pt>
                <c:pt idx="2468">
                  <c:v>72988.950000000012</c:v>
                </c:pt>
                <c:pt idx="2469">
                  <c:v>73214.505000000005</c:v>
                </c:pt>
                <c:pt idx="2470">
                  <c:v>73049.505000000005</c:v>
                </c:pt>
                <c:pt idx="2471">
                  <c:v>72844.740000000005</c:v>
                </c:pt>
                <c:pt idx="2472">
                  <c:v>72679.740000000005</c:v>
                </c:pt>
                <c:pt idx="2473">
                  <c:v>73257.810000000012</c:v>
                </c:pt>
                <c:pt idx="2474">
                  <c:v>73248.720000000016</c:v>
                </c:pt>
                <c:pt idx="2475">
                  <c:v>72539.160000000018</c:v>
                </c:pt>
                <c:pt idx="2476">
                  <c:v>72892.560000000012</c:v>
                </c:pt>
                <c:pt idx="2477">
                  <c:v>73286.805000000008</c:v>
                </c:pt>
                <c:pt idx="2478">
                  <c:v>74092.665000000008</c:v>
                </c:pt>
                <c:pt idx="2479">
                  <c:v>73927.665000000008</c:v>
                </c:pt>
                <c:pt idx="2480">
                  <c:v>74848.545000000013</c:v>
                </c:pt>
                <c:pt idx="2481">
                  <c:v>74683.545000000013</c:v>
                </c:pt>
                <c:pt idx="2482">
                  <c:v>75723.61500000002</c:v>
                </c:pt>
                <c:pt idx="2483">
                  <c:v>77084.820000000022</c:v>
                </c:pt>
                <c:pt idx="2484">
                  <c:v>77479.680000000022</c:v>
                </c:pt>
                <c:pt idx="2485">
                  <c:v>77314.680000000022</c:v>
                </c:pt>
                <c:pt idx="2486">
                  <c:v>77542.425000000017</c:v>
                </c:pt>
                <c:pt idx="2487">
                  <c:v>77377.425000000017</c:v>
                </c:pt>
                <c:pt idx="2488">
                  <c:v>77212.425000000017</c:v>
                </c:pt>
                <c:pt idx="2489">
                  <c:v>77180.055000000022</c:v>
                </c:pt>
                <c:pt idx="2490">
                  <c:v>77015.055000000022</c:v>
                </c:pt>
                <c:pt idx="2491">
                  <c:v>76850.055000000022</c:v>
                </c:pt>
                <c:pt idx="2492">
                  <c:v>76685.055000000022</c:v>
                </c:pt>
                <c:pt idx="2493">
                  <c:v>76512.030000000028</c:v>
                </c:pt>
                <c:pt idx="2494">
                  <c:v>76691.505000000034</c:v>
                </c:pt>
                <c:pt idx="2495">
                  <c:v>76526.505000000034</c:v>
                </c:pt>
                <c:pt idx="2496">
                  <c:v>77303.205000000031</c:v>
                </c:pt>
                <c:pt idx="2497">
                  <c:v>77513.430000000037</c:v>
                </c:pt>
                <c:pt idx="2498">
                  <c:v>77753.790000000037</c:v>
                </c:pt>
                <c:pt idx="2499">
                  <c:v>77588.790000000037</c:v>
                </c:pt>
                <c:pt idx="2500">
                  <c:v>77423.790000000037</c:v>
                </c:pt>
                <c:pt idx="2501">
                  <c:v>77409.615000000034</c:v>
                </c:pt>
                <c:pt idx="2502">
                  <c:v>77244.615000000034</c:v>
                </c:pt>
                <c:pt idx="2503">
                  <c:v>77076.135000000038</c:v>
                </c:pt>
                <c:pt idx="2504">
                  <c:v>77518.740000000034</c:v>
                </c:pt>
                <c:pt idx="2505">
                  <c:v>78454.98000000004</c:v>
                </c:pt>
                <c:pt idx="2506">
                  <c:v>78288.150000000038</c:v>
                </c:pt>
                <c:pt idx="2507">
                  <c:v>78288.150000000038</c:v>
                </c:pt>
                <c:pt idx="2508">
                  <c:v>77817.450000000041</c:v>
                </c:pt>
                <c:pt idx="2509">
                  <c:v>77652.450000000041</c:v>
                </c:pt>
                <c:pt idx="2510">
                  <c:v>77487.450000000041</c:v>
                </c:pt>
                <c:pt idx="2511">
                  <c:v>78251.235000000044</c:v>
                </c:pt>
                <c:pt idx="2512">
                  <c:v>78086.235000000044</c:v>
                </c:pt>
                <c:pt idx="2513">
                  <c:v>77894.295000000042</c:v>
                </c:pt>
                <c:pt idx="2514">
                  <c:v>77729.295000000042</c:v>
                </c:pt>
                <c:pt idx="2515">
                  <c:v>77083.350000000035</c:v>
                </c:pt>
                <c:pt idx="2516">
                  <c:v>77226.450000000041</c:v>
                </c:pt>
                <c:pt idx="2517">
                  <c:v>76830.270000000048</c:v>
                </c:pt>
                <c:pt idx="2518">
                  <c:v>76435.635000000053</c:v>
                </c:pt>
                <c:pt idx="2519">
                  <c:v>76963.785000000047</c:v>
                </c:pt>
                <c:pt idx="2520">
                  <c:v>77206.200000000041</c:v>
                </c:pt>
                <c:pt idx="2521">
                  <c:v>77041.200000000041</c:v>
                </c:pt>
                <c:pt idx="2522">
                  <c:v>77561.865000000034</c:v>
                </c:pt>
                <c:pt idx="2523">
                  <c:v>77759.250000000029</c:v>
                </c:pt>
                <c:pt idx="2524">
                  <c:v>77594.250000000029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64.600000000000009</c:v>
                </c:pt>
                <c:pt idx="1">
                  <c:v>55.850000000000009</c:v>
                </c:pt>
                <c:pt idx="2">
                  <c:v>95.750000000000014</c:v>
                </c:pt>
                <c:pt idx="3">
                  <c:v>55.350000000000009</c:v>
                </c:pt>
                <c:pt idx="4">
                  <c:v>55.350000000000009</c:v>
                </c:pt>
                <c:pt idx="5">
                  <c:v>87.450000000000017</c:v>
                </c:pt>
                <c:pt idx="6">
                  <c:v>2.4500000000000171</c:v>
                </c:pt>
                <c:pt idx="7">
                  <c:v>23.450000000000017</c:v>
                </c:pt>
                <c:pt idx="8">
                  <c:v>23.450000000000017</c:v>
                </c:pt>
                <c:pt idx="9">
                  <c:v>-10.299999999999983</c:v>
                </c:pt>
                <c:pt idx="10">
                  <c:v>9.7000000000000171</c:v>
                </c:pt>
                <c:pt idx="11">
                  <c:v>-31.299999999999983</c:v>
                </c:pt>
                <c:pt idx="12">
                  <c:v>6.8000000000000185</c:v>
                </c:pt>
                <c:pt idx="13">
                  <c:v>-23.749999999999982</c:v>
                </c:pt>
                <c:pt idx="14">
                  <c:v>50.600000000000023</c:v>
                </c:pt>
                <c:pt idx="15">
                  <c:v>142.10000000000002</c:v>
                </c:pt>
                <c:pt idx="16">
                  <c:v>133.65000000000003</c:v>
                </c:pt>
                <c:pt idx="17">
                  <c:v>123.70000000000003</c:v>
                </c:pt>
                <c:pt idx="18">
                  <c:v>38.700000000000031</c:v>
                </c:pt>
                <c:pt idx="19">
                  <c:v>28.550000000000033</c:v>
                </c:pt>
                <c:pt idx="20">
                  <c:v>31.950000000000031</c:v>
                </c:pt>
                <c:pt idx="21">
                  <c:v>38.450000000000031</c:v>
                </c:pt>
                <c:pt idx="22">
                  <c:v>121.30000000000004</c:v>
                </c:pt>
                <c:pt idx="23">
                  <c:v>97.000000000000043</c:v>
                </c:pt>
                <c:pt idx="24">
                  <c:v>99.600000000000037</c:v>
                </c:pt>
                <c:pt idx="25">
                  <c:v>107.55000000000004</c:v>
                </c:pt>
                <c:pt idx="26">
                  <c:v>173.55000000000004</c:v>
                </c:pt>
                <c:pt idx="27">
                  <c:v>214.70000000000005</c:v>
                </c:pt>
                <c:pt idx="28">
                  <c:v>275.45000000000005</c:v>
                </c:pt>
                <c:pt idx="29">
                  <c:v>322.10000000000002</c:v>
                </c:pt>
                <c:pt idx="30">
                  <c:v>380.45000000000005</c:v>
                </c:pt>
                <c:pt idx="31">
                  <c:v>370.30000000000007</c:v>
                </c:pt>
                <c:pt idx="32">
                  <c:v>390.00000000000006</c:v>
                </c:pt>
                <c:pt idx="33">
                  <c:v>390.00000000000006</c:v>
                </c:pt>
                <c:pt idx="34">
                  <c:v>461.10000000000008</c:v>
                </c:pt>
                <c:pt idx="35">
                  <c:v>448.30000000000007</c:v>
                </c:pt>
                <c:pt idx="36">
                  <c:v>453.25000000000006</c:v>
                </c:pt>
                <c:pt idx="37">
                  <c:v>470.90000000000003</c:v>
                </c:pt>
                <c:pt idx="38">
                  <c:v>482.95000000000005</c:v>
                </c:pt>
                <c:pt idx="39">
                  <c:v>452.40000000000003</c:v>
                </c:pt>
                <c:pt idx="40">
                  <c:v>614</c:v>
                </c:pt>
                <c:pt idx="41">
                  <c:v>543.79999999999995</c:v>
                </c:pt>
                <c:pt idx="42">
                  <c:v>549.79999999999995</c:v>
                </c:pt>
                <c:pt idx="43">
                  <c:v>510.74999999999994</c:v>
                </c:pt>
                <c:pt idx="44">
                  <c:v>476.14999999999992</c:v>
                </c:pt>
                <c:pt idx="45">
                  <c:v>449.09999999999991</c:v>
                </c:pt>
                <c:pt idx="46">
                  <c:v>458.5499999999999</c:v>
                </c:pt>
                <c:pt idx="47">
                  <c:v>497.19999999999993</c:v>
                </c:pt>
                <c:pt idx="48">
                  <c:v>501.54999999999995</c:v>
                </c:pt>
                <c:pt idx="49">
                  <c:v>461.44999999999993</c:v>
                </c:pt>
                <c:pt idx="50">
                  <c:v>560.5</c:v>
                </c:pt>
                <c:pt idx="51">
                  <c:v>541.1</c:v>
                </c:pt>
                <c:pt idx="52">
                  <c:v>525.45000000000005</c:v>
                </c:pt>
                <c:pt idx="53">
                  <c:v>501.55000000000007</c:v>
                </c:pt>
                <c:pt idx="54">
                  <c:v>416.55000000000007</c:v>
                </c:pt>
                <c:pt idx="55">
                  <c:v>438.70000000000005</c:v>
                </c:pt>
                <c:pt idx="56">
                  <c:v>426.25000000000006</c:v>
                </c:pt>
                <c:pt idx="57">
                  <c:v>416.35000000000008</c:v>
                </c:pt>
                <c:pt idx="58">
                  <c:v>331.35000000000008</c:v>
                </c:pt>
                <c:pt idx="59">
                  <c:v>416.25000000000011</c:v>
                </c:pt>
                <c:pt idx="60">
                  <c:v>429.05000000000013</c:v>
                </c:pt>
                <c:pt idx="61">
                  <c:v>463.7000000000001</c:v>
                </c:pt>
                <c:pt idx="62">
                  <c:v>437.00000000000011</c:v>
                </c:pt>
                <c:pt idx="63">
                  <c:v>352.00000000000011</c:v>
                </c:pt>
                <c:pt idx="64">
                  <c:v>358.60000000000014</c:v>
                </c:pt>
                <c:pt idx="65">
                  <c:v>322.55000000000013</c:v>
                </c:pt>
                <c:pt idx="66">
                  <c:v>345.25000000000011</c:v>
                </c:pt>
                <c:pt idx="67">
                  <c:v>335.50000000000011</c:v>
                </c:pt>
                <c:pt idx="68">
                  <c:v>343.60000000000014</c:v>
                </c:pt>
                <c:pt idx="69">
                  <c:v>258.60000000000014</c:v>
                </c:pt>
                <c:pt idx="70">
                  <c:v>209.35000000000014</c:v>
                </c:pt>
                <c:pt idx="71">
                  <c:v>289.25000000000011</c:v>
                </c:pt>
                <c:pt idx="72">
                  <c:v>289.25000000000011</c:v>
                </c:pt>
                <c:pt idx="73">
                  <c:v>204.25000000000011</c:v>
                </c:pt>
                <c:pt idx="74">
                  <c:v>238.35000000000011</c:v>
                </c:pt>
                <c:pt idx="75">
                  <c:v>258.4500000000001</c:v>
                </c:pt>
                <c:pt idx="76">
                  <c:v>173.4500000000001</c:v>
                </c:pt>
                <c:pt idx="77">
                  <c:v>209.2000000000001</c:v>
                </c:pt>
                <c:pt idx="78">
                  <c:v>96.000000000000099</c:v>
                </c:pt>
                <c:pt idx="79">
                  <c:v>168.3000000000001</c:v>
                </c:pt>
                <c:pt idx="80">
                  <c:v>162.50000000000009</c:v>
                </c:pt>
                <c:pt idx="81">
                  <c:v>169.10000000000008</c:v>
                </c:pt>
                <c:pt idx="82">
                  <c:v>146.25000000000009</c:v>
                </c:pt>
                <c:pt idx="83">
                  <c:v>166.90000000000009</c:v>
                </c:pt>
                <c:pt idx="84">
                  <c:v>181.10000000000008</c:v>
                </c:pt>
                <c:pt idx="85">
                  <c:v>165.90000000000009</c:v>
                </c:pt>
                <c:pt idx="86">
                  <c:v>172.85000000000008</c:v>
                </c:pt>
                <c:pt idx="87">
                  <c:v>221.70000000000007</c:v>
                </c:pt>
                <c:pt idx="88">
                  <c:v>222.15000000000006</c:v>
                </c:pt>
                <c:pt idx="89">
                  <c:v>209.85000000000005</c:v>
                </c:pt>
                <c:pt idx="90">
                  <c:v>223.40000000000006</c:v>
                </c:pt>
                <c:pt idx="91">
                  <c:v>138.40000000000006</c:v>
                </c:pt>
                <c:pt idx="92">
                  <c:v>120.70000000000006</c:v>
                </c:pt>
                <c:pt idx="93">
                  <c:v>177.80000000000007</c:v>
                </c:pt>
                <c:pt idx="94">
                  <c:v>169.55000000000007</c:v>
                </c:pt>
                <c:pt idx="95">
                  <c:v>75.95000000000006</c:v>
                </c:pt>
                <c:pt idx="96">
                  <c:v>119.40000000000006</c:v>
                </c:pt>
                <c:pt idx="97">
                  <c:v>199.45000000000007</c:v>
                </c:pt>
                <c:pt idx="98">
                  <c:v>260.90000000000009</c:v>
                </c:pt>
                <c:pt idx="99">
                  <c:v>282.90000000000009</c:v>
                </c:pt>
                <c:pt idx="100">
                  <c:v>312.75000000000011</c:v>
                </c:pt>
                <c:pt idx="101">
                  <c:v>366.15000000000009</c:v>
                </c:pt>
                <c:pt idx="102">
                  <c:v>369.90000000000009</c:v>
                </c:pt>
                <c:pt idx="103">
                  <c:v>369.90000000000009</c:v>
                </c:pt>
                <c:pt idx="104">
                  <c:v>355.35000000000008</c:v>
                </c:pt>
                <c:pt idx="105">
                  <c:v>349.80000000000007</c:v>
                </c:pt>
                <c:pt idx="106">
                  <c:v>441.10000000000008</c:v>
                </c:pt>
                <c:pt idx="107">
                  <c:v>486.15000000000009</c:v>
                </c:pt>
                <c:pt idx="108">
                  <c:v>471.30000000000007</c:v>
                </c:pt>
                <c:pt idx="109">
                  <c:v>437.45000000000005</c:v>
                </c:pt>
                <c:pt idx="110">
                  <c:v>456.50000000000006</c:v>
                </c:pt>
                <c:pt idx="111">
                  <c:v>459.75000000000006</c:v>
                </c:pt>
                <c:pt idx="112">
                  <c:v>374.75000000000006</c:v>
                </c:pt>
                <c:pt idx="113">
                  <c:v>362.85000000000008</c:v>
                </c:pt>
                <c:pt idx="114">
                  <c:v>417.65000000000009</c:v>
                </c:pt>
                <c:pt idx="115">
                  <c:v>405.50000000000011</c:v>
                </c:pt>
                <c:pt idx="116">
                  <c:v>320.50000000000011</c:v>
                </c:pt>
                <c:pt idx="117">
                  <c:v>323.9500000000001</c:v>
                </c:pt>
                <c:pt idx="118">
                  <c:v>425.50000000000011</c:v>
                </c:pt>
                <c:pt idx="119">
                  <c:v>340.50000000000011</c:v>
                </c:pt>
                <c:pt idx="120">
                  <c:v>333.40000000000009</c:v>
                </c:pt>
                <c:pt idx="121">
                  <c:v>327.85000000000008</c:v>
                </c:pt>
                <c:pt idx="122">
                  <c:v>346.85000000000008</c:v>
                </c:pt>
                <c:pt idx="123">
                  <c:v>350.7000000000001</c:v>
                </c:pt>
                <c:pt idx="124">
                  <c:v>265.7000000000001</c:v>
                </c:pt>
                <c:pt idx="125">
                  <c:v>372.25000000000011</c:v>
                </c:pt>
                <c:pt idx="126">
                  <c:v>287.25000000000011</c:v>
                </c:pt>
                <c:pt idx="127">
                  <c:v>305.80000000000013</c:v>
                </c:pt>
                <c:pt idx="128">
                  <c:v>333.80000000000013</c:v>
                </c:pt>
                <c:pt idx="129">
                  <c:v>333.80000000000013</c:v>
                </c:pt>
                <c:pt idx="130">
                  <c:v>351.4500000000001</c:v>
                </c:pt>
                <c:pt idx="131">
                  <c:v>266.4500000000001</c:v>
                </c:pt>
                <c:pt idx="132">
                  <c:v>343.60000000000014</c:v>
                </c:pt>
                <c:pt idx="133">
                  <c:v>354.85000000000014</c:v>
                </c:pt>
                <c:pt idx="134">
                  <c:v>345.35000000000014</c:v>
                </c:pt>
                <c:pt idx="135">
                  <c:v>433.95000000000016</c:v>
                </c:pt>
                <c:pt idx="136">
                  <c:v>456.85000000000014</c:v>
                </c:pt>
                <c:pt idx="137">
                  <c:v>514.05000000000018</c:v>
                </c:pt>
                <c:pt idx="138">
                  <c:v>513.4000000000002</c:v>
                </c:pt>
                <c:pt idx="139">
                  <c:v>520.75000000000023</c:v>
                </c:pt>
                <c:pt idx="140">
                  <c:v>586.85000000000025</c:v>
                </c:pt>
                <c:pt idx="141">
                  <c:v>584.95000000000027</c:v>
                </c:pt>
                <c:pt idx="142">
                  <c:v>580.40000000000032</c:v>
                </c:pt>
                <c:pt idx="143">
                  <c:v>567.25000000000034</c:v>
                </c:pt>
                <c:pt idx="144">
                  <c:v>603.35000000000036</c:v>
                </c:pt>
                <c:pt idx="145">
                  <c:v>606.85000000000036</c:v>
                </c:pt>
                <c:pt idx="146">
                  <c:v>521.85000000000036</c:v>
                </c:pt>
                <c:pt idx="147">
                  <c:v>505.25000000000034</c:v>
                </c:pt>
                <c:pt idx="148">
                  <c:v>496.25000000000034</c:v>
                </c:pt>
                <c:pt idx="149">
                  <c:v>526.50000000000034</c:v>
                </c:pt>
                <c:pt idx="150">
                  <c:v>532.60000000000036</c:v>
                </c:pt>
                <c:pt idx="151">
                  <c:v>505.55000000000035</c:v>
                </c:pt>
                <c:pt idx="152">
                  <c:v>528.90000000000032</c:v>
                </c:pt>
                <c:pt idx="153">
                  <c:v>549.3000000000003</c:v>
                </c:pt>
                <c:pt idx="154">
                  <c:v>519.35000000000025</c:v>
                </c:pt>
                <c:pt idx="155">
                  <c:v>514.85000000000025</c:v>
                </c:pt>
                <c:pt idx="156">
                  <c:v>429.85000000000025</c:v>
                </c:pt>
                <c:pt idx="157">
                  <c:v>445.40000000000026</c:v>
                </c:pt>
                <c:pt idx="158">
                  <c:v>568.00000000000023</c:v>
                </c:pt>
                <c:pt idx="159">
                  <c:v>561.85000000000025</c:v>
                </c:pt>
                <c:pt idx="160">
                  <c:v>579.35000000000025</c:v>
                </c:pt>
                <c:pt idx="161">
                  <c:v>494.35000000000025</c:v>
                </c:pt>
                <c:pt idx="162">
                  <c:v>516.6500000000002</c:v>
                </c:pt>
                <c:pt idx="163">
                  <c:v>502.55000000000018</c:v>
                </c:pt>
                <c:pt idx="164">
                  <c:v>417.55000000000018</c:v>
                </c:pt>
                <c:pt idx="165">
                  <c:v>459.9000000000002</c:v>
                </c:pt>
                <c:pt idx="166">
                  <c:v>485.25000000000023</c:v>
                </c:pt>
                <c:pt idx="167">
                  <c:v>464.85000000000025</c:v>
                </c:pt>
                <c:pt idx="168">
                  <c:v>458.90000000000026</c:v>
                </c:pt>
                <c:pt idx="169">
                  <c:v>448.60000000000025</c:v>
                </c:pt>
                <c:pt idx="170">
                  <c:v>392.15000000000026</c:v>
                </c:pt>
                <c:pt idx="171">
                  <c:v>307.15000000000026</c:v>
                </c:pt>
                <c:pt idx="172">
                  <c:v>277.65000000000026</c:v>
                </c:pt>
                <c:pt idx="173">
                  <c:v>277.65000000000026</c:v>
                </c:pt>
                <c:pt idx="174">
                  <c:v>192.65000000000026</c:v>
                </c:pt>
                <c:pt idx="175">
                  <c:v>231.10000000000025</c:v>
                </c:pt>
                <c:pt idx="176">
                  <c:v>228.90000000000026</c:v>
                </c:pt>
                <c:pt idx="177">
                  <c:v>210.55000000000027</c:v>
                </c:pt>
                <c:pt idx="178">
                  <c:v>343.95000000000027</c:v>
                </c:pt>
                <c:pt idx="179">
                  <c:v>385.8000000000003</c:v>
                </c:pt>
                <c:pt idx="180">
                  <c:v>395.25000000000028</c:v>
                </c:pt>
                <c:pt idx="181">
                  <c:v>381.50000000000028</c:v>
                </c:pt>
                <c:pt idx="182">
                  <c:v>404.5500000000003</c:v>
                </c:pt>
                <c:pt idx="183">
                  <c:v>422.75000000000028</c:v>
                </c:pt>
                <c:pt idx="184">
                  <c:v>436.65000000000026</c:v>
                </c:pt>
                <c:pt idx="185">
                  <c:v>444.60000000000025</c:v>
                </c:pt>
                <c:pt idx="186">
                  <c:v>406.40000000000026</c:v>
                </c:pt>
                <c:pt idx="187">
                  <c:v>414.50000000000028</c:v>
                </c:pt>
                <c:pt idx="188">
                  <c:v>386.70000000000027</c:v>
                </c:pt>
                <c:pt idx="189">
                  <c:v>387.60000000000025</c:v>
                </c:pt>
                <c:pt idx="190">
                  <c:v>438.60000000000025</c:v>
                </c:pt>
                <c:pt idx="191">
                  <c:v>453.70000000000027</c:v>
                </c:pt>
                <c:pt idx="192">
                  <c:v>500.20000000000027</c:v>
                </c:pt>
                <c:pt idx="193">
                  <c:v>549.00000000000023</c:v>
                </c:pt>
                <c:pt idx="194">
                  <c:v>576.30000000000018</c:v>
                </c:pt>
                <c:pt idx="195">
                  <c:v>592.10000000000014</c:v>
                </c:pt>
                <c:pt idx="196">
                  <c:v>663.75000000000011</c:v>
                </c:pt>
                <c:pt idx="197">
                  <c:v>650.05000000000007</c:v>
                </c:pt>
                <c:pt idx="198">
                  <c:v>627.05000000000007</c:v>
                </c:pt>
                <c:pt idx="199">
                  <c:v>656.6</c:v>
                </c:pt>
                <c:pt idx="200">
                  <c:v>679.6</c:v>
                </c:pt>
                <c:pt idx="201">
                  <c:v>658.05000000000007</c:v>
                </c:pt>
                <c:pt idx="202">
                  <c:v>669.25000000000011</c:v>
                </c:pt>
                <c:pt idx="203">
                  <c:v>691.60000000000014</c:v>
                </c:pt>
                <c:pt idx="204">
                  <c:v>700.20000000000016</c:v>
                </c:pt>
                <c:pt idx="205">
                  <c:v>709.70000000000016</c:v>
                </c:pt>
                <c:pt idx="206">
                  <c:v>713.9000000000002</c:v>
                </c:pt>
                <c:pt idx="207">
                  <c:v>779.45000000000016</c:v>
                </c:pt>
                <c:pt idx="208">
                  <c:v>728.30000000000018</c:v>
                </c:pt>
                <c:pt idx="209">
                  <c:v>749.05000000000018</c:v>
                </c:pt>
                <c:pt idx="210">
                  <c:v>664.05000000000018</c:v>
                </c:pt>
                <c:pt idx="211">
                  <c:v>680.30000000000018</c:v>
                </c:pt>
                <c:pt idx="212">
                  <c:v>783.6500000000002</c:v>
                </c:pt>
                <c:pt idx="213">
                  <c:v>742.45000000000016</c:v>
                </c:pt>
                <c:pt idx="214">
                  <c:v>754.60000000000014</c:v>
                </c:pt>
                <c:pt idx="215">
                  <c:v>775.10000000000014</c:v>
                </c:pt>
                <c:pt idx="216">
                  <c:v>777.55000000000018</c:v>
                </c:pt>
                <c:pt idx="217">
                  <c:v>817.50000000000023</c:v>
                </c:pt>
                <c:pt idx="218">
                  <c:v>833.95000000000027</c:v>
                </c:pt>
                <c:pt idx="219">
                  <c:v>831.50000000000023</c:v>
                </c:pt>
                <c:pt idx="220">
                  <c:v>850.20000000000027</c:v>
                </c:pt>
                <c:pt idx="221">
                  <c:v>765.20000000000027</c:v>
                </c:pt>
                <c:pt idx="222">
                  <c:v>753.60000000000025</c:v>
                </c:pt>
                <c:pt idx="223">
                  <c:v>766.3000000000003</c:v>
                </c:pt>
                <c:pt idx="224">
                  <c:v>681.3000000000003</c:v>
                </c:pt>
                <c:pt idx="225">
                  <c:v>596.3000000000003</c:v>
                </c:pt>
                <c:pt idx="226">
                  <c:v>701.40000000000032</c:v>
                </c:pt>
                <c:pt idx="227">
                  <c:v>667.45000000000027</c:v>
                </c:pt>
                <c:pt idx="228">
                  <c:v>683.90000000000032</c:v>
                </c:pt>
                <c:pt idx="229">
                  <c:v>768.35000000000036</c:v>
                </c:pt>
                <c:pt idx="230">
                  <c:v>758.60000000000036</c:v>
                </c:pt>
                <c:pt idx="231">
                  <c:v>758.60000000000036</c:v>
                </c:pt>
                <c:pt idx="232">
                  <c:v>785.30000000000041</c:v>
                </c:pt>
                <c:pt idx="233">
                  <c:v>780.30000000000041</c:v>
                </c:pt>
                <c:pt idx="234">
                  <c:v>908.40000000000043</c:v>
                </c:pt>
                <c:pt idx="235">
                  <c:v>903.55000000000041</c:v>
                </c:pt>
                <c:pt idx="236">
                  <c:v>1011.1000000000004</c:v>
                </c:pt>
                <c:pt idx="237">
                  <c:v>926.10000000000036</c:v>
                </c:pt>
                <c:pt idx="238">
                  <c:v>912.20000000000039</c:v>
                </c:pt>
                <c:pt idx="239">
                  <c:v>862.85000000000036</c:v>
                </c:pt>
                <c:pt idx="240">
                  <c:v>861.35000000000036</c:v>
                </c:pt>
                <c:pt idx="241">
                  <c:v>899.90000000000032</c:v>
                </c:pt>
                <c:pt idx="242">
                  <c:v>972.50000000000034</c:v>
                </c:pt>
                <c:pt idx="243">
                  <c:v>1014.9500000000004</c:v>
                </c:pt>
                <c:pt idx="244">
                  <c:v>1035.5500000000004</c:v>
                </c:pt>
                <c:pt idx="245">
                  <c:v>1029.2500000000005</c:v>
                </c:pt>
                <c:pt idx="246">
                  <c:v>975.05000000000041</c:v>
                </c:pt>
                <c:pt idx="247">
                  <c:v>1094.0500000000004</c:v>
                </c:pt>
                <c:pt idx="248">
                  <c:v>1165.8000000000004</c:v>
                </c:pt>
                <c:pt idx="249">
                  <c:v>1122.3500000000004</c:v>
                </c:pt>
                <c:pt idx="250">
                  <c:v>1111.2500000000005</c:v>
                </c:pt>
                <c:pt idx="251">
                  <c:v>1137.8500000000004</c:v>
                </c:pt>
                <c:pt idx="252">
                  <c:v>1131.7000000000003</c:v>
                </c:pt>
                <c:pt idx="253">
                  <c:v>1117.5000000000002</c:v>
                </c:pt>
                <c:pt idx="254">
                  <c:v>1128.1000000000001</c:v>
                </c:pt>
                <c:pt idx="255">
                  <c:v>1152.7</c:v>
                </c:pt>
                <c:pt idx="256">
                  <c:v>1083.05</c:v>
                </c:pt>
                <c:pt idx="257">
                  <c:v>1194.05</c:v>
                </c:pt>
                <c:pt idx="258">
                  <c:v>1280.3</c:v>
                </c:pt>
                <c:pt idx="259">
                  <c:v>1334.95</c:v>
                </c:pt>
                <c:pt idx="260">
                  <c:v>1430.75</c:v>
                </c:pt>
                <c:pt idx="261">
                  <c:v>1453.55</c:v>
                </c:pt>
                <c:pt idx="262">
                  <c:v>1471.45</c:v>
                </c:pt>
                <c:pt idx="263">
                  <c:v>1456.15</c:v>
                </c:pt>
                <c:pt idx="264">
                  <c:v>1552.8000000000002</c:v>
                </c:pt>
                <c:pt idx="265">
                  <c:v>1646.2000000000003</c:v>
                </c:pt>
                <c:pt idx="266">
                  <c:v>1646.2000000000003</c:v>
                </c:pt>
                <c:pt idx="267">
                  <c:v>1561.2000000000003</c:v>
                </c:pt>
                <c:pt idx="268">
                  <c:v>1691.9000000000003</c:v>
                </c:pt>
                <c:pt idx="269">
                  <c:v>1669.2500000000002</c:v>
                </c:pt>
                <c:pt idx="270">
                  <c:v>1730.6000000000001</c:v>
                </c:pt>
                <c:pt idx="271">
                  <c:v>1843.95</c:v>
                </c:pt>
                <c:pt idx="272">
                  <c:v>1874.75</c:v>
                </c:pt>
                <c:pt idx="273">
                  <c:v>1866.8</c:v>
                </c:pt>
                <c:pt idx="274">
                  <c:v>1875.35</c:v>
                </c:pt>
                <c:pt idx="275">
                  <c:v>2043.4499999999998</c:v>
                </c:pt>
                <c:pt idx="276">
                  <c:v>1958.4499999999998</c:v>
                </c:pt>
                <c:pt idx="277">
                  <c:v>1849.4999999999998</c:v>
                </c:pt>
                <c:pt idx="278">
                  <c:v>1856.3999999999999</c:v>
                </c:pt>
                <c:pt idx="279">
                  <c:v>1847.2499999999998</c:v>
                </c:pt>
                <c:pt idx="280">
                  <c:v>1762.2499999999998</c:v>
                </c:pt>
                <c:pt idx="281">
                  <c:v>1651.8999999999999</c:v>
                </c:pt>
                <c:pt idx="282">
                  <c:v>1476.1</c:v>
                </c:pt>
                <c:pt idx="283">
                  <c:v>1403.6999999999998</c:v>
                </c:pt>
                <c:pt idx="284">
                  <c:v>1906.9999999999998</c:v>
                </c:pt>
                <c:pt idx="285">
                  <c:v>1798.0999999999997</c:v>
                </c:pt>
                <c:pt idx="286">
                  <c:v>1707.0999999999997</c:v>
                </c:pt>
                <c:pt idx="287">
                  <c:v>1672.3999999999996</c:v>
                </c:pt>
                <c:pt idx="288">
                  <c:v>1587.3999999999996</c:v>
                </c:pt>
                <c:pt idx="289">
                  <c:v>1502.3999999999996</c:v>
                </c:pt>
                <c:pt idx="290">
                  <c:v>1417.3999999999996</c:v>
                </c:pt>
                <c:pt idx="291">
                  <c:v>1417.3999999999996</c:v>
                </c:pt>
                <c:pt idx="292">
                  <c:v>1497.1999999999996</c:v>
                </c:pt>
                <c:pt idx="293">
                  <c:v>1412.1999999999996</c:v>
                </c:pt>
                <c:pt idx="294">
                  <c:v>1327.1999999999996</c:v>
                </c:pt>
                <c:pt idx="295">
                  <c:v>1242.1999999999996</c:v>
                </c:pt>
                <c:pt idx="296">
                  <c:v>1157.1999999999996</c:v>
                </c:pt>
                <c:pt idx="297">
                  <c:v>1328.7999999999997</c:v>
                </c:pt>
                <c:pt idx="298">
                  <c:v>1243.7999999999997</c:v>
                </c:pt>
                <c:pt idx="299">
                  <c:v>1158.7999999999997</c:v>
                </c:pt>
                <c:pt idx="300">
                  <c:v>1073.7999999999997</c:v>
                </c:pt>
                <c:pt idx="301">
                  <c:v>988.79999999999973</c:v>
                </c:pt>
                <c:pt idx="302">
                  <c:v>952.89999999999975</c:v>
                </c:pt>
                <c:pt idx="303">
                  <c:v>959.49999999999977</c:v>
                </c:pt>
                <c:pt idx="304">
                  <c:v>898.64999999999975</c:v>
                </c:pt>
                <c:pt idx="305">
                  <c:v>813.64999999999975</c:v>
                </c:pt>
                <c:pt idx="306">
                  <c:v>795.89999999999975</c:v>
                </c:pt>
                <c:pt idx="307">
                  <c:v>710.89999999999975</c:v>
                </c:pt>
                <c:pt idx="308">
                  <c:v>625.89999999999975</c:v>
                </c:pt>
                <c:pt idx="309">
                  <c:v>615.14999999999975</c:v>
                </c:pt>
                <c:pt idx="310">
                  <c:v>638.54999999999973</c:v>
                </c:pt>
                <c:pt idx="311">
                  <c:v>553.54999999999973</c:v>
                </c:pt>
                <c:pt idx="312">
                  <c:v>573.64999999999975</c:v>
                </c:pt>
                <c:pt idx="313">
                  <c:v>543.5999999999998</c:v>
                </c:pt>
                <c:pt idx="314">
                  <c:v>884.79999999999984</c:v>
                </c:pt>
                <c:pt idx="315">
                  <c:v>1161.9499999999998</c:v>
                </c:pt>
                <c:pt idx="316">
                  <c:v>1001.4999999999998</c:v>
                </c:pt>
                <c:pt idx="317">
                  <c:v>916.49999999999977</c:v>
                </c:pt>
                <c:pt idx="318">
                  <c:v>831.49999999999977</c:v>
                </c:pt>
                <c:pt idx="319">
                  <c:v>746.49999999999977</c:v>
                </c:pt>
                <c:pt idx="320">
                  <c:v>1041.4499999999998</c:v>
                </c:pt>
                <c:pt idx="321">
                  <c:v>956.44999999999982</c:v>
                </c:pt>
                <c:pt idx="322">
                  <c:v>871.44999999999982</c:v>
                </c:pt>
                <c:pt idx="323">
                  <c:v>786.44999999999982</c:v>
                </c:pt>
                <c:pt idx="324">
                  <c:v>1078.2999999999997</c:v>
                </c:pt>
                <c:pt idx="325">
                  <c:v>993.29999999999973</c:v>
                </c:pt>
                <c:pt idx="326">
                  <c:v>862.04999999999973</c:v>
                </c:pt>
                <c:pt idx="327">
                  <c:v>935.4499999999997</c:v>
                </c:pt>
                <c:pt idx="328">
                  <c:v>850.4499999999997</c:v>
                </c:pt>
                <c:pt idx="329">
                  <c:v>765.4499999999997</c:v>
                </c:pt>
                <c:pt idx="330">
                  <c:v>680.4499999999997</c:v>
                </c:pt>
                <c:pt idx="331">
                  <c:v>595.4499999999997</c:v>
                </c:pt>
                <c:pt idx="332">
                  <c:v>584.1999999999997</c:v>
                </c:pt>
                <c:pt idx="333">
                  <c:v>656.74999999999966</c:v>
                </c:pt>
                <c:pt idx="334">
                  <c:v>571.74999999999966</c:v>
                </c:pt>
                <c:pt idx="335">
                  <c:v>572.49999999999966</c:v>
                </c:pt>
                <c:pt idx="336">
                  <c:v>487.49999999999966</c:v>
                </c:pt>
                <c:pt idx="337">
                  <c:v>463.29999999999967</c:v>
                </c:pt>
                <c:pt idx="338">
                  <c:v>378.29999999999967</c:v>
                </c:pt>
                <c:pt idx="339">
                  <c:v>363.44999999999965</c:v>
                </c:pt>
                <c:pt idx="340">
                  <c:v>472.74999999999966</c:v>
                </c:pt>
                <c:pt idx="341">
                  <c:v>438.99999999999966</c:v>
                </c:pt>
                <c:pt idx="342">
                  <c:v>534.64999999999964</c:v>
                </c:pt>
                <c:pt idx="343">
                  <c:v>564.34999999999968</c:v>
                </c:pt>
                <c:pt idx="344">
                  <c:v>479.34999999999968</c:v>
                </c:pt>
                <c:pt idx="345">
                  <c:v>394.34999999999968</c:v>
                </c:pt>
                <c:pt idx="346">
                  <c:v>397.89999999999969</c:v>
                </c:pt>
                <c:pt idx="347">
                  <c:v>312.89999999999969</c:v>
                </c:pt>
                <c:pt idx="348">
                  <c:v>439.29999999999973</c:v>
                </c:pt>
                <c:pt idx="349">
                  <c:v>462.54999999999973</c:v>
                </c:pt>
                <c:pt idx="350">
                  <c:v>474.59999999999974</c:v>
                </c:pt>
                <c:pt idx="351">
                  <c:v>389.59999999999974</c:v>
                </c:pt>
                <c:pt idx="352">
                  <c:v>444.64999999999975</c:v>
                </c:pt>
                <c:pt idx="353">
                  <c:v>432.99999999999977</c:v>
                </c:pt>
                <c:pt idx="354">
                  <c:v>397.19999999999976</c:v>
                </c:pt>
                <c:pt idx="355">
                  <c:v>497.39999999999975</c:v>
                </c:pt>
                <c:pt idx="356">
                  <c:v>454.54999999999973</c:v>
                </c:pt>
                <c:pt idx="357">
                  <c:v>498.79999999999973</c:v>
                </c:pt>
                <c:pt idx="358">
                  <c:v>413.79999999999973</c:v>
                </c:pt>
                <c:pt idx="359">
                  <c:v>381.64999999999975</c:v>
                </c:pt>
                <c:pt idx="360">
                  <c:v>381.64999999999975</c:v>
                </c:pt>
                <c:pt idx="361">
                  <c:v>295.54999999999973</c:v>
                </c:pt>
                <c:pt idx="362">
                  <c:v>466.29999999999973</c:v>
                </c:pt>
                <c:pt idx="363">
                  <c:v>381.29999999999973</c:v>
                </c:pt>
                <c:pt idx="364">
                  <c:v>528.04999999999973</c:v>
                </c:pt>
                <c:pt idx="365">
                  <c:v>589.29999999999973</c:v>
                </c:pt>
                <c:pt idx="366">
                  <c:v>598.9499999999997</c:v>
                </c:pt>
                <c:pt idx="367">
                  <c:v>716.6999999999997</c:v>
                </c:pt>
                <c:pt idx="368">
                  <c:v>706.79999999999973</c:v>
                </c:pt>
                <c:pt idx="369">
                  <c:v>750.09999999999968</c:v>
                </c:pt>
                <c:pt idx="370">
                  <c:v>764.9499999999997</c:v>
                </c:pt>
                <c:pt idx="371">
                  <c:v>789.1999999999997</c:v>
                </c:pt>
                <c:pt idx="372">
                  <c:v>733.09999999999968</c:v>
                </c:pt>
                <c:pt idx="373">
                  <c:v>767.39999999999964</c:v>
                </c:pt>
                <c:pt idx="374">
                  <c:v>682.39999999999964</c:v>
                </c:pt>
                <c:pt idx="375">
                  <c:v>597.39999999999964</c:v>
                </c:pt>
                <c:pt idx="376">
                  <c:v>483.69999999999965</c:v>
                </c:pt>
                <c:pt idx="377">
                  <c:v>507.34999999999962</c:v>
                </c:pt>
                <c:pt idx="378">
                  <c:v>422.34999999999962</c:v>
                </c:pt>
                <c:pt idx="379">
                  <c:v>447.94999999999965</c:v>
                </c:pt>
                <c:pt idx="380">
                  <c:v>362.94999999999965</c:v>
                </c:pt>
                <c:pt idx="381">
                  <c:v>392.89999999999964</c:v>
                </c:pt>
                <c:pt idx="382">
                  <c:v>307.89999999999964</c:v>
                </c:pt>
                <c:pt idx="383">
                  <c:v>222.89999999999964</c:v>
                </c:pt>
                <c:pt idx="384">
                  <c:v>137.89999999999964</c:v>
                </c:pt>
                <c:pt idx="385">
                  <c:v>96.199999999999633</c:v>
                </c:pt>
                <c:pt idx="386">
                  <c:v>163.64999999999964</c:v>
                </c:pt>
                <c:pt idx="387">
                  <c:v>163.64999999999964</c:v>
                </c:pt>
                <c:pt idx="388">
                  <c:v>78.649999999999636</c:v>
                </c:pt>
                <c:pt idx="389">
                  <c:v>-6.3500000000003638</c:v>
                </c:pt>
                <c:pt idx="390">
                  <c:v>-91.350000000000364</c:v>
                </c:pt>
                <c:pt idx="391">
                  <c:v>-43.000000000000362</c:v>
                </c:pt>
                <c:pt idx="392">
                  <c:v>-128.00000000000037</c:v>
                </c:pt>
                <c:pt idx="393">
                  <c:v>-6.650000000000361</c:v>
                </c:pt>
                <c:pt idx="394">
                  <c:v>8.4499999999996405</c:v>
                </c:pt>
                <c:pt idx="395">
                  <c:v>-5.9500000000003599</c:v>
                </c:pt>
                <c:pt idx="396">
                  <c:v>49.649999999999643</c:v>
                </c:pt>
                <c:pt idx="397">
                  <c:v>79.999999999999645</c:v>
                </c:pt>
                <c:pt idx="398">
                  <c:v>24.349999999999639</c:v>
                </c:pt>
                <c:pt idx="399">
                  <c:v>11.049999999999638</c:v>
                </c:pt>
                <c:pt idx="400">
                  <c:v>36.799999999999642</c:v>
                </c:pt>
                <c:pt idx="401">
                  <c:v>103.89999999999965</c:v>
                </c:pt>
                <c:pt idx="402">
                  <c:v>232.24999999999966</c:v>
                </c:pt>
                <c:pt idx="403">
                  <c:v>189.09999999999965</c:v>
                </c:pt>
                <c:pt idx="404">
                  <c:v>104.09999999999965</c:v>
                </c:pt>
                <c:pt idx="405">
                  <c:v>19.099999999999653</c:v>
                </c:pt>
                <c:pt idx="406">
                  <c:v>87.549999999999656</c:v>
                </c:pt>
                <c:pt idx="407">
                  <c:v>72.89999999999965</c:v>
                </c:pt>
                <c:pt idx="408">
                  <c:v>-12.10000000000035</c:v>
                </c:pt>
                <c:pt idx="409">
                  <c:v>53.549999999999656</c:v>
                </c:pt>
                <c:pt idx="410">
                  <c:v>103.79999999999966</c:v>
                </c:pt>
                <c:pt idx="411">
                  <c:v>144.04999999999967</c:v>
                </c:pt>
                <c:pt idx="412">
                  <c:v>140.29999999999967</c:v>
                </c:pt>
                <c:pt idx="413">
                  <c:v>119.69999999999968</c:v>
                </c:pt>
                <c:pt idx="414">
                  <c:v>34.699999999999676</c:v>
                </c:pt>
                <c:pt idx="415">
                  <c:v>-22.050000000000324</c:v>
                </c:pt>
                <c:pt idx="416">
                  <c:v>68.099999999999682</c:v>
                </c:pt>
                <c:pt idx="417">
                  <c:v>-16.900000000000318</c:v>
                </c:pt>
                <c:pt idx="418">
                  <c:v>94.69999999999969</c:v>
                </c:pt>
                <c:pt idx="419">
                  <c:v>141.89999999999969</c:v>
                </c:pt>
                <c:pt idx="420">
                  <c:v>176.49999999999969</c:v>
                </c:pt>
                <c:pt idx="421">
                  <c:v>206.0499999999997</c:v>
                </c:pt>
                <c:pt idx="422">
                  <c:v>200.34999999999971</c:v>
                </c:pt>
                <c:pt idx="423">
                  <c:v>176.14999999999969</c:v>
                </c:pt>
                <c:pt idx="424">
                  <c:v>264.6999999999997</c:v>
                </c:pt>
                <c:pt idx="425">
                  <c:v>374.9499999999997</c:v>
                </c:pt>
                <c:pt idx="426">
                  <c:v>378.84999999999968</c:v>
                </c:pt>
                <c:pt idx="427">
                  <c:v>461.4499999999997</c:v>
                </c:pt>
                <c:pt idx="428">
                  <c:v>376.4499999999997</c:v>
                </c:pt>
                <c:pt idx="429">
                  <c:v>378.39999999999969</c:v>
                </c:pt>
                <c:pt idx="430">
                  <c:v>378.39999999999969</c:v>
                </c:pt>
                <c:pt idx="431">
                  <c:v>293.39999999999969</c:v>
                </c:pt>
                <c:pt idx="432">
                  <c:v>208.39999999999969</c:v>
                </c:pt>
                <c:pt idx="433">
                  <c:v>123.39999999999969</c:v>
                </c:pt>
                <c:pt idx="434">
                  <c:v>91.549999999999699</c:v>
                </c:pt>
                <c:pt idx="435">
                  <c:v>118.7999999999997</c:v>
                </c:pt>
                <c:pt idx="436">
                  <c:v>172.59999999999971</c:v>
                </c:pt>
                <c:pt idx="437">
                  <c:v>177.74999999999972</c:v>
                </c:pt>
                <c:pt idx="438">
                  <c:v>254.04999999999973</c:v>
                </c:pt>
                <c:pt idx="439">
                  <c:v>258.04999999999973</c:v>
                </c:pt>
                <c:pt idx="440">
                  <c:v>173.04999999999973</c:v>
                </c:pt>
                <c:pt idx="441">
                  <c:v>250.59999999999974</c:v>
                </c:pt>
                <c:pt idx="442">
                  <c:v>268.79999999999973</c:v>
                </c:pt>
                <c:pt idx="443">
                  <c:v>382.79999999999973</c:v>
                </c:pt>
                <c:pt idx="444">
                  <c:v>377.39999999999975</c:v>
                </c:pt>
                <c:pt idx="445">
                  <c:v>292.39999999999975</c:v>
                </c:pt>
                <c:pt idx="446">
                  <c:v>273.34999999999974</c:v>
                </c:pt>
                <c:pt idx="447">
                  <c:v>225.39999999999975</c:v>
                </c:pt>
                <c:pt idx="448">
                  <c:v>265.54999999999973</c:v>
                </c:pt>
                <c:pt idx="449">
                  <c:v>265.4499999999997</c:v>
                </c:pt>
                <c:pt idx="450">
                  <c:v>318.49999999999972</c:v>
                </c:pt>
                <c:pt idx="451">
                  <c:v>312.6999999999997</c:v>
                </c:pt>
                <c:pt idx="452">
                  <c:v>323.09999999999968</c:v>
                </c:pt>
                <c:pt idx="453">
                  <c:v>238.09999999999968</c:v>
                </c:pt>
                <c:pt idx="454">
                  <c:v>153.09999999999968</c:v>
                </c:pt>
                <c:pt idx="455">
                  <c:v>68.099999999999682</c:v>
                </c:pt>
                <c:pt idx="456">
                  <c:v>47.649999999999679</c:v>
                </c:pt>
                <c:pt idx="457">
                  <c:v>-37.350000000000321</c:v>
                </c:pt>
                <c:pt idx="458">
                  <c:v>249.1999999999997</c:v>
                </c:pt>
                <c:pt idx="459">
                  <c:v>33.349999999999682</c:v>
                </c:pt>
                <c:pt idx="460">
                  <c:v>115.04999999999968</c:v>
                </c:pt>
                <c:pt idx="461">
                  <c:v>23.999999999999673</c:v>
                </c:pt>
                <c:pt idx="462">
                  <c:v>27.549999999999674</c:v>
                </c:pt>
                <c:pt idx="463">
                  <c:v>229.69999999999968</c:v>
                </c:pt>
                <c:pt idx="464">
                  <c:v>144.69999999999968</c:v>
                </c:pt>
                <c:pt idx="465">
                  <c:v>204.19999999999968</c:v>
                </c:pt>
                <c:pt idx="466">
                  <c:v>280.14999999999969</c:v>
                </c:pt>
                <c:pt idx="467">
                  <c:v>703.09999999999968</c:v>
                </c:pt>
                <c:pt idx="468">
                  <c:v>604.1999999999997</c:v>
                </c:pt>
                <c:pt idx="469">
                  <c:v>838.59999999999968</c:v>
                </c:pt>
                <c:pt idx="470">
                  <c:v>713.79999999999973</c:v>
                </c:pt>
                <c:pt idx="471">
                  <c:v>628.79999999999973</c:v>
                </c:pt>
                <c:pt idx="472">
                  <c:v>508.9499999999997</c:v>
                </c:pt>
                <c:pt idx="473">
                  <c:v>423.9499999999997</c:v>
                </c:pt>
                <c:pt idx="474">
                  <c:v>338.9499999999997</c:v>
                </c:pt>
                <c:pt idx="475">
                  <c:v>253.9499999999997</c:v>
                </c:pt>
                <c:pt idx="476">
                  <c:v>168.9499999999997</c:v>
                </c:pt>
                <c:pt idx="477">
                  <c:v>70.549999999999699</c:v>
                </c:pt>
                <c:pt idx="478">
                  <c:v>105.84999999999971</c:v>
                </c:pt>
                <c:pt idx="479">
                  <c:v>234.9499999999997</c:v>
                </c:pt>
                <c:pt idx="480">
                  <c:v>508.89999999999969</c:v>
                </c:pt>
                <c:pt idx="481">
                  <c:v>423.89999999999969</c:v>
                </c:pt>
                <c:pt idx="482">
                  <c:v>338.89999999999969</c:v>
                </c:pt>
                <c:pt idx="483">
                  <c:v>253.89999999999969</c:v>
                </c:pt>
                <c:pt idx="484">
                  <c:v>168.89999999999969</c:v>
                </c:pt>
                <c:pt idx="485">
                  <c:v>396.59999999999968</c:v>
                </c:pt>
                <c:pt idx="486">
                  <c:v>640.79999999999973</c:v>
                </c:pt>
                <c:pt idx="487">
                  <c:v>555.79999999999973</c:v>
                </c:pt>
                <c:pt idx="488">
                  <c:v>555.79999999999973</c:v>
                </c:pt>
                <c:pt idx="489">
                  <c:v>642.64999999999975</c:v>
                </c:pt>
                <c:pt idx="490">
                  <c:v>550.59999999999968</c:v>
                </c:pt>
                <c:pt idx="491">
                  <c:v>506.99999999999966</c:v>
                </c:pt>
                <c:pt idx="492">
                  <c:v>421.99999999999966</c:v>
                </c:pt>
                <c:pt idx="493">
                  <c:v>452.14999999999964</c:v>
                </c:pt>
                <c:pt idx="494">
                  <c:v>367.14999999999964</c:v>
                </c:pt>
                <c:pt idx="495">
                  <c:v>210.49999999999963</c:v>
                </c:pt>
                <c:pt idx="496">
                  <c:v>662.04999999999961</c:v>
                </c:pt>
                <c:pt idx="497">
                  <c:v>662.04999999999961</c:v>
                </c:pt>
                <c:pt idx="498">
                  <c:v>682.59999999999957</c:v>
                </c:pt>
                <c:pt idx="499">
                  <c:v>996.94999999999959</c:v>
                </c:pt>
                <c:pt idx="500">
                  <c:v>973.74999999999955</c:v>
                </c:pt>
                <c:pt idx="501">
                  <c:v>835.14999999999952</c:v>
                </c:pt>
                <c:pt idx="502">
                  <c:v>722.89999999999952</c:v>
                </c:pt>
                <c:pt idx="503">
                  <c:v>637.89999999999952</c:v>
                </c:pt>
                <c:pt idx="504">
                  <c:v>890.84999999999957</c:v>
                </c:pt>
                <c:pt idx="505">
                  <c:v>1160.8999999999996</c:v>
                </c:pt>
                <c:pt idx="506">
                  <c:v>1075.8999999999996</c:v>
                </c:pt>
                <c:pt idx="507">
                  <c:v>990.89999999999964</c:v>
                </c:pt>
                <c:pt idx="508">
                  <c:v>1188.5999999999997</c:v>
                </c:pt>
                <c:pt idx="509">
                  <c:v>1103.5999999999997</c:v>
                </c:pt>
                <c:pt idx="510">
                  <c:v>1431.1999999999998</c:v>
                </c:pt>
                <c:pt idx="511">
                  <c:v>1346.1999999999998</c:v>
                </c:pt>
                <c:pt idx="512">
                  <c:v>1261.1999999999998</c:v>
                </c:pt>
                <c:pt idx="513">
                  <c:v>1176.1999999999998</c:v>
                </c:pt>
                <c:pt idx="514">
                  <c:v>1091.1999999999998</c:v>
                </c:pt>
                <c:pt idx="515">
                  <c:v>1075.2999999999997</c:v>
                </c:pt>
                <c:pt idx="516">
                  <c:v>1385.9999999999998</c:v>
                </c:pt>
                <c:pt idx="517">
                  <c:v>1248.7999999999997</c:v>
                </c:pt>
                <c:pt idx="518">
                  <c:v>1163.7999999999997</c:v>
                </c:pt>
                <c:pt idx="519">
                  <c:v>1066.6999999999998</c:v>
                </c:pt>
                <c:pt idx="520">
                  <c:v>981.69999999999982</c:v>
                </c:pt>
                <c:pt idx="521">
                  <c:v>923.29999999999984</c:v>
                </c:pt>
                <c:pt idx="522">
                  <c:v>925.19999999999982</c:v>
                </c:pt>
                <c:pt idx="523">
                  <c:v>993.44999999999982</c:v>
                </c:pt>
                <c:pt idx="524">
                  <c:v>908.44999999999982</c:v>
                </c:pt>
                <c:pt idx="525">
                  <c:v>874.44999999999982</c:v>
                </c:pt>
                <c:pt idx="526">
                  <c:v>973.74999999999977</c:v>
                </c:pt>
                <c:pt idx="527">
                  <c:v>1147.4999999999998</c:v>
                </c:pt>
                <c:pt idx="528">
                  <c:v>1147.4999999999998</c:v>
                </c:pt>
                <c:pt idx="529">
                  <c:v>1062.4999999999998</c:v>
                </c:pt>
                <c:pt idx="530">
                  <c:v>977.49999999999977</c:v>
                </c:pt>
                <c:pt idx="531">
                  <c:v>995.64999999999975</c:v>
                </c:pt>
                <c:pt idx="532">
                  <c:v>1107.7999999999997</c:v>
                </c:pt>
                <c:pt idx="533">
                  <c:v>1003.8499999999997</c:v>
                </c:pt>
                <c:pt idx="534">
                  <c:v>984.59999999999968</c:v>
                </c:pt>
                <c:pt idx="535">
                  <c:v>1189.8499999999997</c:v>
                </c:pt>
                <c:pt idx="536">
                  <c:v>1305.0999999999997</c:v>
                </c:pt>
                <c:pt idx="537">
                  <c:v>1317.2499999999998</c:v>
                </c:pt>
                <c:pt idx="538">
                  <c:v>1408.9499999999998</c:v>
                </c:pt>
                <c:pt idx="539">
                  <c:v>1473.1</c:v>
                </c:pt>
                <c:pt idx="540">
                  <c:v>1442.6499999999999</c:v>
                </c:pt>
                <c:pt idx="541">
                  <c:v>1357.6499999999999</c:v>
                </c:pt>
                <c:pt idx="542">
                  <c:v>1272.6499999999999</c:v>
                </c:pt>
                <c:pt idx="543">
                  <c:v>1282.2499999999998</c:v>
                </c:pt>
                <c:pt idx="544">
                  <c:v>1456.8999999999999</c:v>
                </c:pt>
                <c:pt idx="545">
                  <c:v>1498.3999999999999</c:v>
                </c:pt>
                <c:pt idx="546">
                  <c:v>1413.3999999999999</c:v>
                </c:pt>
                <c:pt idx="547">
                  <c:v>1562.7499999999998</c:v>
                </c:pt>
                <c:pt idx="548">
                  <c:v>1562.7499999999998</c:v>
                </c:pt>
                <c:pt idx="549">
                  <c:v>1583.5499999999997</c:v>
                </c:pt>
                <c:pt idx="550">
                  <c:v>1608.2499999999998</c:v>
                </c:pt>
                <c:pt idx="551">
                  <c:v>1523.2499999999998</c:v>
                </c:pt>
                <c:pt idx="552">
                  <c:v>1612.1999999999998</c:v>
                </c:pt>
                <c:pt idx="553">
                  <c:v>1629.3999999999999</c:v>
                </c:pt>
                <c:pt idx="554">
                  <c:v>1618.35</c:v>
                </c:pt>
                <c:pt idx="555">
                  <c:v>1533.35</c:v>
                </c:pt>
                <c:pt idx="556">
                  <c:v>1493.8999999999999</c:v>
                </c:pt>
                <c:pt idx="557">
                  <c:v>1589.8999999999999</c:v>
                </c:pt>
                <c:pt idx="558">
                  <c:v>1504.8999999999999</c:v>
                </c:pt>
                <c:pt idx="559">
                  <c:v>1489.1</c:v>
                </c:pt>
                <c:pt idx="560">
                  <c:v>1404.1</c:v>
                </c:pt>
                <c:pt idx="561">
                  <c:v>1319.1</c:v>
                </c:pt>
                <c:pt idx="562">
                  <c:v>1223.3999999999999</c:v>
                </c:pt>
                <c:pt idx="563">
                  <c:v>1424.55</c:v>
                </c:pt>
                <c:pt idx="564">
                  <c:v>1465.6499999999999</c:v>
                </c:pt>
                <c:pt idx="565">
                  <c:v>1562.6499999999999</c:v>
                </c:pt>
                <c:pt idx="566">
                  <c:v>1550.4499999999998</c:v>
                </c:pt>
                <c:pt idx="567">
                  <c:v>1620.4499999999998</c:v>
                </c:pt>
                <c:pt idx="568">
                  <c:v>1672.7499999999998</c:v>
                </c:pt>
                <c:pt idx="569">
                  <c:v>1670.8999999999999</c:v>
                </c:pt>
                <c:pt idx="570">
                  <c:v>1585.8999999999999</c:v>
                </c:pt>
                <c:pt idx="571">
                  <c:v>1739.1499999999999</c:v>
                </c:pt>
                <c:pt idx="572">
                  <c:v>1654.1499999999999</c:v>
                </c:pt>
                <c:pt idx="573">
                  <c:v>1642.3999999999999</c:v>
                </c:pt>
                <c:pt idx="574">
                  <c:v>1742.8999999999999</c:v>
                </c:pt>
                <c:pt idx="575">
                  <c:v>1657.8999999999999</c:v>
                </c:pt>
                <c:pt idx="576">
                  <c:v>1708.2499999999998</c:v>
                </c:pt>
                <c:pt idx="577">
                  <c:v>1803.0499999999997</c:v>
                </c:pt>
                <c:pt idx="578">
                  <c:v>1966.9999999999998</c:v>
                </c:pt>
                <c:pt idx="579">
                  <c:v>1967.2499999999998</c:v>
                </c:pt>
                <c:pt idx="580">
                  <c:v>1998.0499999999997</c:v>
                </c:pt>
                <c:pt idx="581">
                  <c:v>2027.9999999999998</c:v>
                </c:pt>
                <c:pt idx="582">
                  <c:v>2094.75</c:v>
                </c:pt>
                <c:pt idx="583">
                  <c:v>2109.9</c:v>
                </c:pt>
                <c:pt idx="584">
                  <c:v>2024.9</c:v>
                </c:pt>
                <c:pt idx="585">
                  <c:v>2074.9500000000003</c:v>
                </c:pt>
                <c:pt idx="586">
                  <c:v>2075.5000000000005</c:v>
                </c:pt>
                <c:pt idx="587">
                  <c:v>2170.9500000000003</c:v>
                </c:pt>
                <c:pt idx="588">
                  <c:v>2161.8000000000002</c:v>
                </c:pt>
                <c:pt idx="589">
                  <c:v>2169.2000000000003</c:v>
                </c:pt>
                <c:pt idx="590">
                  <c:v>2136.15</c:v>
                </c:pt>
                <c:pt idx="591">
                  <c:v>2159.0500000000002</c:v>
                </c:pt>
                <c:pt idx="592">
                  <c:v>2173.75</c:v>
                </c:pt>
                <c:pt idx="593">
                  <c:v>2302.3000000000002</c:v>
                </c:pt>
                <c:pt idx="594">
                  <c:v>2270.15</c:v>
                </c:pt>
                <c:pt idx="595">
                  <c:v>2264.75</c:v>
                </c:pt>
                <c:pt idx="596">
                  <c:v>2333.3000000000002</c:v>
                </c:pt>
                <c:pt idx="597">
                  <c:v>2349.0500000000002</c:v>
                </c:pt>
                <c:pt idx="598">
                  <c:v>2264.0500000000002</c:v>
                </c:pt>
                <c:pt idx="599">
                  <c:v>2179.0500000000002</c:v>
                </c:pt>
                <c:pt idx="600">
                  <c:v>2094.0500000000002</c:v>
                </c:pt>
                <c:pt idx="601">
                  <c:v>2234.65</c:v>
                </c:pt>
                <c:pt idx="602">
                  <c:v>2045.9</c:v>
                </c:pt>
                <c:pt idx="603">
                  <c:v>1943.7</c:v>
                </c:pt>
                <c:pt idx="604">
                  <c:v>1920.55</c:v>
                </c:pt>
                <c:pt idx="605">
                  <c:v>1817.6499999999999</c:v>
                </c:pt>
                <c:pt idx="606">
                  <c:v>1732.6499999999999</c:v>
                </c:pt>
                <c:pt idx="607">
                  <c:v>1521.6</c:v>
                </c:pt>
                <c:pt idx="608">
                  <c:v>1436.6</c:v>
                </c:pt>
                <c:pt idx="609">
                  <c:v>1351.6</c:v>
                </c:pt>
                <c:pt idx="610">
                  <c:v>1266.5999999999999</c:v>
                </c:pt>
                <c:pt idx="611">
                  <c:v>1350.55</c:v>
                </c:pt>
                <c:pt idx="612">
                  <c:v>1447.05</c:v>
                </c:pt>
                <c:pt idx="613">
                  <c:v>1362.05</c:v>
                </c:pt>
                <c:pt idx="614">
                  <c:v>1402.5</c:v>
                </c:pt>
                <c:pt idx="615">
                  <c:v>1572.65</c:v>
                </c:pt>
                <c:pt idx="616">
                  <c:v>1487.65</c:v>
                </c:pt>
                <c:pt idx="617">
                  <c:v>1487.65</c:v>
                </c:pt>
                <c:pt idx="618">
                  <c:v>1606</c:v>
                </c:pt>
                <c:pt idx="619">
                  <c:v>1702.85</c:v>
                </c:pt>
                <c:pt idx="620">
                  <c:v>1673.6499999999999</c:v>
                </c:pt>
                <c:pt idx="621">
                  <c:v>1857.6499999999999</c:v>
                </c:pt>
                <c:pt idx="622">
                  <c:v>1895.6999999999998</c:v>
                </c:pt>
                <c:pt idx="623">
                  <c:v>1799.7499999999998</c:v>
                </c:pt>
                <c:pt idx="624">
                  <c:v>1714.7499999999998</c:v>
                </c:pt>
                <c:pt idx="625">
                  <c:v>1629.7499999999998</c:v>
                </c:pt>
                <c:pt idx="626">
                  <c:v>1544.7499999999998</c:v>
                </c:pt>
                <c:pt idx="627">
                  <c:v>1459.7499999999998</c:v>
                </c:pt>
                <c:pt idx="628">
                  <c:v>1372.0499999999997</c:v>
                </c:pt>
                <c:pt idx="629">
                  <c:v>1342.6499999999996</c:v>
                </c:pt>
                <c:pt idx="630">
                  <c:v>1401.6499999999996</c:v>
                </c:pt>
                <c:pt idx="631">
                  <c:v>1378.3499999999997</c:v>
                </c:pt>
                <c:pt idx="632">
                  <c:v>1391.7999999999997</c:v>
                </c:pt>
                <c:pt idx="633">
                  <c:v>1532.1999999999998</c:v>
                </c:pt>
                <c:pt idx="634">
                  <c:v>1575.7499999999998</c:v>
                </c:pt>
                <c:pt idx="635">
                  <c:v>1714.3499999999997</c:v>
                </c:pt>
                <c:pt idx="636">
                  <c:v>1695.7499999999998</c:v>
                </c:pt>
                <c:pt idx="637">
                  <c:v>1670.1999999999998</c:v>
                </c:pt>
                <c:pt idx="638">
                  <c:v>1585.1999999999998</c:v>
                </c:pt>
                <c:pt idx="639">
                  <c:v>1567.1999999999998</c:v>
                </c:pt>
                <c:pt idx="640">
                  <c:v>1622.8999999999999</c:v>
                </c:pt>
                <c:pt idx="641">
                  <c:v>1707.1</c:v>
                </c:pt>
                <c:pt idx="642">
                  <c:v>1819.9499999999998</c:v>
                </c:pt>
                <c:pt idx="643">
                  <c:v>1863.35</c:v>
                </c:pt>
                <c:pt idx="644">
                  <c:v>1977.3999999999999</c:v>
                </c:pt>
                <c:pt idx="645">
                  <c:v>1977.3999999999999</c:v>
                </c:pt>
                <c:pt idx="646">
                  <c:v>1892.3999999999999</c:v>
                </c:pt>
                <c:pt idx="647">
                  <c:v>1807.3999999999999</c:v>
                </c:pt>
                <c:pt idx="648">
                  <c:v>1825.8</c:v>
                </c:pt>
                <c:pt idx="649">
                  <c:v>1893</c:v>
                </c:pt>
                <c:pt idx="650">
                  <c:v>1927.2</c:v>
                </c:pt>
                <c:pt idx="651">
                  <c:v>1996.5</c:v>
                </c:pt>
                <c:pt idx="652">
                  <c:v>1999.15</c:v>
                </c:pt>
                <c:pt idx="653">
                  <c:v>1947.8500000000001</c:v>
                </c:pt>
                <c:pt idx="654">
                  <c:v>1862.8500000000001</c:v>
                </c:pt>
                <c:pt idx="655">
                  <c:v>1916.3000000000002</c:v>
                </c:pt>
                <c:pt idx="656">
                  <c:v>1831.3000000000002</c:v>
                </c:pt>
                <c:pt idx="657">
                  <c:v>1873.4</c:v>
                </c:pt>
                <c:pt idx="658">
                  <c:v>1975.6000000000001</c:v>
                </c:pt>
                <c:pt idx="659">
                  <c:v>2046.0500000000002</c:v>
                </c:pt>
                <c:pt idx="660">
                  <c:v>1961.0500000000002</c:v>
                </c:pt>
                <c:pt idx="661">
                  <c:v>2072</c:v>
                </c:pt>
                <c:pt idx="662">
                  <c:v>2047.55</c:v>
                </c:pt>
                <c:pt idx="663">
                  <c:v>1962.55</c:v>
                </c:pt>
                <c:pt idx="664">
                  <c:v>1877.55</c:v>
                </c:pt>
                <c:pt idx="665">
                  <c:v>1792.55</c:v>
                </c:pt>
                <c:pt idx="666">
                  <c:v>1707.55</c:v>
                </c:pt>
                <c:pt idx="667">
                  <c:v>1532.6499999999999</c:v>
                </c:pt>
                <c:pt idx="668">
                  <c:v>1445.4499999999998</c:v>
                </c:pt>
                <c:pt idx="669">
                  <c:v>1434.3999999999999</c:v>
                </c:pt>
                <c:pt idx="670">
                  <c:v>1349.3999999999999</c:v>
                </c:pt>
                <c:pt idx="671">
                  <c:v>1446.6</c:v>
                </c:pt>
                <c:pt idx="672">
                  <c:v>1624.3999999999999</c:v>
                </c:pt>
                <c:pt idx="673">
                  <c:v>1539.3999999999999</c:v>
                </c:pt>
                <c:pt idx="674">
                  <c:v>1968</c:v>
                </c:pt>
                <c:pt idx="675">
                  <c:v>1883</c:v>
                </c:pt>
                <c:pt idx="676">
                  <c:v>1792.3</c:v>
                </c:pt>
                <c:pt idx="677">
                  <c:v>1663.3</c:v>
                </c:pt>
                <c:pt idx="678">
                  <c:v>1779</c:v>
                </c:pt>
                <c:pt idx="679">
                  <c:v>1666.35</c:v>
                </c:pt>
                <c:pt idx="680">
                  <c:v>1673.75</c:v>
                </c:pt>
                <c:pt idx="681">
                  <c:v>2052.9499999999998</c:v>
                </c:pt>
                <c:pt idx="682">
                  <c:v>1949.9999999999998</c:v>
                </c:pt>
                <c:pt idx="683">
                  <c:v>1864.9999999999998</c:v>
                </c:pt>
                <c:pt idx="684">
                  <c:v>1779.9999999999998</c:v>
                </c:pt>
                <c:pt idx="685">
                  <c:v>1662.8499999999997</c:v>
                </c:pt>
                <c:pt idx="686">
                  <c:v>1653.4499999999996</c:v>
                </c:pt>
                <c:pt idx="687">
                  <c:v>1653.4499999999996</c:v>
                </c:pt>
                <c:pt idx="688">
                  <c:v>1754.3999999999996</c:v>
                </c:pt>
                <c:pt idx="689">
                  <c:v>1657.3999999999996</c:v>
                </c:pt>
                <c:pt idx="690">
                  <c:v>1538.2999999999997</c:v>
                </c:pt>
                <c:pt idx="691">
                  <c:v>1551.8499999999997</c:v>
                </c:pt>
                <c:pt idx="692">
                  <c:v>1550.4499999999996</c:v>
                </c:pt>
                <c:pt idx="693">
                  <c:v>1465.4499999999996</c:v>
                </c:pt>
                <c:pt idx="694">
                  <c:v>1573.1499999999996</c:v>
                </c:pt>
                <c:pt idx="695">
                  <c:v>1616.3499999999997</c:v>
                </c:pt>
                <c:pt idx="696">
                  <c:v>1605.4499999999996</c:v>
                </c:pt>
                <c:pt idx="697">
                  <c:v>1520.4499999999996</c:v>
                </c:pt>
                <c:pt idx="698">
                  <c:v>1559.1499999999996</c:v>
                </c:pt>
                <c:pt idx="699">
                  <c:v>1474.1499999999996</c:v>
                </c:pt>
                <c:pt idx="700">
                  <c:v>1474.4499999999996</c:v>
                </c:pt>
                <c:pt idx="701">
                  <c:v>1389.4499999999996</c:v>
                </c:pt>
                <c:pt idx="702">
                  <c:v>1387.9999999999995</c:v>
                </c:pt>
                <c:pt idx="703">
                  <c:v>1302.9999999999995</c:v>
                </c:pt>
                <c:pt idx="704">
                  <c:v>1394.3499999999995</c:v>
                </c:pt>
                <c:pt idx="705">
                  <c:v>1309.3499999999995</c:v>
                </c:pt>
                <c:pt idx="706">
                  <c:v>1224.3499999999995</c:v>
                </c:pt>
                <c:pt idx="707">
                  <c:v>1299.0999999999995</c:v>
                </c:pt>
                <c:pt idx="708">
                  <c:v>1214.0999999999995</c:v>
                </c:pt>
                <c:pt idx="709">
                  <c:v>1129.0999999999995</c:v>
                </c:pt>
                <c:pt idx="710">
                  <c:v>1044.0999999999995</c:v>
                </c:pt>
                <c:pt idx="711">
                  <c:v>959.09999999999945</c:v>
                </c:pt>
                <c:pt idx="712">
                  <c:v>1025.1999999999994</c:v>
                </c:pt>
                <c:pt idx="713">
                  <c:v>1253.8499999999995</c:v>
                </c:pt>
                <c:pt idx="714">
                  <c:v>1158.6499999999994</c:v>
                </c:pt>
                <c:pt idx="715">
                  <c:v>1073.6499999999994</c:v>
                </c:pt>
                <c:pt idx="716">
                  <c:v>943.94999999999936</c:v>
                </c:pt>
                <c:pt idx="717">
                  <c:v>964.54999999999939</c:v>
                </c:pt>
                <c:pt idx="718">
                  <c:v>879.54999999999939</c:v>
                </c:pt>
                <c:pt idx="719">
                  <c:v>849.59999999999934</c:v>
                </c:pt>
                <c:pt idx="720">
                  <c:v>890.8999999999993</c:v>
                </c:pt>
                <c:pt idx="721">
                  <c:v>805.8999999999993</c:v>
                </c:pt>
                <c:pt idx="722">
                  <c:v>908.49999999999932</c:v>
                </c:pt>
                <c:pt idx="723">
                  <c:v>854.84999999999934</c:v>
                </c:pt>
                <c:pt idx="724">
                  <c:v>897.49999999999932</c:v>
                </c:pt>
                <c:pt idx="725">
                  <c:v>926.34999999999934</c:v>
                </c:pt>
                <c:pt idx="726">
                  <c:v>987.6499999999993</c:v>
                </c:pt>
                <c:pt idx="727">
                  <c:v>1071.9999999999993</c:v>
                </c:pt>
                <c:pt idx="728">
                  <c:v>1059.3499999999992</c:v>
                </c:pt>
                <c:pt idx="729">
                  <c:v>1108.7499999999993</c:v>
                </c:pt>
                <c:pt idx="730">
                  <c:v>1023.7499999999993</c:v>
                </c:pt>
                <c:pt idx="731">
                  <c:v>1170.4999999999993</c:v>
                </c:pt>
                <c:pt idx="732">
                  <c:v>1227.2999999999993</c:v>
                </c:pt>
                <c:pt idx="733">
                  <c:v>1209.0499999999993</c:v>
                </c:pt>
                <c:pt idx="734">
                  <c:v>1219.8499999999992</c:v>
                </c:pt>
                <c:pt idx="735">
                  <c:v>1261.8499999999992</c:v>
                </c:pt>
                <c:pt idx="736">
                  <c:v>1301.3499999999992</c:v>
                </c:pt>
                <c:pt idx="737">
                  <c:v>1216.3499999999992</c:v>
                </c:pt>
                <c:pt idx="738">
                  <c:v>1240.4999999999993</c:v>
                </c:pt>
                <c:pt idx="739">
                  <c:v>1251.4999999999993</c:v>
                </c:pt>
                <c:pt idx="740">
                  <c:v>1264.4499999999994</c:v>
                </c:pt>
                <c:pt idx="741">
                  <c:v>1383.5999999999995</c:v>
                </c:pt>
                <c:pt idx="742">
                  <c:v>1391.4499999999994</c:v>
                </c:pt>
                <c:pt idx="743">
                  <c:v>1382.1999999999994</c:v>
                </c:pt>
                <c:pt idx="744">
                  <c:v>1297.1999999999994</c:v>
                </c:pt>
                <c:pt idx="745">
                  <c:v>1272.5999999999995</c:v>
                </c:pt>
                <c:pt idx="746">
                  <c:v>1306.3499999999995</c:v>
                </c:pt>
                <c:pt idx="747">
                  <c:v>1423.0999999999995</c:v>
                </c:pt>
                <c:pt idx="748">
                  <c:v>1457.4999999999995</c:v>
                </c:pt>
                <c:pt idx="749">
                  <c:v>1523.0499999999995</c:v>
                </c:pt>
                <c:pt idx="750">
                  <c:v>1523.0499999999995</c:v>
                </c:pt>
                <c:pt idx="751">
                  <c:v>1459.7999999999995</c:v>
                </c:pt>
                <c:pt idx="752">
                  <c:v>1374.7999999999995</c:v>
                </c:pt>
                <c:pt idx="753">
                  <c:v>1237.4999999999995</c:v>
                </c:pt>
                <c:pt idx="754">
                  <c:v>1335.2999999999995</c:v>
                </c:pt>
                <c:pt idx="755">
                  <c:v>1358.6499999999994</c:v>
                </c:pt>
                <c:pt idx="756">
                  <c:v>1501.0499999999995</c:v>
                </c:pt>
                <c:pt idx="757">
                  <c:v>1451.2999999999995</c:v>
                </c:pt>
                <c:pt idx="758">
                  <c:v>1434.0999999999995</c:v>
                </c:pt>
                <c:pt idx="759">
                  <c:v>1479.6499999999994</c:v>
                </c:pt>
                <c:pt idx="760">
                  <c:v>1614.3499999999995</c:v>
                </c:pt>
                <c:pt idx="761">
                  <c:v>1615.4999999999995</c:v>
                </c:pt>
                <c:pt idx="762">
                  <c:v>1728.7499999999995</c:v>
                </c:pt>
                <c:pt idx="763">
                  <c:v>1734.0999999999995</c:v>
                </c:pt>
                <c:pt idx="764">
                  <c:v>1727.1999999999994</c:v>
                </c:pt>
                <c:pt idx="765">
                  <c:v>1798.3499999999995</c:v>
                </c:pt>
                <c:pt idx="766">
                  <c:v>1877.5999999999995</c:v>
                </c:pt>
                <c:pt idx="767">
                  <c:v>1891.5499999999995</c:v>
                </c:pt>
                <c:pt idx="768">
                  <c:v>1888.3999999999994</c:v>
                </c:pt>
                <c:pt idx="769">
                  <c:v>1971.0499999999995</c:v>
                </c:pt>
                <c:pt idx="770">
                  <c:v>1971.5999999999995</c:v>
                </c:pt>
                <c:pt idx="771">
                  <c:v>1886.5999999999995</c:v>
                </c:pt>
                <c:pt idx="772">
                  <c:v>1934.0499999999995</c:v>
                </c:pt>
                <c:pt idx="773">
                  <c:v>2069.3999999999996</c:v>
                </c:pt>
                <c:pt idx="774">
                  <c:v>1906.9499999999996</c:v>
                </c:pt>
                <c:pt idx="775">
                  <c:v>1815.4499999999996</c:v>
                </c:pt>
                <c:pt idx="776">
                  <c:v>1769.9499999999996</c:v>
                </c:pt>
                <c:pt idx="777">
                  <c:v>1849.2999999999995</c:v>
                </c:pt>
                <c:pt idx="778">
                  <c:v>1957.5499999999995</c:v>
                </c:pt>
                <c:pt idx="779">
                  <c:v>1910.7999999999995</c:v>
                </c:pt>
                <c:pt idx="780">
                  <c:v>2024.6999999999996</c:v>
                </c:pt>
                <c:pt idx="781">
                  <c:v>1999.7999999999995</c:v>
                </c:pt>
                <c:pt idx="782">
                  <c:v>2030.4999999999995</c:v>
                </c:pt>
                <c:pt idx="783">
                  <c:v>2168.0999999999995</c:v>
                </c:pt>
                <c:pt idx="784">
                  <c:v>2232.1499999999996</c:v>
                </c:pt>
                <c:pt idx="785">
                  <c:v>2232.1499999999996</c:v>
                </c:pt>
                <c:pt idx="786">
                  <c:v>2187.9999999999995</c:v>
                </c:pt>
                <c:pt idx="787">
                  <c:v>2192.7999999999997</c:v>
                </c:pt>
                <c:pt idx="788">
                  <c:v>2107.7999999999997</c:v>
                </c:pt>
                <c:pt idx="789">
                  <c:v>2022.7999999999997</c:v>
                </c:pt>
                <c:pt idx="790">
                  <c:v>1776.2499999999998</c:v>
                </c:pt>
                <c:pt idx="791">
                  <c:v>1939.2999999999997</c:v>
                </c:pt>
                <c:pt idx="792">
                  <c:v>1925.0999999999997</c:v>
                </c:pt>
                <c:pt idx="793">
                  <c:v>1835.3499999999997</c:v>
                </c:pt>
                <c:pt idx="794">
                  <c:v>1750.3499999999997</c:v>
                </c:pt>
                <c:pt idx="795">
                  <c:v>1867.3499999999997</c:v>
                </c:pt>
                <c:pt idx="796">
                  <c:v>2110.6999999999998</c:v>
                </c:pt>
                <c:pt idx="797">
                  <c:v>2296.1999999999998</c:v>
                </c:pt>
                <c:pt idx="798">
                  <c:v>2351.6499999999996</c:v>
                </c:pt>
                <c:pt idx="799">
                  <c:v>2266.6499999999996</c:v>
                </c:pt>
                <c:pt idx="800">
                  <c:v>2388.5499999999997</c:v>
                </c:pt>
                <c:pt idx="801">
                  <c:v>2416.85</c:v>
                </c:pt>
                <c:pt idx="802">
                  <c:v>2525.35</c:v>
                </c:pt>
                <c:pt idx="803">
                  <c:v>2440.35</c:v>
                </c:pt>
                <c:pt idx="804">
                  <c:v>2471.4499999999998</c:v>
                </c:pt>
                <c:pt idx="805">
                  <c:v>2471.4499999999998</c:v>
                </c:pt>
                <c:pt idx="806">
                  <c:v>2386.4499999999998</c:v>
                </c:pt>
                <c:pt idx="807">
                  <c:v>2465.75</c:v>
                </c:pt>
                <c:pt idx="808">
                  <c:v>2380.75</c:v>
                </c:pt>
                <c:pt idx="809">
                  <c:v>2295.75</c:v>
                </c:pt>
                <c:pt idx="810">
                  <c:v>1890.05</c:v>
                </c:pt>
                <c:pt idx="811">
                  <c:v>1805.05</c:v>
                </c:pt>
                <c:pt idx="812">
                  <c:v>1720.05</c:v>
                </c:pt>
                <c:pt idx="813">
                  <c:v>2408.1999999999998</c:v>
                </c:pt>
                <c:pt idx="814">
                  <c:v>2530.8999999999996</c:v>
                </c:pt>
                <c:pt idx="815">
                  <c:v>2425.5999999999995</c:v>
                </c:pt>
                <c:pt idx="816">
                  <c:v>2340.5999999999995</c:v>
                </c:pt>
                <c:pt idx="817">
                  <c:v>2123.6999999999994</c:v>
                </c:pt>
                <c:pt idx="818">
                  <c:v>2654.5999999999995</c:v>
                </c:pt>
                <c:pt idx="819">
                  <c:v>2912.4499999999994</c:v>
                </c:pt>
                <c:pt idx="820">
                  <c:v>4041.4999999999991</c:v>
                </c:pt>
                <c:pt idx="821">
                  <c:v>3701.8999999999992</c:v>
                </c:pt>
                <c:pt idx="822">
                  <c:v>4406.1499999999996</c:v>
                </c:pt>
                <c:pt idx="823">
                  <c:v>5709.8499999999995</c:v>
                </c:pt>
                <c:pt idx="824">
                  <c:v>5258.0999999999995</c:v>
                </c:pt>
                <c:pt idx="825">
                  <c:v>6882.5499999999993</c:v>
                </c:pt>
                <c:pt idx="826">
                  <c:v>6679.9</c:v>
                </c:pt>
                <c:pt idx="827">
                  <c:v>7335.3499999999995</c:v>
                </c:pt>
                <c:pt idx="828">
                  <c:v>7250.3499999999995</c:v>
                </c:pt>
                <c:pt idx="829">
                  <c:v>7132.5999999999995</c:v>
                </c:pt>
                <c:pt idx="830">
                  <c:v>7470.2</c:v>
                </c:pt>
                <c:pt idx="831">
                  <c:v>6930</c:v>
                </c:pt>
                <c:pt idx="832">
                  <c:v>6845</c:v>
                </c:pt>
                <c:pt idx="833">
                  <c:v>6711.35</c:v>
                </c:pt>
                <c:pt idx="834">
                  <c:v>7154.35</c:v>
                </c:pt>
                <c:pt idx="835">
                  <c:v>7061.8</c:v>
                </c:pt>
                <c:pt idx="836">
                  <c:v>7272.1</c:v>
                </c:pt>
                <c:pt idx="837">
                  <c:v>7842.55</c:v>
                </c:pt>
                <c:pt idx="838">
                  <c:v>7757.55</c:v>
                </c:pt>
                <c:pt idx="839">
                  <c:v>7948.8</c:v>
                </c:pt>
                <c:pt idx="840">
                  <c:v>7495.6500000000005</c:v>
                </c:pt>
                <c:pt idx="841">
                  <c:v>7115.8</c:v>
                </c:pt>
                <c:pt idx="842">
                  <c:v>6982.85</c:v>
                </c:pt>
                <c:pt idx="843">
                  <c:v>6842.8</c:v>
                </c:pt>
                <c:pt idx="844">
                  <c:v>6983.75</c:v>
                </c:pt>
                <c:pt idx="845">
                  <c:v>6761.4</c:v>
                </c:pt>
                <c:pt idx="846">
                  <c:v>7069.9</c:v>
                </c:pt>
                <c:pt idx="847">
                  <c:v>6984.9</c:v>
                </c:pt>
                <c:pt idx="848">
                  <c:v>7359.95</c:v>
                </c:pt>
                <c:pt idx="849">
                  <c:v>7210.25</c:v>
                </c:pt>
                <c:pt idx="850">
                  <c:v>7013.5</c:v>
                </c:pt>
                <c:pt idx="851">
                  <c:v>7327.25</c:v>
                </c:pt>
                <c:pt idx="852">
                  <c:v>7319.7</c:v>
                </c:pt>
                <c:pt idx="853">
                  <c:v>7514.4</c:v>
                </c:pt>
                <c:pt idx="854">
                  <c:v>7723.0999999999995</c:v>
                </c:pt>
                <c:pt idx="855">
                  <c:v>7638.0999999999995</c:v>
                </c:pt>
                <c:pt idx="856">
                  <c:v>8018.7</c:v>
                </c:pt>
                <c:pt idx="857">
                  <c:v>7933.7</c:v>
                </c:pt>
                <c:pt idx="858">
                  <c:v>7712</c:v>
                </c:pt>
                <c:pt idx="859">
                  <c:v>7627</c:v>
                </c:pt>
                <c:pt idx="860">
                  <c:v>7755.5</c:v>
                </c:pt>
                <c:pt idx="861">
                  <c:v>7670.5</c:v>
                </c:pt>
                <c:pt idx="862">
                  <c:v>7834.35</c:v>
                </c:pt>
                <c:pt idx="863">
                  <c:v>8077.4000000000005</c:v>
                </c:pt>
                <c:pt idx="864">
                  <c:v>7992.4000000000005</c:v>
                </c:pt>
                <c:pt idx="865">
                  <c:v>7907.4000000000005</c:v>
                </c:pt>
                <c:pt idx="866">
                  <c:v>7822.4000000000005</c:v>
                </c:pt>
                <c:pt idx="867">
                  <c:v>7690.1</c:v>
                </c:pt>
                <c:pt idx="868">
                  <c:v>7572.35</c:v>
                </c:pt>
                <c:pt idx="869">
                  <c:v>8023.4000000000005</c:v>
                </c:pt>
                <c:pt idx="870">
                  <c:v>7938.4000000000005</c:v>
                </c:pt>
                <c:pt idx="871">
                  <c:v>8181.7500000000009</c:v>
                </c:pt>
                <c:pt idx="872">
                  <c:v>8096.7500000000009</c:v>
                </c:pt>
                <c:pt idx="873">
                  <c:v>8131.4500000000007</c:v>
                </c:pt>
                <c:pt idx="874">
                  <c:v>8131.4500000000007</c:v>
                </c:pt>
                <c:pt idx="875">
                  <c:v>8313.0500000000011</c:v>
                </c:pt>
                <c:pt idx="876">
                  <c:v>8228.0500000000011</c:v>
                </c:pt>
                <c:pt idx="877">
                  <c:v>8196.0500000000011</c:v>
                </c:pt>
                <c:pt idx="878">
                  <c:v>8111.0500000000011</c:v>
                </c:pt>
                <c:pt idx="879">
                  <c:v>8168.1500000000015</c:v>
                </c:pt>
                <c:pt idx="880">
                  <c:v>8293.6000000000022</c:v>
                </c:pt>
                <c:pt idx="881">
                  <c:v>8503.8500000000022</c:v>
                </c:pt>
                <c:pt idx="882">
                  <c:v>8418.8500000000022</c:v>
                </c:pt>
                <c:pt idx="883">
                  <c:v>8826.7500000000018</c:v>
                </c:pt>
                <c:pt idx="884">
                  <c:v>9019.0500000000011</c:v>
                </c:pt>
                <c:pt idx="885">
                  <c:v>8918.7000000000007</c:v>
                </c:pt>
                <c:pt idx="886">
                  <c:v>8833.7000000000007</c:v>
                </c:pt>
                <c:pt idx="887">
                  <c:v>8495.6500000000015</c:v>
                </c:pt>
                <c:pt idx="888">
                  <c:v>8410.6500000000015</c:v>
                </c:pt>
                <c:pt idx="889">
                  <c:v>8167.9000000000015</c:v>
                </c:pt>
                <c:pt idx="890">
                  <c:v>8458.6500000000015</c:v>
                </c:pt>
                <c:pt idx="891">
                  <c:v>8373.6500000000015</c:v>
                </c:pt>
                <c:pt idx="892">
                  <c:v>8288.6500000000015</c:v>
                </c:pt>
                <c:pt idx="893">
                  <c:v>8203.6500000000015</c:v>
                </c:pt>
                <c:pt idx="894">
                  <c:v>8118.6500000000015</c:v>
                </c:pt>
                <c:pt idx="895">
                  <c:v>8185.8000000000011</c:v>
                </c:pt>
                <c:pt idx="896">
                  <c:v>8096.3500000000013</c:v>
                </c:pt>
                <c:pt idx="897">
                  <c:v>8011.3500000000013</c:v>
                </c:pt>
                <c:pt idx="898">
                  <c:v>7926.3500000000013</c:v>
                </c:pt>
                <c:pt idx="899">
                  <c:v>8147.3000000000011</c:v>
                </c:pt>
                <c:pt idx="900">
                  <c:v>8382.5500000000011</c:v>
                </c:pt>
                <c:pt idx="901">
                  <c:v>8460.4000000000015</c:v>
                </c:pt>
                <c:pt idx="902">
                  <c:v>8531.1500000000015</c:v>
                </c:pt>
                <c:pt idx="903">
                  <c:v>8531.1500000000015</c:v>
                </c:pt>
                <c:pt idx="904">
                  <c:v>8779.7000000000007</c:v>
                </c:pt>
                <c:pt idx="905">
                  <c:v>8694.7000000000007</c:v>
                </c:pt>
                <c:pt idx="906">
                  <c:v>8817.8000000000011</c:v>
                </c:pt>
                <c:pt idx="907">
                  <c:v>8732.8000000000011</c:v>
                </c:pt>
                <c:pt idx="908">
                  <c:v>8897.7500000000018</c:v>
                </c:pt>
                <c:pt idx="909">
                  <c:v>8812.7500000000018</c:v>
                </c:pt>
                <c:pt idx="910">
                  <c:v>8727.7500000000018</c:v>
                </c:pt>
                <c:pt idx="911">
                  <c:v>8872.9500000000025</c:v>
                </c:pt>
                <c:pt idx="912">
                  <c:v>8776.9500000000025</c:v>
                </c:pt>
                <c:pt idx="913">
                  <c:v>8822.7500000000018</c:v>
                </c:pt>
                <c:pt idx="914">
                  <c:v>8958.3000000000011</c:v>
                </c:pt>
                <c:pt idx="915">
                  <c:v>8985.6</c:v>
                </c:pt>
                <c:pt idx="916">
                  <c:v>9079.2000000000007</c:v>
                </c:pt>
                <c:pt idx="917">
                  <c:v>8994.2000000000007</c:v>
                </c:pt>
                <c:pt idx="918">
                  <c:v>8903.8000000000011</c:v>
                </c:pt>
                <c:pt idx="919">
                  <c:v>9022.7000000000007</c:v>
                </c:pt>
                <c:pt idx="920">
                  <c:v>8937.7000000000007</c:v>
                </c:pt>
                <c:pt idx="921">
                  <c:v>9137.7000000000007</c:v>
                </c:pt>
                <c:pt idx="922">
                  <c:v>8999.3000000000011</c:v>
                </c:pt>
                <c:pt idx="923">
                  <c:v>8914.3000000000011</c:v>
                </c:pt>
                <c:pt idx="924">
                  <c:v>9031.7500000000018</c:v>
                </c:pt>
                <c:pt idx="925">
                  <c:v>9091.2500000000018</c:v>
                </c:pt>
                <c:pt idx="926">
                  <c:v>9197.5500000000011</c:v>
                </c:pt>
                <c:pt idx="927">
                  <c:v>9304.5000000000018</c:v>
                </c:pt>
                <c:pt idx="928">
                  <c:v>9219.5000000000018</c:v>
                </c:pt>
                <c:pt idx="929">
                  <c:v>9265.4500000000025</c:v>
                </c:pt>
                <c:pt idx="930">
                  <c:v>9180.4500000000025</c:v>
                </c:pt>
                <c:pt idx="931">
                  <c:v>9413.7500000000018</c:v>
                </c:pt>
                <c:pt idx="932">
                  <c:v>9328.7500000000018</c:v>
                </c:pt>
                <c:pt idx="933">
                  <c:v>9325.8500000000022</c:v>
                </c:pt>
                <c:pt idx="934">
                  <c:v>9371.5500000000029</c:v>
                </c:pt>
                <c:pt idx="935">
                  <c:v>9410.5000000000036</c:v>
                </c:pt>
                <c:pt idx="936">
                  <c:v>9325.5000000000036</c:v>
                </c:pt>
                <c:pt idx="937">
                  <c:v>9240.5000000000036</c:v>
                </c:pt>
                <c:pt idx="938">
                  <c:v>9298.7500000000036</c:v>
                </c:pt>
                <c:pt idx="939">
                  <c:v>9469.350000000004</c:v>
                </c:pt>
                <c:pt idx="940">
                  <c:v>9531.0500000000047</c:v>
                </c:pt>
                <c:pt idx="941">
                  <c:v>9706.600000000004</c:v>
                </c:pt>
                <c:pt idx="942">
                  <c:v>9735.7000000000044</c:v>
                </c:pt>
                <c:pt idx="943">
                  <c:v>9853.0000000000036</c:v>
                </c:pt>
                <c:pt idx="944">
                  <c:v>9814.5000000000036</c:v>
                </c:pt>
                <c:pt idx="945">
                  <c:v>9946.2000000000044</c:v>
                </c:pt>
                <c:pt idx="946">
                  <c:v>10217.150000000005</c:v>
                </c:pt>
                <c:pt idx="947">
                  <c:v>10131.650000000005</c:v>
                </c:pt>
                <c:pt idx="948">
                  <c:v>10046.650000000005</c:v>
                </c:pt>
                <c:pt idx="949">
                  <c:v>10046.650000000005</c:v>
                </c:pt>
                <c:pt idx="950">
                  <c:v>9766.2500000000055</c:v>
                </c:pt>
                <c:pt idx="951">
                  <c:v>10101.850000000006</c:v>
                </c:pt>
                <c:pt idx="952">
                  <c:v>10016.850000000006</c:v>
                </c:pt>
                <c:pt idx="953">
                  <c:v>9931.8500000000058</c:v>
                </c:pt>
                <c:pt idx="954">
                  <c:v>10144.700000000006</c:v>
                </c:pt>
                <c:pt idx="955">
                  <c:v>10233.000000000005</c:v>
                </c:pt>
                <c:pt idx="956">
                  <c:v>10148.000000000005</c:v>
                </c:pt>
                <c:pt idx="957">
                  <c:v>9949.8500000000058</c:v>
                </c:pt>
                <c:pt idx="958">
                  <c:v>9864.8500000000058</c:v>
                </c:pt>
                <c:pt idx="959">
                  <c:v>10056.900000000005</c:v>
                </c:pt>
                <c:pt idx="960">
                  <c:v>9971.9000000000051</c:v>
                </c:pt>
                <c:pt idx="961">
                  <c:v>10365.150000000005</c:v>
                </c:pt>
                <c:pt idx="962">
                  <c:v>10280.150000000005</c:v>
                </c:pt>
                <c:pt idx="963">
                  <c:v>10195.150000000005</c:v>
                </c:pt>
                <c:pt idx="964">
                  <c:v>10012.950000000004</c:v>
                </c:pt>
                <c:pt idx="965">
                  <c:v>10093.600000000004</c:v>
                </c:pt>
                <c:pt idx="966">
                  <c:v>10008.600000000004</c:v>
                </c:pt>
                <c:pt idx="967">
                  <c:v>9889.2500000000036</c:v>
                </c:pt>
                <c:pt idx="968">
                  <c:v>10051.050000000003</c:v>
                </c:pt>
                <c:pt idx="969">
                  <c:v>9951.9000000000033</c:v>
                </c:pt>
                <c:pt idx="970">
                  <c:v>9866.9000000000033</c:v>
                </c:pt>
                <c:pt idx="971">
                  <c:v>10159.400000000003</c:v>
                </c:pt>
                <c:pt idx="972">
                  <c:v>10296.300000000003</c:v>
                </c:pt>
                <c:pt idx="973">
                  <c:v>10447.800000000003</c:v>
                </c:pt>
                <c:pt idx="974">
                  <c:v>10733.250000000004</c:v>
                </c:pt>
                <c:pt idx="975">
                  <c:v>10648.250000000004</c:v>
                </c:pt>
                <c:pt idx="976">
                  <c:v>10563.250000000004</c:v>
                </c:pt>
                <c:pt idx="977">
                  <c:v>10383.500000000004</c:v>
                </c:pt>
                <c:pt idx="978">
                  <c:v>10385.850000000004</c:v>
                </c:pt>
                <c:pt idx="979">
                  <c:v>10300.850000000004</c:v>
                </c:pt>
                <c:pt idx="980">
                  <c:v>10381.850000000004</c:v>
                </c:pt>
                <c:pt idx="981">
                  <c:v>10344.050000000005</c:v>
                </c:pt>
                <c:pt idx="982">
                  <c:v>10259.050000000005</c:v>
                </c:pt>
                <c:pt idx="983">
                  <c:v>10318.550000000005</c:v>
                </c:pt>
                <c:pt idx="984">
                  <c:v>10193.700000000004</c:v>
                </c:pt>
                <c:pt idx="985">
                  <c:v>10142.250000000004</c:v>
                </c:pt>
                <c:pt idx="986">
                  <c:v>9896.2500000000036</c:v>
                </c:pt>
                <c:pt idx="987">
                  <c:v>9811.2500000000036</c:v>
                </c:pt>
                <c:pt idx="988">
                  <c:v>10012.000000000004</c:v>
                </c:pt>
                <c:pt idx="989">
                  <c:v>9875.8000000000029</c:v>
                </c:pt>
                <c:pt idx="990">
                  <c:v>9740.7500000000036</c:v>
                </c:pt>
                <c:pt idx="991">
                  <c:v>9549.2500000000036</c:v>
                </c:pt>
                <c:pt idx="992">
                  <c:v>9332.7500000000036</c:v>
                </c:pt>
                <c:pt idx="993">
                  <c:v>9247.7500000000036</c:v>
                </c:pt>
                <c:pt idx="994">
                  <c:v>9453.0500000000029</c:v>
                </c:pt>
                <c:pt idx="995">
                  <c:v>9368.0500000000029</c:v>
                </c:pt>
                <c:pt idx="996">
                  <c:v>9503.7000000000025</c:v>
                </c:pt>
                <c:pt idx="997">
                  <c:v>9418.7000000000025</c:v>
                </c:pt>
                <c:pt idx="998">
                  <c:v>9659.4000000000033</c:v>
                </c:pt>
                <c:pt idx="999">
                  <c:v>9868.2000000000025</c:v>
                </c:pt>
                <c:pt idx="1000">
                  <c:v>9780.2000000000025</c:v>
                </c:pt>
                <c:pt idx="1001">
                  <c:v>9695.2000000000025</c:v>
                </c:pt>
                <c:pt idx="1002">
                  <c:v>9610.2000000000025</c:v>
                </c:pt>
                <c:pt idx="1003">
                  <c:v>9525.2000000000025</c:v>
                </c:pt>
                <c:pt idx="1004">
                  <c:v>9625.4500000000025</c:v>
                </c:pt>
                <c:pt idx="1005">
                  <c:v>9914.5500000000029</c:v>
                </c:pt>
                <c:pt idx="1006">
                  <c:v>9829.5500000000029</c:v>
                </c:pt>
                <c:pt idx="1007">
                  <c:v>9829.5500000000029</c:v>
                </c:pt>
                <c:pt idx="1008">
                  <c:v>9873.0500000000029</c:v>
                </c:pt>
                <c:pt idx="1009">
                  <c:v>9788.0500000000029</c:v>
                </c:pt>
                <c:pt idx="1010">
                  <c:v>9992.1500000000033</c:v>
                </c:pt>
                <c:pt idx="1011">
                  <c:v>9907.1500000000033</c:v>
                </c:pt>
                <c:pt idx="1012">
                  <c:v>9895.7000000000025</c:v>
                </c:pt>
                <c:pt idx="1013">
                  <c:v>10057.700000000003</c:v>
                </c:pt>
                <c:pt idx="1014">
                  <c:v>9972.7000000000025</c:v>
                </c:pt>
                <c:pt idx="1015">
                  <c:v>10024.150000000003</c:v>
                </c:pt>
                <c:pt idx="1016">
                  <c:v>9939.1500000000033</c:v>
                </c:pt>
                <c:pt idx="1017">
                  <c:v>9854.1500000000033</c:v>
                </c:pt>
                <c:pt idx="1018">
                  <c:v>9769.1500000000033</c:v>
                </c:pt>
                <c:pt idx="1019">
                  <c:v>9684.1500000000033</c:v>
                </c:pt>
                <c:pt idx="1020">
                  <c:v>9919.8000000000029</c:v>
                </c:pt>
                <c:pt idx="1021">
                  <c:v>9952.5500000000029</c:v>
                </c:pt>
                <c:pt idx="1022">
                  <c:v>10059.100000000002</c:v>
                </c:pt>
                <c:pt idx="1023">
                  <c:v>9974.1000000000022</c:v>
                </c:pt>
                <c:pt idx="1024">
                  <c:v>9843.4500000000025</c:v>
                </c:pt>
                <c:pt idx="1025">
                  <c:v>9758.4500000000025</c:v>
                </c:pt>
                <c:pt idx="1026">
                  <c:v>9772.2000000000025</c:v>
                </c:pt>
                <c:pt idx="1027">
                  <c:v>9837.4500000000025</c:v>
                </c:pt>
                <c:pt idx="1028">
                  <c:v>9998.9500000000025</c:v>
                </c:pt>
                <c:pt idx="1029">
                  <c:v>9957.3500000000022</c:v>
                </c:pt>
                <c:pt idx="1030">
                  <c:v>9982.3500000000022</c:v>
                </c:pt>
                <c:pt idx="1031">
                  <c:v>10102.500000000002</c:v>
                </c:pt>
                <c:pt idx="1032">
                  <c:v>10017.500000000002</c:v>
                </c:pt>
                <c:pt idx="1033">
                  <c:v>10148.550000000001</c:v>
                </c:pt>
                <c:pt idx="1034">
                  <c:v>10063.550000000001</c:v>
                </c:pt>
                <c:pt idx="1035">
                  <c:v>10341.800000000001</c:v>
                </c:pt>
                <c:pt idx="1036">
                  <c:v>10256.800000000001</c:v>
                </c:pt>
                <c:pt idx="1037">
                  <c:v>10144.1</c:v>
                </c:pt>
                <c:pt idx="1038">
                  <c:v>10059.1</c:v>
                </c:pt>
                <c:pt idx="1039">
                  <c:v>10102.35</c:v>
                </c:pt>
                <c:pt idx="1040">
                  <c:v>10017.35</c:v>
                </c:pt>
                <c:pt idx="1041">
                  <c:v>9932.35</c:v>
                </c:pt>
                <c:pt idx="1042">
                  <c:v>9932.35</c:v>
                </c:pt>
                <c:pt idx="1043">
                  <c:v>10085.65</c:v>
                </c:pt>
                <c:pt idx="1044">
                  <c:v>10350.35</c:v>
                </c:pt>
                <c:pt idx="1045">
                  <c:v>10356.450000000001</c:v>
                </c:pt>
                <c:pt idx="1046">
                  <c:v>10271.450000000001</c:v>
                </c:pt>
                <c:pt idx="1047">
                  <c:v>10186.450000000001</c:v>
                </c:pt>
                <c:pt idx="1048">
                  <c:v>10157.75</c:v>
                </c:pt>
                <c:pt idx="1049">
                  <c:v>10072.75</c:v>
                </c:pt>
                <c:pt idx="1050">
                  <c:v>10255.799999999999</c:v>
                </c:pt>
                <c:pt idx="1051">
                  <c:v>10170.799999999999</c:v>
                </c:pt>
                <c:pt idx="1052">
                  <c:v>10468.9</c:v>
                </c:pt>
                <c:pt idx="1053">
                  <c:v>10731.15</c:v>
                </c:pt>
                <c:pt idx="1054">
                  <c:v>10750.449999999999</c:v>
                </c:pt>
                <c:pt idx="1055">
                  <c:v>10958.3</c:v>
                </c:pt>
                <c:pt idx="1056">
                  <c:v>11033.75</c:v>
                </c:pt>
                <c:pt idx="1057">
                  <c:v>11177.55</c:v>
                </c:pt>
                <c:pt idx="1058">
                  <c:v>11155.75</c:v>
                </c:pt>
                <c:pt idx="1059">
                  <c:v>11070.75</c:v>
                </c:pt>
                <c:pt idx="1060">
                  <c:v>10985.75</c:v>
                </c:pt>
                <c:pt idx="1061">
                  <c:v>11078</c:v>
                </c:pt>
                <c:pt idx="1062">
                  <c:v>11078</c:v>
                </c:pt>
                <c:pt idx="1063">
                  <c:v>11066.8</c:v>
                </c:pt>
                <c:pt idx="1064">
                  <c:v>10981.8</c:v>
                </c:pt>
                <c:pt idx="1065">
                  <c:v>10896.8</c:v>
                </c:pt>
                <c:pt idx="1066">
                  <c:v>10860.5</c:v>
                </c:pt>
                <c:pt idx="1067">
                  <c:v>10749.7</c:v>
                </c:pt>
                <c:pt idx="1068">
                  <c:v>10647.550000000001</c:v>
                </c:pt>
                <c:pt idx="1069">
                  <c:v>10562.550000000001</c:v>
                </c:pt>
                <c:pt idx="1070">
                  <c:v>10477.550000000001</c:v>
                </c:pt>
                <c:pt idx="1071">
                  <c:v>10392.550000000001</c:v>
                </c:pt>
                <c:pt idx="1072">
                  <c:v>10845.900000000001</c:v>
                </c:pt>
                <c:pt idx="1073">
                  <c:v>10760.900000000001</c:v>
                </c:pt>
                <c:pt idx="1074">
                  <c:v>10675.900000000001</c:v>
                </c:pt>
                <c:pt idx="1075">
                  <c:v>10590.900000000001</c:v>
                </c:pt>
                <c:pt idx="1076">
                  <c:v>10460.350000000002</c:v>
                </c:pt>
                <c:pt idx="1077">
                  <c:v>10375.350000000002</c:v>
                </c:pt>
                <c:pt idx="1078">
                  <c:v>10217.450000000003</c:v>
                </c:pt>
                <c:pt idx="1079">
                  <c:v>10084.700000000003</c:v>
                </c:pt>
                <c:pt idx="1080">
                  <c:v>10287.350000000002</c:v>
                </c:pt>
                <c:pt idx="1081">
                  <c:v>10202.350000000002</c:v>
                </c:pt>
                <c:pt idx="1082">
                  <c:v>10117.350000000002</c:v>
                </c:pt>
                <c:pt idx="1083">
                  <c:v>10086.200000000003</c:v>
                </c:pt>
                <c:pt idx="1084">
                  <c:v>10001.200000000003</c:v>
                </c:pt>
                <c:pt idx="1085">
                  <c:v>9893.1000000000022</c:v>
                </c:pt>
                <c:pt idx="1086">
                  <c:v>9808.1000000000022</c:v>
                </c:pt>
                <c:pt idx="1087">
                  <c:v>9945.5500000000029</c:v>
                </c:pt>
                <c:pt idx="1088">
                  <c:v>9860.5500000000029</c:v>
                </c:pt>
                <c:pt idx="1089">
                  <c:v>9775.5500000000029</c:v>
                </c:pt>
                <c:pt idx="1090">
                  <c:v>9690.5500000000029</c:v>
                </c:pt>
                <c:pt idx="1091">
                  <c:v>10015.650000000003</c:v>
                </c:pt>
                <c:pt idx="1092">
                  <c:v>9930.6500000000033</c:v>
                </c:pt>
                <c:pt idx="1093">
                  <c:v>9845.6500000000033</c:v>
                </c:pt>
                <c:pt idx="1094">
                  <c:v>9917.350000000004</c:v>
                </c:pt>
                <c:pt idx="1095">
                  <c:v>10152.250000000004</c:v>
                </c:pt>
                <c:pt idx="1096">
                  <c:v>10152.250000000004</c:v>
                </c:pt>
                <c:pt idx="1097">
                  <c:v>10442.450000000004</c:v>
                </c:pt>
                <c:pt idx="1098">
                  <c:v>10422.600000000004</c:v>
                </c:pt>
                <c:pt idx="1099">
                  <c:v>10452.650000000003</c:v>
                </c:pt>
                <c:pt idx="1100">
                  <c:v>10538.750000000004</c:v>
                </c:pt>
                <c:pt idx="1101">
                  <c:v>10696.900000000003</c:v>
                </c:pt>
                <c:pt idx="1102">
                  <c:v>10692.850000000004</c:v>
                </c:pt>
                <c:pt idx="1103">
                  <c:v>10760.850000000004</c:v>
                </c:pt>
                <c:pt idx="1104">
                  <c:v>10675.850000000004</c:v>
                </c:pt>
                <c:pt idx="1105">
                  <c:v>10904.650000000003</c:v>
                </c:pt>
                <c:pt idx="1106">
                  <c:v>10979.900000000003</c:v>
                </c:pt>
                <c:pt idx="1107">
                  <c:v>10894.900000000003</c:v>
                </c:pt>
                <c:pt idx="1108">
                  <c:v>10809.900000000003</c:v>
                </c:pt>
                <c:pt idx="1109">
                  <c:v>11002.300000000003</c:v>
                </c:pt>
                <c:pt idx="1110">
                  <c:v>10917.300000000003</c:v>
                </c:pt>
                <c:pt idx="1111">
                  <c:v>11143.250000000004</c:v>
                </c:pt>
                <c:pt idx="1112">
                  <c:v>11180.500000000004</c:v>
                </c:pt>
                <c:pt idx="1113">
                  <c:v>11176.000000000004</c:v>
                </c:pt>
                <c:pt idx="1114">
                  <c:v>11158.300000000003</c:v>
                </c:pt>
                <c:pt idx="1115">
                  <c:v>11299.750000000004</c:v>
                </c:pt>
                <c:pt idx="1116">
                  <c:v>11214.750000000004</c:v>
                </c:pt>
                <c:pt idx="1117">
                  <c:v>11272.200000000004</c:v>
                </c:pt>
                <c:pt idx="1118">
                  <c:v>11187.200000000004</c:v>
                </c:pt>
                <c:pt idx="1119">
                  <c:v>11201.850000000004</c:v>
                </c:pt>
                <c:pt idx="1120">
                  <c:v>11116.850000000004</c:v>
                </c:pt>
                <c:pt idx="1121">
                  <c:v>11271.750000000004</c:v>
                </c:pt>
                <c:pt idx="1122">
                  <c:v>11186.750000000004</c:v>
                </c:pt>
                <c:pt idx="1123">
                  <c:v>10991.300000000003</c:v>
                </c:pt>
                <c:pt idx="1124">
                  <c:v>10878.550000000003</c:v>
                </c:pt>
                <c:pt idx="1125">
                  <c:v>11125.850000000002</c:v>
                </c:pt>
                <c:pt idx="1126">
                  <c:v>11432.600000000002</c:v>
                </c:pt>
                <c:pt idx="1127">
                  <c:v>11347.600000000002</c:v>
                </c:pt>
                <c:pt idx="1128">
                  <c:v>11262.600000000002</c:v>
                </c:pt>
                <c:pt idx="1129">
                  <c:v>11110.700000000003</c:v>
                </c:pt>
                <c:pt idx="1130">
                  <c:v>11327.900000000003</c:v>
                </c:pt>
                <c:pt idx="1131">
                  <c:v>11311.600000000004</c:v>
                </c:pt>
                <c:pt idx="1132">
                  <c:v>11517.550000000005</c:v>
                </c:pt>
                <c:pt idx="1133">
                  <c:v>11472.950000000004</c:v>
                </c:pt>
                <c:pt idx="1134">
                  <c:v>11512.250000000004</c:v>
                </c:pt>
                <c:pt idx="1135">
                  <c:v>11536.700000000004</c:v>
                </c:pt>
                <c:pt idx="1136">
                  <c:v>11552.850000000004</c:v>
                </c:pt>
                <c:pt idx="1137">
                  <c:v>11552.850000000004</c:v>
                </c:pt>
                <c:pt idx="1138">
                  <c:v>11542.500000000004</c:v>
                </c:pt>
                <c:pt idx="1139">
                  <c:v>11572.900000000003</c:v>
                </c:pt>
                <c:pt idx="1140">
                  <c:v>11484.450000000003</c:v>
                </c:pt>
                <c:pt idx="1141">
                  <c:v>11669.650000000003</c:v>
                </c:pt>
                <c:pt idx="1142">
                  <c:v>11652.800000000003</c:v>
                </c:pt>
                <c:pt idx="1143">
                  <c:v>11567.800000000003</c:v>
                </c:pt>
                <c:pt idx="1144">
                  <c:v>11529.250000000004</c:v>
                </c:pt>
                <c:pt idx="1145">
                  <c:v>11627.400000000003</c:v>
                </c:pt>
                <c:pt idx="1146">
                  <c:v>11668.700000000003</c:v>
                </c:pt>
                <c:pt idx="1147">
                  <c:v>11707.250000000002</c:v>
                </c:pt>
                <c:pt idx="1148">
                  <c:v>11622.250000000002</c:v>
                </c:pt>
                <c:pt idx="1149">
                  <c:v>11537.250000000002</c:v>
                </c:pt>
                <c:pt idx="1150">
                  <c:v>11452.250000000002</c:v>
                </c:pt>
                <c:pt idx="1151">
                  <c:v>11361.850000000002</c:v>
                </c:pt>
                <c:pt idx="1152">
                  <c:v>11653.550000000003</c:v>
                </c:pt>
                <c:pt idx="1153">
                  <c:v>11761.800000000003</c:v>
                </c:pt>
                <c:pt idx="1154">
                  <c:v>11738.800000000003</c:v>
                </c:pt>
                <c:pt idx="1155">
                  <c:v>11862.050000000003</c:v>
                </c:pt>
                <c:pt idx="1156">
                  <c:v>11933.100000000002</c:v>
                </c:pt>
                <c:pt idx="1157">
                  <c:v>11982.650000000001</c:v>
                </c:pt>
                <c:pt idx="1158">
                  <c:v>11988.600000000002</c:v>
                </c:pt>
                <c:pt idx="1159">
                  <c:v>12017.100000000002</c:v>
                </c:pt>
                <c:pt idx="1160">
                  <c:v>12129.300000000003</c:v>
                </c:pt>
                <c:pt idx="1161">
                  <c:v>12291.300000000003</c:v>
                </c:pt>
                <c:pt idx="1162">
                  <c:v>12291.300000000003</c:v>
                </c:pt>
                <c:pt idx="1163">
                  <c:v>12206.300000000003</c:v>
                </c:pt>
                <c:pt idx="1164">
                  <c:v>12279.250000000004</c:v>
                </c:pt>
                <c:pt idx="1165">
                  <c:v>12088.950000000004</c:v>
                </c:pt>
                <c:pt idx="1166">
                  <c:v>12332.600000000004</c:v>
                </c:pt>
                <c:pt idx="1167">
                  <c:v>12408.000000000004</c:v>
                </c:pt>
                <c:pt idx="1168">
                  <c:v>12323.000000000004</c:v>
                </c:pt>
                <c:pt idx="1169">
                  <c:v>12348.450000000004</c:v>
                </c:pt>
                <c:pt idx="1170">
                  <c:v>12263.450000000004</c:v>
                </c:pt>
                <c:pt idx="1171">
                  <c:v>12178.450000000004</c:v>
                </c:pt>
                <c:pt idx="1172">
                  <c:v>12019.650000000005</c:v>
                </c:pt>
                <c:pt idx="1173">
                  <c:v>12342.500000000005</c:v>
                </c:pt>
                <c:pt idx="1174">
                  <c:v>12520.650000000005</c:v>
                </c:pt>
                <c:pt idx="1175">
                  <c:v>12564.600000000006</c:v>
                </c:pt>
                <c:pt idx="1176">
                  <c:v>12786.150000000005</c:v>
                </c:pt>
                <c:pt idx="1177">
                  <c:v>12838.700000000004</c:v>
                </c:pt>
                <c:pt idx="1178">
                  <c:v>12753.700000000004</c:v>
                </c:pt>
                <c:pt idx="1179">
                  <c:v>12749.600000000004</c:v>
                </c:pt>
                <c:pt idx="1180">
                  <c:v>12842.150000000003</c:v>
                </c:pt>
                <c:pt idx="1181">
                  <c:v>12717.000000000004</c:v>
                </c:pt>
                <c:pt idx="1182">
                  <c:v>12676.500000000004</c:v>
                </c:pt>
                <c:pt idx="1183">
                  <c:v>12856.450000000004</c:v>
                </c:pt>
                <c:pt idx="1184">
                  <c:v>12771.450000000004</c:v>
                </c:pt>
                <c:pt idx="1185">
                  <c:v>12903.650000000005</c:v>
                </c:pt>
                <c:pt idx="1186">
                  <c:v>12940.750000000005</c:v>
                </c:pt>
                <c:pt idx="1187">
                  <c:v>12919.900000000005</c:v>
                </c:pt>
                <c:pt idx="1188">
                  <c:v>12941.900000000005</c:v>
                </c:pt>
                <c:pt idx="1189">
                  <c:v>12996.650000000005</c:v>
                </c:pt>
                <c:pt idx="1190">
                  <c:v>13062.300000000005</c:v>
                </c:pt>
                <c:pt idx="1191">
                  <c:v>13098.150000000005</c:v>
                </c:pt>
                <c:pt idx="1192">
                  <c:v>13013.150000000005</c:v>
                </c:pt>
                <c:pt idx="1193">
                  <c:v>12920.200000000004</c:v>
                </c:pt>
                <c:pt idx="1194">
                  <c:v>12835.200000000004</c:v>
                </c:pt>
                <c:pt idx="1195">
                  <c:v>12741.050000000005</c:v>
                </c:pt>
                <c:pt idx="1196">
                  <c:v>12920.400000000005</c:v>
                </c:pt>
                <c:pt idx="1197">
                  <c:v>13109.700000000004</c:v>
                </c:pt>
                <c:pt idx="1198">
                  <c:v>13143.200000000004</c:v>
                </c:pt>
                <c:pt idx="1199">
                  <c:v>13193.000000000004</c:v>
                </c:pt>
                <c:pt idx="1200">
                  <c:v>13108.000000000004</c:v>
                </c:pt>
                <c:pt idx="1201">
                  <c:v>13304.850000000004</c:v>
                </c:pt>
                <c:pt idx="1202">
                  <c:v>13401.950000000004</c:v>
                </c:pt>
                <c:pt idx="1203">
                  <c:v>13371.400000000005</c:v>
                </c:pt>
                <c:pt idx="1204">
                  <c:v>13378.450000000004</c:v>
                </c:pt>
                <c:pt idx="1205">
                  <c:v>13442.750000000004</c:v>
                </c:pt>
                <c:pt idx="1206">
                  <c:v>13435.150000000003</c:v>
                </c:pt>
                <c:pt idx="1207">
                  <c:v>13435.150000000003</c:v>
                </c:pt>
                <c:pt idx="1208">
                  <c:v>13350.150000000003</c:v>
                </c:pt>
                <c:pt idx="1209">
                  <c:v>13265.150000000003</c:v>
                </c:pt>
                <c:pt idx="1210">
                  <c:v>13180.150000000003</c:v>
                </c:pt>
                <c:pt idx="1211">
                  <c:v>13095.150000000003</c:v>
                </c:pt>
                <c:pt idx="1212">
                  <c:v>13145.900000000003</c:v>
                </c:pt>
                <c:pt idx="1213">
                  <c:v>13060.900000000003</c:v>
                </c:pt>
                <c:pt idx="1214">
                  <c:v>13249.150000000003</c:v>
                </c:pt>
                <c:pt idx="1215">
                  <c:v>13164.150000000003</c:v>
                </c:pt>
                <c:pt idx="1216">
                  <c:v>13079.150000000003</c:v>
                </c:pt>
                <c:pt idx="1217">
                  <c:v>12923.950000000003</c:v>
                </c:pt>
                <c:pt idx="1218">
                  <c:v>12835.350000000002</c:v>
                </c:pt>
                <c:pt idx="1219">
                  <c:v>12750.350000000002</c:v>
                </c:pt>
                <c:pt idx="1220">
                  <c:v>12665.350000000002</c:v>
                </c:pt>
                <c:pt idx="1221">
                  <c:v>12632.850000000002</c:v>
                </c:pt>
                <c:pt idx="1222">
                  <c:v>12694.700000000003</c:v>
                </c:pt>
                <c:pt idx="1223">
                  <c:v>13147.100000000002</c:v>
                </c:pt>
                <c:pt idx="1224">
                  <c:v>13062.100000000002</c:v>
                </c:pt>
                <c:pt idx="1225">
                  <c:v>12977.100000000002</c:v>
                </c:pt>
                <c:pt idx="1226">
                  <c:v>12892.100000000002</c:v>
                </c:pt>
                <c:pt idx="1227">
                  <c:v>13175.000000000002</c:v>
                </c:pt>
                <c:pt idx="1228">
                  <c:v>13090.000000000002</c:v>
                </c:pt>
                <c:pt idx="1229">
                  <c:v>13005.000000000002</c:v>
                </c:pt>
                <c:pt idx="1230">
                  <c:v>12899.100000000002</c:v>
                </c:pt>
                <c:pt idx="1231">
                  <c:v>12941.200000000003</c:v>
                </c:pt>
                <c:pt idx="1232">
                  <c:v>12856.200000000003</c:v>
                </c:pt>
                <c:pt idx="1233">
                  <c:v>12908.900000000003</c:v>
                </c:pt>
                <c:pt idx="1234">
                  <c:v>12823.900000000003</c:v>
                </c:pt>
                <c:pt idx="1235">
                  <c:v>12704.150000000003</c:v>
                </c:pt>
                <c:pt idx="1236">
                  <c:v>12619.150000000003</c:v>
                </c:pt>
                <c:pt idx="1237">
                  <c:v>12534.150000000003</c:v>
                </c:pt>
                <c:pt idx="1238">
                  <c:v>12700.000000000004</c:v>
                </c:pt>
                <c:pt idx="1239">
                  <c:v>12782.800000000003</c:v>
                </c:pt>
                <c:pt idx="1240">
                  <c:v>12850.750000000004</c:v>
                </c:pt>
                <c:pt idx="1241">
                  <c:v>12765.750000000004</c:v>
                </c:pt>
                <c:pt idx="1242">
                  <c:v>12873.650000000003</c:v>
                </c:pt>
                <c:pt idx="1243">
                  <c:v>12915.200000000003</c:v>
                </c:pt>
                <c:pt idx="1244">
                  <c:v>12830.200000000003</c:v>
                </c:pt>
                <c:pt idx="1245">
                  <c:v>13053.900000000003</c:v>
                </c:pt>
                <c:pt idx="1246">
                  <c:v>12931.150000000003</c:v>
                </c:pt>
                <c:pt idx="1247">
                  <c:v>12972.600000000004</c:v>
                </c:pt>
                <c:pt idx="1248">
                  <c:v>13057.500000000004</c:v>
                </c:pt>
                <c:pt idx="1249">
                  <c:v>13207.100000000004</c:v>
                </c:pt>
                <c:pt idx="1250">
                  <c:v>13304.550000000005</c:v>
                </c:pt>
                <c:pt idx="1251">
                  <c:v>13391.900000000005</c:v>
                </c:pt>
                <c:pt idx="1252">
                  <c:v>13412.750000000005</c:v>
                </c:pt>
                <c:pt idx="1253">
                  <c:v>13327.750000000005</c:v>
                </c:pt>
                <c:pt idx="1254">
                  <c:v>13242.750000000005</c:v>
                </c:pt>
                <c:pt idx="1255">
                  <c:v>13255.550000000005</c:v>
                </c:pt>
                <c:pt idx="1256">
                  <c:v>13423.450000000004</c:v>
                </c:pt>
                <c:pt idx="1257">
                  <c:v>13423.200000000004</c:v>
                </c:pt>
                <c:pt idx="1258">
                  <c:v>13513.700000000004</c:v>
                </c:pt>
                <c:pt idx="1259">
                  <c:v>13428.700000000004</c:v>
                </c:pt>
                <c:pt idx="1260">
                  <c:v>13508.050000000005</c:v>
                </c:pt>
                <c:pt idx="1261">
                  <c:v>13475.150000000005</c:v>
                </c:pt>
                <c:pt idx="1262">
                  <c:v>13400.050000000005</c:v>
                </c:pt>
                <c:pt idx="1263">
                  <c:v>13315.050000000005</c:v>
                </c:pt>
                <c:pt idx="1264">
                  <c:v>13230.050000000005</c:v>
                </c:pt>
                <c:pt idx="1265">
                  <c:v>13230.050000000005</c:v>
                </c:pt>
                <c:pt idx="1266">
                  <c:v>13040.900000000005</c:v>
                </c:pt>
                <c:pt idx="1267">
                  <c:v>13344.150000000005</c:v>
                </c:pt>
                <c:pt idx="1268">
                  <c:v>13259.150000000005</c:v>
                </c:pt>
                <c:pt idx="1269">
                  <c:v>13174.150000000005</c:v>
                </c:pt>
                <c:pt idx="1270">
                  <c:v>13489.450000000004</c:v>
                </c:pt>
                <c:pt idx="1271">
                  <c:v>13404.450000000004</c:v>
                </c:pt>
                <c:pt idx="1272">
                  <c:v>13319.450000000004</c:v>
                </c:pt>
                <c:pt idx="1273">
                  <c:v>13112.950000000004</c:v>
                </c:pt>
                <c:pt idx="1274">
                  <c:v>13185.250000000004</c:v>
                </c:pt>
                <c:pt idx="1275">
                  <c:v>13100.250000000004</c:v>
                </c:pt>
                <c:pt idx="1276">
                  <c:v>13323.100000000004</c:v>
                </c:pt>
                <c:pt idx="1277">
                  <c:v>13238.100000000004</c:v>
                </c:pt>
                <c:pt idx="1278">
                  <c:v>13103.200000000004</c:v>
                </c:pt>
                <c:pt idx="1279">
                  <c:v>13018.200000000004</c:v>
                </c:pt>
                <c:pt idx="1280">
                  <c:v>12933.200000000004</c:v>
                </c:pt>
                <c:pt idx="1281">
                  <c:v>12847.350000000004</c:v>
                </c:pt>
                <c:pt idx="1282">
                  <c:v>12678.650000000003</c:v>
                </c:pt>
                <c:pt idx="1283">
                  <c:v>13084.700000000003</c:v>
                </c:pt>
                <c:pt idx="1284">
                  <c:v>13321.350000000002</c:v>
                </c:pt>
                <c:pt idx="1285">
                  <c:v>13467.500000000002</c:v>
                </c:pt>
                <c:pt idx="1286">
                  <c:v>13467.500000000002</c:v>
                </c:pt>
                <c:pt idx="1287">
                  <c:v>13794.500000000002</c:v>
                </c:pt>
                <c:pt idx="1288">
                  <c:v>13770.300000000001</c:v>
                </c:pt>
                <c:pt idx="1289">
                  <c:v>13803.85</c:v>
                </c:pt>
                <c:pt idx="1290">
                  <c:v>13718.85</c:v>
                </c:pt>
                <c:pt idx="1291">
                  <c:v>13656.1</c:v>
                </c:pt>
                <c:pt idx="1292">
                  <c:v>13808</c:v>
                </c:pt>
                <c:pt idx="1293">
                  <c:v>13723</c:v>
                </c:pt>
                <c:pt idx="1294">
                  <c:v>13638</c:v>
                </c:pt>
                <c:pt idx="1295">
                  <c:v>13553</c:v>
                </c:pt>
                <c:pt idx="1296">
                  <c:v>13468</c:v>
                </c:pt>
                <c:pt idx="1297">
                  <c:v>13354.55</c:v>
                </c:pt>
                <c:pt idx="1298">
                  <c:v>13269.55</c:v>
                </c:pt>
                <c:pt idx="1299">
                  <c:v>13335.949999999999</c:v>
                </c:pt>
                <c:pt idx="1300">
                  <c:v>13250.949999999999</c:v>
                </c:pt>
                <c:pt idx="1301">
                  <c:v>13140.749999999998</c:v>
                </c:pt>
                <c:pt idx="1302">
                  <c:v>13140.749999999998</c:v>
                </c:pt>
                <c:pt idx="1303">
                  <c:v>12982.699999999999</c:v>
                </c:pt>
                <c:pt idx="1304">
                  <c:v>12897.699999999999</c:v>
                </c:pt>
                <c:pt idx="1305">
                  <c:v>12812.699999999999</c:v>
                </c:pt>
                <c:pt idx="1306">
                  <c:v>13236.65</c:v>
                </c:pt>
                <c:pt idx="1307">
                  <c:v>13151.65</c:v>
                </c:pt>
                <c:pt idx="1308">
                  <c:v>13420.05</c:v>
                </c:pt>
                <c:pt idx="1309">
                  <c:v>13155.15</c:v>
                </c:pt>
                <c:pt idx="1310">
                  <c:v>12996.9</c:v>
                </c:pt>
                <c:pt idx="1311">
                  <c:v>12911.9</c:v>
                </c:pt>
                <c:pt idx="1312">
                  <c:v>12826.9</c:v>
                </c:pt>
                <c:pt idx="1313">
                  <c:v>12741.9</c:v>
                </c:pt>
                <c:pt idx="1314">
                  <c:v>12637.65</c:v>
                </c:pt>
                <c:pt idx="1315">
                  <c:v>13197.35</c:v>
                </c:pt>
                <c:pt idx="1316">
                  <c:v>13112.35</c:v>
                </c:pt>
                <c:pt idx="1317">
                  <c:v>13027.35</c:v>
                </c:pt>
                <c:pt idx="1318">
                  <c:v>12942.35</c:v>
                </c:pt>
                <c:pt idx="1319">
                  <c:v>12810.050000000001</c:v>
                </c:pt>
                <c:pt idx="1320">
                  <c:v>13225.550000000001</c:v>
                </c:pt>
                <c:pt idx="1321">
                  <c:v>13140.550000000001</c:v>
                </c:pt>
                <c:pt idx="1322">
                  <c:v>13225.400000000001</c:v>
                </c:pt>
                <c:pt idx="1323">
                  <c:v>13082.350000000002</c:v>
                </c:pt>
                <c:pt idx="1324">
                  <c:v>12997.350000000002</c:v>
                </c:pt>
                <c:pt idx="1325">
                  <c:v>13471.100000000002</c:v>
                </c:pt>
                <c:pt idx="1326">
                  <c:v>13628.050000000003</c:v>
                </c:pt>
                <c:pt idx="1327">
                  <c:v>13628.050000000003</c:v>
                </c:pt>
                <c:pt idx="1328">
                  <c:v>13848.600000000002</c:v>
                </c:pt>
                <c:pt idx="1329">
                  <c:v>13742.750000000002</c:v>
                </c:pt>
                <c:pt idx="1330">
                  <c:v>13657.750000000002</c:v>
                </c:pt>
                <c:pt idx="1331">
                  <c:v>13572.750000000002</c:v>
                </c:pt>
                <c:pt idx="1332">
                  <c:v>13626.300000000001</c:v>
                </c:pt>
                <c:pt idx="1333">
                  <c:v>13964.7</c:v>
                </c:pt>
                <c:pt idx="1334">
                  <c:v>13878.2</c:v>
                </c:pt>
                <c:pt idx="1335">
                  <c:v>13793.2</c:v>
                </c:pt>
                <c:pt idx="1336">
                  <c:v>13966.300000000001</c:v>
                </c:pt>
                <c:pt idx="1337">
                  <c:v>14605.2</c:v>
                </c:pt>
                <c:pt idx="1338">
                  <c:v>14520.2</c:v>
                </c:pt>
                <c:pt idx="1339">
                  <c:v>14253.2</c:v>
                </c:pt>
                <c:pt idx="1340">
                  <c:v>14345</c:v>
                </c:pt>
                <c:pt idx="1341">
                  <c:v>14240.1</c:v>
                </c:pt>
                <c:pt idx="1342">
                  <c:v>14155.1</c:v>
                </c:pt>
                <c:pt idx="1343">
                  <c:v>14070.1</c:v>
                </c:pt>
                <c:pt idx="1344">
                  <c:v>13936.65</c:v>
                </c:pt>
                <c:pt idx="1345">
                  <c:v>13851.65</c:v>
                </c:pt>
                <c:pt idx="1346">
                  <c:v>13766.65</c:v>
                </c:pt>
                <c:pt idx="1347">
                  <c:v>13681.65</c:v>
                </c:pt>
                <c:pt idx="1348">
                  <c:v>13596.65</c:v>
                </c:pt>
                <c:pt idx="1349">
                  <c:v>13499.1</c:v>
                </c:pt>
                <c:pt idx="1350">
                  <c:v>13818.7</c:v>
                </c:pt>
                <c:pt idx="1351">
                  <c:v>13733.7</c:v>
                </c:pt>
                <c:pt idx="1352">
                  <c:v>13648.7</c:v>
                </c:pt>
                <c:pt idx="1353">
                  <c:v>13929.1</c:v>
                </c:pt>
                <c:pt idx="1354">
                  <c:v>13844.1</c:v>
                </c:pt>
                <c:pt idx="1355">
                  <c:v>13759.1</c:v>
                </c:pt>
                <c:pt idx="1356">
                  <c:v>13674.1</c:v>
                </c:pt>
                <c:pt idx="1357">
                  <c:v>13858</c:v>
                </c:pt>
                <c:pt idx="1358">
                  <c:v>13773</c:v>
                </c:pt>
                <c:pt idx="1359">
                  <c:v>13613.25</c:v>
                </c:pt>
                <c:pt idx="1360">
                  <c:v>13528.25</c:v>
                </c:pt>
                <c:pt idx="1361">
                  <c:v>13443.25</c:v>
                </c:pt>
                <c:pt idx="1362">
                  <c:v>13310.05</c:v>
                </c:pt>
                <c:pt idx="1363">
                  <c:v>13225.05</c:v>
                </c:pt>
                <c:pt idx="1364">
                  <c:v>13470.75</c:v>
                </c:pt>
                <c:pt idx="1365">
                  <c:v>13385.75</c:v>
                </c:pt>
                <c:pt idx="1366">
                  <c:v>13385.75</c:v>
                </c:pt>
                <c:pt idx="1367">
                  <c:v>13300.75</c:v>
                </c:pt>
                <c:pt idx="1368">
                  <c:v>13215.75</c:v>
                </c:pt>
                <c:pt idx="1369">
                  <c:v>13130.75</c:v>
                </c:pt>
                <c:pt idx="1370">
                  <c:v>12977.15</c:v>
                </c:pt>
                <c:pt idx="1371">
                  <c:v>13586.55</c:v>
                </c:pt>
                <c:pt idx="1372">
                  <c:v>13501.55</c:v>
                </c:pt>
                <c:pt idx="1373">
                  <c:v>14106.15</c:v>
                </c:pt>
                <c:pt idx="1374">
                  <c:v>14021.15</c:v>
                </c:pt>
                <c:pt idx="1375">
                  <c:v>13823.05</c:v>
                </c:pt>
                <c:pt idx="1376">
                  <c:v>14600.9</c:v>
                </c:pt>
                <c:pt idx="1377">
                  <c:v>14515.9</c:v>
                </c:pt>
                <c:pt idx="1378">
                  <c:v>14430.9</c:v>
                </c:pt>
                <c:pt idx="1379">
                  <c:v>14345.9</c:v>
                </c:pt>
                <c:pt idx="1380">
                  <c:v>15112.4</c:v>
                </c:pt>
                <c:pt idx="1381">
                  <c:v>15230.05</c:v>
                </c:pt>
                <c:pt idx="1382">
                  <c:v>15890.55</c:v>
                </c:pt>
                <c:pt idx="1383">
                  <c:v>15665.849999999999</c:v>
                </c:pt>
                <c:pt idx="1384">
                  <c:v>15580.849999999999</c:v>
                </c:pt>
                <c:pt idx="1385">
                  <c:v>15495.849999999999</c:v>
                </c:pt>
                <c:pt idx="1386">
                  <c:v>15321.749999999998</c:v>
                </c:pt>
                <c:pt idx="1387">
                  <c:v>15236.749999999998</c:v>
                </c:pt>
                <c:pt idx="1388">
                  <c:v>15011.799999999997</c:v>
                </c:pt>
                <c:pt idx="1389">
                  <c:v>15837.649999999998</c:v>
                </c:pt>
                <c:pt idx="1390">
                  <c:v>15752.649999999998</c:v>
                </c:pt>
                <c:pt idx="1391">
                  <c:v>15612.799999999997</c:v>
                </c:pt>
                <c:pt idx="1392">
                  <c:v>15517.499999999998</c:v>
                </c:pt>
                <c:pt idx="1393">
                  <c:v>15678.849999999999</c:v>
                </c:pt>
                <c:pt idx="1394">
                  <c:v>15593.849999999999</c:v>
                </c:pt>
                <c:pt idx="1395">
                  <c:v>15508.849999999999</c:v>
                </c:pt>
                <c:pt idx="1396">
                  <c:v>15405.899999999998</c:v>
                </c:pt>
                <c:pt idx="1397">
                  <c:v>15405.899999999998</c:v>
                </c:pt>
                <c:pt idx="1398">
                  <c:v>15536.349999999999</c:v>
                </c:pt>
                <c:pt idx="1399">
                  <c:v>15443.199999999999</c:v>
                </c:pt>
                <c:pt idx="1400">
                  <c:v>15358.199999999999</c:v>
                </c:pt>
                <c:pt idx="1401">
                  <c:v>15699.599999999999</c:v>
                </c:pt>
                <c:pt idx="1402">
                  <c:v>15563.699999999999</c:v>
                </c:pt>
                <c:pt idx="1403">
                  <c:v>15478.699999999999</c:v>
                </c:pt>
                <c:pt idx="1404">
                  <c:v>15703.249999999998</c:v>
                </c:pt>
                <c:pt idx="1405">
                  <c:v>16192.999999999998</c:v>
                </c:pt>
                <c:pt idx="1406">
                  <c:v>16777.8</c:v>
                </c:pt>
                <c:pt idx="1407">
                  <c:v>17533.95</c:v>
                </c:pt>
                <c:pt idx="1408">
                  <c:v>17448.95</c:v>
                </c:pt>
                <c:pt idx="1409">
                  <c:v>17301.100000000002</c:v>
                </c:pt>
                <c:pt idx="1410">
                  <c:v>17917.2</c:v>
                </c:pt>
                <c:pt idx="1411">
                  <c:v>17832.2</c:v>
                </c:pt>
                <c:pt idx="1412">
                  <c:v>17832.2</c:v>
                </c:pt>
                <c:pt idx="1413">
                  <c:v>17624.850000000002</c:v>
                </c:pt>
                <c:pt idx="1414">
                  <c:v>17539.850000000002</c:v>
                </c:pt>
                <c:pt idx="1415">
                  <c:v>17454.850000000002</c:v>
                </c:pt>
                <c:pt idx="1416">
                  <c:v>17319.750000000004</c:v>
                </c:pt>
                <c:pt idx="1417">
                  <c:v>17377.900000000005</c:v>
                </c:pt>
                <c:pt idx="1418">
                  <c:v>17292.900000000005</c:v>
                </c:pt>
                <c:pt idx="1419">
                  <c:v>17306.500000000004</c:v>
                </c:pt>
                <c:pt idx="1420">
                  <c:v>17473.750000000004</c:v>
                </c:pt>
                <c:pt idx="1421">
                  <c:v>17388.750000000004</c:v>
                </c:pt>
                <c:pt idx="1422">
                  <c:v>17388.750000000004</c:v>
                </c:pt>
                <c:pt idx="1423">
                  <c:v>17358.450000000004</c:v>
                </c:pt>
                <c:pt idx="1424">
                  <c:v>17273.450000000004</c:v>
                </c:pt>
                <c:pt idx="1425">
                  <c:v>17188.450000000004</c:v>
                </c:pt>
                <c:pt idx="1426">
                  <c:v>17204.650000000005</c:v>
                </c:pt>
                <c:pt idx="1427">
                  <c:v>17429.400000000005</c:v>
                </c:pt>
                <c:pt idx="1428">
                  <c:v>17344.400000000005</c:v>
                </c:pt>
                <c:pt idx="1429">
                  <c:v>17429.500000000004</c:v>
                </c:pt>
                <c:pt idx="1430">
                  <c:v>17486.500000000004</c:v>
                </c:pt>
                <c:pt idx="1431">
                  <c:v>17343.400000000005</c:v>
                </c:pt>
                <c:pt idx="1432">
                  <c:v>17235.250000000004</c:v>
                </c:pt>
                <c:pt idx="1433">
                  <c:v>17080.850000000002</c:v>
                </c:pt>
                <c:pt idx="1434">
                  <c:v>16995.850000000002</c:v>
                </c:pt>
                <c:pt idx="1435">
                  <c:v>16910.850000000002</c:v>
                </c:pt>
                <c:pt idx="1436">
                  <c:v>16825.850000000002</c:v>
                </c:pt>
                <c:pt idx="1437">
                  <c:v>16740.850000000002</c:v>
                </c:pt>
                <c:pt idx="1438">
                  <c:v>16655.850000000002</c:v>
                </c:pt>
                <c:pt idx="1439">
                  <c:v>17168.650000000001</c:v>
                </c:pt>
                <c:pt idx="1440">
                  <c:v>17083.650000000001</c:v>
                </c:pt>
                <c:pt idx="1441">
                  <c:v>17372.95</c:v>
                </c:pt>
                <c:pt idx="1442">
                  <c:v>17278.400000000001</c:v>
                </c:pt>
                <c:pt idx="1443">
                  <c:v>17193.400000000001</c:v>
                </c:pt>
                <c:pt idx="1444">
                  <c:v>17513.300000000003</c:v>
                </c:pt>
                <c:pt idx="1445">
                  <c:v>17428.300000000003</c:v>
                </c:pt>
                <c:pt idx="1446">
                  <c:v>17242.950000000004</c:v>
                </c:pt>
                <c:pt idx="1447">
                  <c:v>17157.950000000004</c:v>
                </c:pt>
                <c:pt idx="1448">
                  <c:v>17072.950000000004</c:v>
                </c:pt>
                <c:pt idx="1449">
                  <c:v>17511.800000000003</c:v>
                </c:pt>
                <c:pt idx="1450">
                  <c:v>17496.950000000004</c:v>
                </c:pt>
                <c:pt idx="1451">
                  <c:v>17861.350000000006</c:v>
                </c:pt>
                <c:pt idx="1452">
                  <c:v>17776.350000000006</c:v>
                </c:pt>
                <c:pt idx="1453">
                  <c:v>17691.350000000006</c:v>
                </c:pt>
                <c:pt idx="1454">
                  <c:v>17562.350000000006</c:v>
                </c:pt>
                <c:pt idx="1455">
                  <c:v>17610.850000000006</c:v>
                </c:pt>
                <c:pt idx="1456">
                  <c:v>17518.700000000004</c:v>
                </c:pt>
                <c:pt idx="1457">
                  <c:v>17346.700000000004</c:v>
                </c:pt>
                <c:pt idx="1458">
                  <c:v>17300.400000000005</c:v>
                </c:pt>
                <c:pt idx="1459">
                  <c:v>17360.600000000006</c:v>
                </c:pt>
                <c:pt idx="1460">
                  <c:v>17652.350000000006</c:v>
                </c:pt>
                <c:pt idx="1461">
                  <c:v>17567.350000000006</c:v>
                </c:pt>
                <c:pt idx="1462">
                  <c:v>17446.950000000004</c:v>
                </c:pt>
                <c:pt idx="1463">
                  <c:v>17361.950000000004</c:v>
                </c:pt>
                <c:pt idx="1464">
                  <c:v>17276.950000000004</c:v>
                </c:pt>
                <c:pt idx="1465">
                  <c:v>17217.700000000004</c:v>
                </c:pt>
                <c:pt idx="1466">
                  <c:v>17073.650000000005</c:v>
                </c:pt>
                <c:pt idx="1467">
                  <c:v>17073.650000000005</c:v>
                </c:pt>
                <c:pt idx="1468">
                  <c:v>16988.650000000005</c:v>
                </c:pt>
                <c:pt idx="1469">
                  <c:v>16903.650000000005</c:v>
                </c:pt>
                <c:pt idx="1470">
                  <c:v>16818.650000000005</c:v>
                </c:pt>
                <c:pt idx="1471">
                  <c:v>16729.850000000006</c:v>
                </c:pt>
                <c:pt idx="1472">
                  <c:v>16643.300000000007</c:v>
                </c:pt>
                <c:pt idx="1473">
                  <c:v>17531.900000000005</c:v>
                </c:pt>
                <c:pt idx="1474">
                  <c:v>17446.900000000005</c:v>
                </c:pt>
                <c:pt idx="1475">
                  <c:v>17670.200000000004</c:v>
                </c:pt>
                <c:pt idx="1476">
                  <c:v>17810.300000000003</c:v>
                </c:pt>
                <c:pt idx="1477">
                  <c:v>17725.300000000003</c:v>
                </c:pt>
                <c:pt idx="1478">
                  <c:v>17945.100000000002</c:v>
                </c:pt>
                <c:pt idx="1479">
                  <c:v>17860.100000000002</c:v>
                </c:pt>
                <c:pt idx="1480">
                  <c:v>18019.800000000003</c:v>
                </c:pt>
                <c:pt idx="1481">
                  <c:v>18343.600000000002</c:v>
                </c:pt>
                <c:pt idx="1482">
                  <c:v>18258.600000000002</c:v>
                </c:pt>
                <c:pt idx="1483">
                  <c:v>18096.600000000002</c:v>
                </c:pt>
                <c:pt idx="1484">
                  <c:v>18011.600000000002</c:v>
                </c:pt>
                <c:pt idx="1485">
                  <c:v>18404.45</c:v>
                </c:pt>
                <c:pt idx="1486">
                  <c:v>18319.45</c:v>
                </c:pt>
                <c:pt idx="1487">
                  <c:v>18193.650000000001</c:v>
                </c:pt>
                <c:pt idx="1488">
                  <c:v>17948.5</c:v>
                </c:pt>
                <c:pt idx="1489">
                  <c:v>17986.75</c:v>
                </c:pt>
                <c:pt idx="1490">
                  <c:v>18180.55</c:v>
                </c:pt>
                <c:pt idx="1491">
                  <c:v>18704.849999999999</c:v>
                </c:pt>
                <c:pt idx="1492">
                  <c:v>18841.199999999997</c:v>
                </c:pt>
                <c:pt idx="1493">
                  <c:v>18756.199999999997</c:v>
                </c:pt>
                <c:pt idx="1494">
                  <c:v>18671.199999999997</c:v>
                </c:pt>
                <c:pt idx="1495">
                  <c:v>18586.199999999997</c:v>
                </c:pt>
                <c:pt idx="1496">
                  <c:v>18478.699999999997</c:v>
                </c:pt>
                <c:pt idx="1497">
                  <c:v>18195.799999999996</c:v>
                </c:pt>
                <c:pt idx="1498">
                  <c:v>17849.249999999996</c:v>
                </c:pt>
                <c:pt idx="1499">
                  <c:v>17973.349999999995</c:v>
                </c:pt>
                <c:pt idx="1500">
                  <c:v>17888.349999999995</c:v>
                </c:pt>
                <c:pt idx="1501">
                  <c:v>17803.349999999995</c:v>
                </c:pt>
                <c:pt idx="1502">
                  <c:v>17718.349999999995</c:v>
                </c:pt>
                <c:pt idx="1503">
                  <c:v>17633.349999999995</c:v>
                </c:pt>
                <c:pt idx="1504">
                  <c:v>17548.349999999995</c:v>
                </c:pt>
                <c:pt idx="1505">
                  <c:v>17463.349999999995</c:v>
                </c:pt>
                <c:pt idx="1506">
                  <c:v>17932.149999999994</c:v>
                </c:pt>
                <c:pt idx="1507">
                  <c:v>17831.099999999995</c:v>
                </c:pt>
                <c:pt idx="1508">
                  <c:v>17746.099999999995</c:v>
                </c:pt>
                <c:pt idx="1509">
                  <c:v>17661.099999999995</c:v>
                </c:pt>
                <c:pt idx="1510">
                  <c:v>17523.899999999994</c:v>
                </c:pt>
                <c:pt idx="1511">
                  <c:v>17777.199999999993</c:v>
                </c:pt>
                <c:pt idx="1512">
                  <c:v>17958.449999999993</c:v>
                </c:pt>
                <c:pt idx="1513">
                  <c:v>17873.449999999993</c:v>
                </c:pt>
                <c:pt idx="1514">
                  <c:v>17782.599999999995</c:v>
                </c:pt>
                <c:pt idx="1515">
                  <c:v>18821.599999999995</c:v>
                </c:pt>
                <c:pt idx="1516">
                  <c:v>19004.399999999994</c:v>
                </c:pt>
                <c:pt idx="1517">
                  <c:v>18919.399999999994</c:v>
                </c:pt>
                <c:pt idx="1518">
                  <c:v>19091.799999999996</c:v>
                </c:pt>
                <c:pt idx="1519">
                  <c:v>19006.799999999996</c:v>
                </c:pt>
                <c:pt idx="1520">
                  <c:v>18804.149999999994</c:v>
                </c:pt>
                <c:pt idx="1521">
                  <c:v>18898.049999999996</c:v>
                </c:pt>
                <c:pt idx="1522">
                  <c:v>18813.049999999996</c:v>
                </c:pt>
                <c:pt idx="1523">
                  <c:v>19081.249999999996</c:v>
                </c:pt>
                <c:pt idx="1524">
                  <c:v>19199.649999999998</c:v>
                </c:pt>
                <c:pt idx="1525">
                  <c:v>19199.649999999998</c:v>
                </c:pt>
                <c:pt idx="1526">
                  <c:v>19193.949999999997</c:v>
                </c:pt>
                <c:pt idx="1527">
                  <c:v>19085.149999999998</c:v>
                </c:pt>
                <c:pt idx="1528">
                  <c:v>19000.149999999998</c:v>
                </c:pt>
                <c:pt idx="1529">
                  <c:v>18915.149999999998</c:v>
                </c:pt>
                <c:pt idx="1530">
                  <c:v>18830.149999999998</c:v>
                </c:pt>
                <c:pt idx="1531">
                  <c:v>18643.149999999998</c:v>
                </c:pt>
                <c:pt idx="1532">
                  <c:v>18539.749999999996</c:v>
                </c:pt>
                <c:pt idx="1533">
                  <c:v>18454.749999999996</c:v>
                </c:pt>
                <c:pt idx="1534">
                  <c:v>18369.749999999996</c:v>
                </c:pt>
                <c:pt idx="1535">
                  <c:v>18517.699999999997</c:v>
                </c:pt>
                <c:pt idx="1536">
                  <c:v>18432.699999999997</c:v>
                </c:pt>
                <c:pt idx="1537">
                  <c:v>18713.599999999999</c:v>
                </c:pt>
                <c:pt idx="1538">
                  <c:v>18859.05</c:v>
                </c:pt>
                <c:pt idx="1539">
                  <c:v>18774.05</c:v>
                </c:pt>
                <c:pt idx="1540">
                  <c:v>18584.3</c:v>
                </c:pt>
                <c:pt idx="1541">
                  <c:v>18499.3</c:v>
                </c:pt>
                <c:pt idx="1542">
                  <c:v>18414.3</c:v>
                </c:pt>
                <c:pt idx="1543">
                  <c:v>18329.3</c:v>
                </c:pt>
                <c:pt idx="1544">
                  <c:v>18234.95</c:v>
                </c:pt>
                <c:pt idx="1545">
                  <c:v>18515.2</c:v>
                </c:pt>
                <c:pt idx="1546">
                  <c:v>18430.2</c:v>
                </c:pt>
                <c:pt idx="1547">
                  <c:v>18430.2</c:v>
                </c:pt>
                <c:pt idx="1548">
                  <c:v>18508.05</c:v>
                </c:pt>
                <c:pt idx="1549">
                  <c:v>18423.05</c:v>
                </c:pt>
                <c:pt idx="1550">
                  <c:v>18306.899999999998</c:v>
                </c:pt>
                <c:pt idx="1551">
                  <c:v>18355.8</c:v>
                </c:pt>
                <c:pt idx="1552">
                  <c:v>18355.8</c:v>
                </c:pt>
                <c:pt idx="1553">
                  <c:v>18270.8</c:v>
                </c:pt>
                <c:pt idx="1554">
                  <c:v>18184.7</c:v>
                </c:pt>
                <c:pt idx="1555">
                  <c:v>18409.05</c:v>
                </c:pt>
                <c:pt idx="1556">
                  <c:v>18324.05</c:v>
                </c:pt>
                <c:pt idx="1557">
                  <c:v>18239.05</c:v>
                </c:pt>
                <c:pt idx="1558">
                  <c:v>18154.05</c:v>
                </c:pt>
                <c:pt idx="1559">
                  <c:v>18069.05</c:v>
                </c:pt>
                <c:pt idx="1560">
                  <c:v>17984.05</c:v>
                </c:pt>
                <c:pt idx="1561">
                  <c:v>17866.2</c:v>
                </c:pt>
                <c:pt idx="1562">
                  <c:v>17866.2</c:v>
                </c:pt>
                <c:pt idx="1563">
                  <c:v>17825.600000000002</c:v>
                </c:pt>
                <c:pt idx="1564">
                  <c:v>17740.600000000002</c:v>
                </c:pt>
                <c:pt idx="1565">
                  <c:v>17650.500000000004</c:v>
                </c:pt>
                <c:pt idx="1566">
                  <c:v>18019.300000000003</c:v>
                </c:pt>
                <c:pt idx="1567">
                  <c:v>18255.300000000003</c:v>
                </c:pt>
                <c:pt idx="1568">
                  <c:v>18159.950000000004</c:v>
                </c:pt>
                <c:pt idx="1569">
                  <c:v>17983.750000000004</c:v>
                </c:pt>
                <c:pt idx="1570">
                  <c:v>18204.800000000003</c:v>
                </c:pt>
                <c:pt idx="1571">
                  <c:v>18255.450000000004</c:v>
                </c:pt>
                <c:pt idx="1572">
                  <c:v>18144.000000000004</c:v>
                </c:pt>
                <c:pt idx="1573">
                  <c:v>18438.150000000005</c:v>
                </c:pt>
                <c:pt idx="1574">
                  <c:v>18353.150000000005</c:v>
                </c:pt>
                <c:pt idx="1575">
                  <c:v>18655.900000000005</c:v>
                </c:pt>
                <c:pt idx="1576">
                  <c:v>18435.550000000007</c:v>
                </c:pt>
                <c:pt idx="1577">
                  <c:v>18346.000000000007</c:v>
                </c:pt>
                <c:pt idx="1578">
                  <c:v>18261.000000000007</c:v>
                </c:pt>
                <c:pt idx="1579">
                  <c:v>18176.000000000007</c:v>
                </c:pt>
                <c:pt idx="1580">
                  <c:v>18091.000000000007</c:v>
                </c:pt>
                <c:pt idx="1581">
                  <c:v>18006.000000000007</c:v>
                </c:pt>
                <c:pt idx="1582">
                  <c:v>18240.150000000009</c:v>
                </c:pt>
                <c:pt idx="1583">
                  <c:v>18155.150000000009</c:v>
                </c:pt>
                <c:pt idx="1584">
                  <c:v>18067.000000000007</c:v>
                </c:pt>
                <c:pt idx="1585">
                  <c:v>17897.750000000007</c:v>
                </c:pt>
                <c:pt idx="1586">
                  <c:v>17812.750000000007</c:v>
                </c:pt>
                <c:pt idx="1587">
                  <c:v>17812.750000000007</c:v>
                </c:pt>
                <c:pt idx="1588">
                  <c:v>17674.050000000007</c:v>
                </c:pt>
                <c:pt idx="1589">
                  <c:v>17589.050000000007</c:v>
                </c:pt>
                <c:pt idx="1590">
                  <c:v>17504.050000000007</c:v>
                </c:pt>
                <c:pt idx="1591">
                  <c:v>17303.650000000005</c:v>
                </c:pt>
                <c:pt idx="1592">
                  <c:v>17187.050000000007</c:v>
                </c:pt>
                <c:pt idx="1593">
                  <c:v>17247.500000000007</c:v>
                </c:pt>
                <c:pt idx="1594">
                  <c:v>17341.300000000007</c:v>
                </c:pt>
                <c:pt idx="1595">
                  <c:v>17256.300000000007</c:v>
                </c:pt>
                <c:pt idx="1596">
                  <c:v>17167.950000000008</c:v>
                </c:pt>
                <c:pt idx="1597">
                  <c:v>17082.950000000008</c:v>
                </c:pt>
                <c:pt idx="1598">
                  <c:v>17393.200000000008</c:v>
                </c:pt>
                <c:pt idx="1599">
                  <c:v>17365.000000000007</c:v>
                </c:pt>
                <c:pt idx="1600">
                  <c:v>17280.000000000007</c:v>
                </c:pt>
                <c:pt idx="1601">
                  <c:v>17563.650000000009</c:v>
                </c:pt>
                <c:pt idx="1602">
                  <c:v>17478.650000000009</c:v>
                </c:pt>
                <c:pt idx="1603">
                  <c:v>17282.400000000009</c:v>
                </c:pt>
                <c:pt idx="1604">
                  <c:v>17419.200000000008</c:v>
                </c:pt>
                <c:pt idx="1605">
                  <c:v>17334.200000000008</c:v>
                </c:pt>
                <c:pt idx="1606">
                  <c:v>17552.400000000009</c:v>
                </c:pt>
                <c:pt idx="1607">
                  <c:v>17467.400000000009</c:v>
                </c:pt>
                <c:pt idx="1608">
                  <c:v>17340.80000000001</c:v>
                </c:pt>
                <c:pt idx="1609">
                  <c:v>17255.80000000001</c:v>
                </c:pt>
                <c:pt idx="1610">
                  <c:v>17139.600000000009</c:v>
                </c:pt>
                <c:pt idx="1611">
                  <c:v>17054.600000000009</c:v>
                </c:pt>
                <c:pt idx="1612">
                  <c:v>16969.600000000009</c:v>
                </c:pt>
                <c:pt idx="1613">
                  <c:v>17000.900000000009</c:v>
                </c:pt>
                <c:pt idx="1614">
                  <c:v>16854.600000000009</c:v>
                </c:pt>
                <c:pt idx="1615">
                  <c:v>16754.950000000008</c:v>
                </c:pt>
                <c:pt idx="1616">
                  <c:v>17047.350000000009</c:v>
                </c:pt>
                <c:pt idx="1617">
                  <c:v>17123.350000000009</c:v>
                </c:pt>
                <c:pt idx="1618">
                  <c:v>17038.350000000009</c:v>
                </c:pt>
                <c:pt idx="1619">
                  <c:v>16953.350000000009</c:v>
                </c:pt>
                <c:pt idx="1620">
                  <c:v>16868.350000000009</c:v>
                </c:pt>
                <c:pt idx="1621">
                  <c:v>16868.350000000009</c:v>
                </c:pt>
                <c:pt idx="1622">
                  <c:v>16764.250000000011</c:v>
                </c:pt>
                <c:pt idx="1623">
                  <c:v>16763.400000000012</c:v>
                </c:pt>
                <c:pt idx="1624">
                  <c:v>16678.400000000012</c:v>
                </c:pt>
                <c:pt idx="1625">
                  <c:v>16949.750000000011</c:v>
                </c:pt>
                <c:pt idx="1626">
                  <c:v>16864.750000000011</c:v>
                </c:pt>
                <c:pt idx="1627">
                  <c:v>16933.150000000012</c:v>
                </c:pt>
                <c:pt idx="1628">
                  <c:v>16950.900000000012</c:v>
                </c:pt>
                <c:pt idx="1629">
                  <c:v>16865.900000000012</c:v>
                </c:pt>
                <c:pt idx="1630">
                  <c:v>16740.700000000012</c:v>
                </c:pt>
                <c:pt idx="1631">
                  <c:v>16759.350000000013</c:v>
                </c:pt>
                <c:pt idx="1632">
                  <c:v>16776.950000000012</c:v>
                </c:pt>
                <c:pt idx="1633">
                  <c:v>16691.950000000012</c:v>
                </c:pt>
                <c:pt idx="1634">
                  <c:v>16606.950000000012</c:v>
                </c:pt>
                <c:pt idx="1635">
                  <c:v>17003.750000000011</c:v>
                </c:pt>
                <c:pt idx="1636">
                  <c:v>17174.400000000012</c:v>
                </c:pt>
                <c:pt idx="1637">
                  <c:v>17166.350000000013</c:v>
                </c:pt>
                <c:pt idx="1638">
                  <c:v>17081.350000000013</c:v>
                </c:pt>
                <c:pt idx="1639">
                  <c:v>16996.350000000013</c:v>
                </c:pt>
                <c:pt idx="1640">
                  <c:v>16911.350000000013</c:v>
                </c:pt>
                <c:pt idx="1641">
                  <c:v>17286.500000000015</c:v>
                </c:pt>
                <c:pt idx="1642">
                  <c:v>17295.850000000013</c:v>
                </c:pt>
                <c:pt idx="1643">
                  <c:v>17210.850000000013</c:v>
                </c:pt>
                <c:pt idx="1644">
                  <c:v>17125.850000000013</c:v>
                </c:pt>
                <c:pt idx="1645">
                  <c:v>17040.850000000013</c:v>
                </c:pt>
                <c:pt idx="1646">
                  <c:v>16955.850000000013</c:v>
                </c:pt>
                <c:pt idx="1647">
                  <c:v>17016.850000000013</c:v>
                </c:pt>
                <c:pt idx="1648">
                  <c:v>16931.850000000013</c:v>
                </c:pt>
                <c:pt idx="1649">
                  <c:v>17176.200000000012</c:v>
                </c:pt>
                <c:pt idx="1650">
                  <c:v>17372.600000000013</c:v>
                </c:pt>
                <c:pt idx="1651">
                  <c:v>17287.600000000013</c:v>
                </c:pt>
                <c:pt idx="1652">
                  <c:v>17290.850000000013</c:v>
                </c:pt>
                <c:pt idx="1653">
                  <c:v>17205.850000000013</c:v>
                </c:pt>
                <c:pt idx="1654">
                  <c:v>17120.850000000013</c:v>
                </c:pt>
                <c:pt idx="1655">
                  <c:v>17301.050000000014</c:v>
                </c:pt>
                <c:pt idx="1656">
                  <c:v>17571.900000000012</c:v>
                </c:pt>
                <c:pt idx="1657">
                  <c:v>17571.900000000012</c:v>
                </c:pt>
                <c:pt idx="1658">
                  <c:v>17572.250000000011</c:v>
                </c:pt>
                <c:pt idx="1659">
                  <c:v>17487.250000000011</c:v>
                </c:pt>
                <c:pt idx="1660">
                  <c:v>17693.200000000012</c:v>
                </c:pt>
                <c:pt idx="1661">
                  <c:v>17999.950000000012</c:v>
                </c:pt>
                <c:pt idx="1662">
                  <c:v>17957.05000000001</c:v>
                </c:pt>
                <c:pt idx="1663">
                  <c:v>18007.350000000009</c:v>
                </c:pt>
                <c:pt idx="1664">
                  <c:v>17922.350000000009</c:v>
                </c:pt>
                <c:pt idx="1665">
                  <c:v>18054.400000000009</c:v>
                </c:pt>
                <c:pt idx="1666">
                  <c:v>18079.05000000001</c:v>
                </c:pt>
                <c:pt idx="1667">
                  <c:v>18279.400000000009</c:v>
                </c:pt>
                <c:pt idx="1668">
                  <c:v>18429.80000000001</c:v>
                </c:pt>
                <c:pt idx="1669">
                  <c:v>18344.80000000001</c:v>
                </c:pt>
                <c:pt idx="1670">
                  <c:v>18611.05000000001</c:v>
                </c:pt>
                <c:pt idx="1671">
                  <c:v>18526.05000000001</c:v>
                </c:pt>
                <c:pt idx="1672">
                  <c:v>18526.05000000001</c:v>
                </c:pt>
                <c:pt idx="1673">
                  <c:v>18441.05000000001</c:v>
                </c:pt>
                <c:pt idx="1674">
                  <c:v>18356.05000000001</c:v>
                </c:pt>
                <c:pt idx="1675">
                  <c:v>18437.05000000001</c:v>
                </c:pt>
                <c:pt idx="1676">
                  <c:v>18293.450000000012</c:v>
                </c:pt>
                <c:pt idx="1677">
                  <c:v>18208.450000000012</c:v>
                </c:pt>
                <c:pt idx="1678">
                  <c:v>18456.400000000012</c:v>
                </c:pt>
                <c:pt idx="1679">
                  <c:v>18371.400000000012</c:v>
                </c:pt>
                <c:pt idx="1680">
                  <c:v>18469.300000000014</c:v>
                </c:pt>
                <c:pt idx="1681">
                  <c:v>18739.000000000015</c:v>
                </c:pt>
                <c:pt idx="1682">
                  <c:v>18765.050000000014</c:v>
                </c:pt>
                <c:pt idx="1683">
                  <c:v>18765.050000000014</c:v>
                </c:pt>
                <c:pt idx="1684">
                  <c:v>18680.050000000014</c:v>
                </c:pt>
                <c:pt idx="1685">
                  <c:v>18554.050000000014</c:v>
                </c:pt>
                <c:pt idx="1686">
                  <c:v>18490.850000000013</c:v>
                </c:pt>
                <c:pt idx="1687">
                  <c:v>18543.750000000015</c:v>
                </c:pt>
                <c:pt idx="1688">
                  <c:v>18692.400000000016</c:v>
                </c:pt>
                <c:pt idx="1689">
                  <c:v>18856.900000000016</c:v>
                </c:pt>
                <c:pt idx="1690">
                  <c:v>19046.300000000017</c:v>
                </c:pt>
                <c:pt idx="1691">
                  <c:v>19023.200000000019</c:v>
                </c:pt>
                <c:pt idx="1692">
                  <c:v>19110.050000000017</c:v>
                </c:pt>
                <c:pt idx="1693">
                  <c:v>19271.000000000018</c:v>
                </c:pt>
                <c:pt idx="1694">
                  <c:v>19324.700000000019</c:v>
                </c:pt>
                <c:pt idx="1695">
                  <c:v>19239.700000000019</c:v>
                </c:pt>
                <c:pt idx="1696">
                  <c:v>19247.050000000017</c:v>
                </c:pt>
                <c:pt idx="1697">
                  <c:v>19338.550000000017</c:v>
                </c:pt>
                <c:pt idx="1698">
                  <c:v>19402.650000000016</c:v>
                </c:pt>
                <c:pt idx="1699">
                  <c:v>19317.650000000016</c:v>
                </c:pt>
                <c:pt idx="1700">
                  <c:v>19232.650000000016</c:v>
                </c:pt>
                <c:pt idx="1701">
                  <c:v>19456.750000000015</c:v>
                </c:pt>
                <c:pt idx="1702">
                  <c:v>19490.400000000016</c:v>
                </c:pt>
                <c:pt idx="1703">
                  <c:v>19405.400000000016</c:v>
                </c:pt>
                <c:pt idx="1704">
                  <c:v>19271.400000000016</c:v>
                </c:pt>
                <c:pt idx="1705">
                  <c:v>19170.800000000017</c:v>
                </c:pt>
                <c:pt idx="1706">
                  <c:v>19085.800000000017</c:v>
                </c:pt>
                <c:pt idx="1707">
                  <c:v>19287.850000000017</c:v>
                </c:pt>
                <c:pt idx="1708">
                  <c:v>19180.800000000017</c:v>
                </c:pt>
                <c:pt idx="1709">
                  <c:v>19095.800000000017</c:v>
                </c:pt>
                <c:pt idx="1710">
                  <c:v>19101.400000000016</c:v>
                </c:pt>
                <c:pt idx="1711">
                  <c:v>19005.700000000015</c:v>
                </c:pt>
                <c:pt idx="1712">
                  <c:v>19134.050000000014</c:v>
                </c:pt>
                <c:pt idx="1713">
                  <c:v>19049.050000000014</c:v>
                </c:pt>
                <c:pt idx="1714">
                  <c:v>18964.050000000014</c:v>
                </c:pt>
                <c:pt idx="1715">
                  <c:v>18879.050000000014</c:v>
                </c:pt>
                <c:pt idx="1716">
                  <c:v>18882.300000000014</c:v>
                </c:pt>
                <c:pt idx="1717">
                  <c:v>18797.300000000014</c:v>
                </c:pt>
                <c:pt idx="1718">
                  <c:v>18712.300000000014</c:v>
                </c:pt>
                <c:pt idx="1719">
                  <c:v>18627.300000000014</c:v>
                </c:pt>
                <c:pt idx="1720">
                  <c:v>18526.550000000014</c:v>
                </c:pt>
                <c:pt idx="1721">
                  <c:v>18441.550000000014</c:v>
                </c:pt>
                <c:pt idx="1722">
                  <c:v>18334.950000000015</c:v>
                </c:pt>
                <c:pt idx="1723">
                  <c:v>18249.950000000015</c:v>
                </c:pt>
                <c:pt idx="1724">
                  <c:v>18164.950000000015</c:v>
                </c:pt>
                <c:pt idx="1725">
                  <c:v>18079.950000000015</c:v>
                </c:pt>
                <c:pt idx="1726">
                  <c:v>18120.500000000015</c:v>
                </c:pt>
                <c:pt idx="1727">
                  <c:v>18120.500000000015</c:v>
                </c:pt>
                <c:pt idx="1728">
                  <c:v>18035.500000000015</c:v>
                </c:pt>
                <c:pt idx="1729">
                  <c:v>17950.500000000015</c:v>
                </c:pt>
                <c:pt idx="1730">
                  <c:v>17790.850000000013</c:v>
                </c:pt>
                <c:pt idx="1731">
                  <c:v>17822.600000000013</c:v>
                </c:pt>
                <c:pt idx="1732">
                  <c:v>17972.450000000012</c:v>
                </c:pt>
                <c:pt idx="1733">
                  <c:v>17887.450000000012</c:v>
                </c:pt>
                <c:pt idx="1734">
                  <c:v>17915.150000000012</c:v>
                </c:pt>
                <c:pt idx="1735">
                  <c:v>18103.450000000012</c:v>
                </c:pt>
                <c:pt idx="1736">
                  <c:v>18018.450000000012</c:v>
                </c:pt>
                <c:pt idx="1737">
                  <c:v>18034.500000000011</c:v>
                </c:pt>
                <c:pt idx="1738">
                  <c:v>17949.500000000011</c:v>
                </c:pt>
                <c:pt idx="1739">
                  <c:v>17864.500000000011</c:v>
                </c:pt>
                <c:pt idx="1740">
                  <c:v>18225.500000000011</c:v>
                </c:pt>
                <c:pt idx="1741">
                  <c:v>18140.500000000011</c:v>
                </c:pt>
                <c:pt idx="1742">
                  <c:v>18055.500000000011</c:v>
                </c:pt>
                <c:pt idx="1743">
                  <c:v>18375.05000000001</c:v>
                </c:pt>
                <c:pt idx="1744">
                  <c:v>18290.05000000001</c:v>
                </c:pt>
                <c:pt idx="1745">
                  <c:v>18205.05000000001</c:v>
                </c:pt>
                <c:pt idx="1746">
                  <c:v>18057.650000000009</c:v>
                </c:pt>
                <c:pt idx="1747">
                  <c:v>18055.950000000008</c:v>
                </c:pt>
                <c:pt idx="1748">
                  <c:v>18350.650000000009</c:v>
                </c:pt>
                <c:pt idx="1749">
                  <c:v>18265.650000000009</c:v>
                </c:pt>
                <c:pt idx="1750">
                  <c:v>18293.450000000008</c:v>
                </c:pt>
                <c:pt idx="1751">
                  <c:v>18208.450000000008</c:v>
                </c:pt>
                <c:pt idx="1752">
                  <c:v>18123.450000000008</c:v>
                </c:pt>
                <c:pt idx="1753">
                  <c:v>18038.450000000008</c:v>
                </c:pt>
                <c:pt idx="1754">
                  <c:v>17953.450000000008</c:v>
                </c:pt>
                <c:pt idx="1755">
                  <c:v>18090.150000000009</c:v>
                </c:pt>
                <c:pt idx="1756">
                  <c:v>18005.150000000009</c:v>
                </c:pt>
                <c:pt idx="1757">
                  <c:v>17920.150000000009</c:v>
                </c:pt>
                <c:pt idx="1758">
                  <c:v>17835.150000000009</c:v>
                </c:pt>
                <c:pt idx="1759">
                  <c:v>18128.150000000009</c:v>
                </c:pt>
                <c:pt idx="1760">
                  <c:v>18043.150000000009</c:v>
                </c:pt>
                <c:pt idx="1761">
                  <c:v>18312.350000000009</c:v>
                </c:pt>
                <c:pt idx="1762">
                  <c:v>18227.350000000009</c:v>
                </c:pt>
                <c:pt idx="1763">
                  <c:v>18128.600000000009</c:v>
                </c:pt>
                <c:pt idx="1764">
                  <c:v>18433.150000000009</c:v>
                </c:pt>
                <c:pt idx="1765">
                  <c:v>18680.850000000009</c:v>
                </c:pt>
                <c:pt idx="1766">
                  <c:v>18595.850000000009</c:v>
                </c:pt>
                <c:pt idx="1767">
                  <c:v>18480.750000000011</c:v>
                </c:pt>
                <c:pt idx="1768">
                  <c:v>18395.750000000011</c:v>
                </c:pt>
                <c:pt idx="1769">
                  <c:v>18310.750000000011</c:v>
                </c:pt>
                <c:pt idx="1770">
                  <c:v>18153.750000000011</c:v>
                </c:pt>
                <c:pt idx="1771">
                  <c:v>18066.500000000011</c:v>
                </c:pt>
                <c:pt idx="1772">
                  <c:v>18028.30000000001</c:v>
                </c:pt>
                <c:pt idx="1773">
                  <c:v>17943.30000000001</c:v>
                </c:pt>
                <c:pt idx="1774">
                  <c:v>17858.30000000001</c:v>
                </c:pt>
                <c:pt idx="1775">
                  <c:v>17773.30000000001</c:v>
                </c:pt>
                <c:pt idx="1776">
                  <c:v>18112.750000000011</c:v>
                </c:pt>
                <c:pt idx="1777">
                  <c:v>18027.750000000011</c:v>
                </c:pt>
                <c:pt idx="1778">
                  <c:v>18448.500000000011</c:v>
                </c:pt>
                <c:pt idx="1779">
                  <c:v>18484.400000000012</c:v>
                </c:pt>
                <c:pt idx="1780">
                  <c:v>18511.200000000012</c:v>
                </c:pt>
                <c:pt idx="1781">
                  <c:v>18540.100000000013</c:v>
                </c:pt>
                <c:pt idx="1782">
                  <c:v>18706.900000000012</c:v>
                </c:pt>
                <c:pt idx="1783">
                  <c:v>18621.900000000012</c:v>
                </c:pt>
                <c:pt idx="1784">
                  <c:v>18714.050000000014</c:v>
                </c:pt>
                <c:pt idx="1785">
                  <c:v>18714.050000000014</c:v>
                </c:pt>
                <c:pt idx="1786">
                  <c:v>18727.650000000012</c:v>
                </c:pt>
                <c:pt idx="1787">
                  <c:v>18683.100000000013</c:v>
                </c:pt>
                <c:pt idx="1788">
                  <c:v>18705.400000000012</c:v>
                </c:pt>
                <c:pt idx="1789">
                  <c:v>18683.850000000013</c:v>
                </c:pt>
                <c:pt idx="1790">
                  <c:v>18769.950000000012</c:v>
                </c:pt>
                <c:pt idx="1791">
                  <c:v>18904.100000000013</c:v>
                </c:pt>
                <c:pt idx="1792">
                  <c:v>18747.800000000014</c:v>
                </c:pt>
                <c:pt idx="1793">
                  <c:v>18662.800000000014</c:v>
                </c:pt>
                <c:pt idx="1794">
                  <c:v>18577.800000000014</c:v>
                </c:pt>
                <c:pt idx="1795">
                  <c:v>18759.050000000014</c:v>
                </c:pt>
                <c:pt idx="1796">
                  <c:v>18852.950000000015</c:v>
                </c:pt>
                <c:pt idx="1797">
                  <c:v>18943.300000000014</c:v>
                </c:pt>
                <c:pt idx="1798">
                  <c:v>19049.600000000013</c:v>
                </c:pt>
                <c:pt idx="1799">
                  <c:v>19366.550000000014</c:v>
                </c:pt>
                <c:pt idx="1800">
                  <c:v>19428.850000000013</c:v>
                </c:pt>
                <c:pt idx="1801">
                  <c:v>19427.050000000014</c:v>
                </c:pt>
                <c:pt idx="1802">
                  <c:v>19533.900000000012</c:v>
                </c:pt>
                <c:pt idx="1803">
                  <c:v>19672.950000000012</c:v>
                </c:pt>
                <c:pt idx="1804">
                  <c:v>19587.950000000012</c:v>
                </c:pt>
                <c:pt idx="1805">
                  <c:v>19829.950000000012</c:v>
                </c:pt>
                <c:pt idx="1806">
                  <c:v>19869.350000000013</c:v>
                </c:pt>
                <c:pt idx="1807">
                  <c:v>19869.350000000013</c:v>
                </c:pt>
                <c:pt idx="1808">
                  <c:v>19969.950000000012</c:v>
                </c:pt>
                <c:pt idx="1809">
                  <c:v>20004.100000000013</c:v>
                </c:pt>
                <c:pt idx="1810">
                  <c:v>20012.950000000012</c:v>
                </c:pt>
                <c:pt idx="1811">
                  <c:v>19927.950000000012</c:v>
                </c:pt>
                <c:pt idx="1812">
                  <c:v>19927.950000000012</c:v>
                </c:pt>
                <c:pt idx="1813">
                  <c:v>19799.80000000001</c:v>
                </c:pt>
                <c:pt idx="1814">
                  <c:v>19706.000000000011</c:v>
                </c:pt>
                <c:pt idx="1815">
                  <c:v>19621.000000000011</c:v>
                </c:pt>
                <c:pt idx="1816">
                  <c:v>19663.80000000001</c:v>
                </c:pt>
                <c:pt idx="1817">
                  <c:v>19995.30000000001</c:v>
                </c:pt>
                <c:pt idx="1818">
                  <c:v>19882.250000000011</c:v>
                </c:pt>
                <c:pt idx="1819">
                  <c:v>20017.000000000011</c:v>
                </c:pt>
                <c:pt idx="1820">
                  <c:v>19932.000000000011</c:v>
                </c:pt>
                <c:pt idx="1821">
                  <c:v>19949.950000000012</c:v>
                </c:pt>
                <c:pt idx="1822">
                  <c:v>19949.950000000012</c:v>
                </c:pt>
                <c:pt idx="1823">
                  <c:v>19864.950000000012</c:v>
                </c:pt>
                <c:pt idx="1824">
                  <c:v>19725.700000000012</c:v>
                </c:pt>
                <c:pt idx="1825">
                  <c:v>19934.350000000013</c:v>
                </c:pt>
                <c:pt idx="1826">
                  <c:v>20228.700000000012</c:v>
                </c:pt>
                <c:pt idx="1827">
                  <c:v>20281.80000000001</c:v>
                </c:pt>
                <c:pt idx="1828">
                  <c:v>20352.650000000009</c:v>
                </c:pt>
                <c:pt idx="1829">
                  <c:v>20372.400000000009</c:v>
                </c:pt>
                <c:pt idx="1830">
                  <c:v>20500.450000000008</c:v>
                </c:pt>
                <c:pt idx="1831">
                  <c:v>20484.500000000007</c:v>
                </c:pt>
                <c:pt idx="1832">
                  <c:v>20669.300000000007</c:v>
                </c:pt>
                <c:pt idx="1833">
                  <c:v>20654.500000000007</c:v>
                </c:pt>
                <c:pt idx="1834">
                  <c:v>20520.600000000006</c:v>
                </c:pt>
                <c:pt idx="1835">
                  <c:v>20823.300000000007</c:v>
                </c:pt>
                <c:pt idx="1836">
                  <c:v>21085.400000000005</c:v>
                </c:pt>
                <c:pt idx="1837">
                  <c:v>21000.400000000005</c:v>
                </c:pt>
                <c:pt idx="1838">
                  <c:v>21057.500000000004</c:v>
                </c:pt>
                <c:pt idx="1839">
                  <c:v>21261.650000000005</c:v>
                </c:pt>
                <c:pt idx="1840">
                  <c:v>21275.900000000005</c:v>
                </c:pt>
                <c:pt idx="1841">
                  <c:v>21419.400000000005</c:v>
                </c:pt>
                <c:pt idx="1842">
                  <c:v>21395.550000000007</c:v>
                </c:pt>
                <c:pt idx="1843">
                  <c:v>21121.050000000007</c:v>
                </c:pt>
                <c:pt idx="1844">
                  <c:v>21358.300000000007</c:v>
                </c:pt>
                <c:pt idx="1845">
                  <c:v>21503.850000000006</c:v>
                </c:pt>
                <c:pt idx="1846">
                  <c:v>21418.850000000006</c:v>
                </c:pt>
                <c:pt idx="1847">
                  <c:v>21418.850000000006</c:v>
                </c:pt>
                <c:pt idx="1848">
                  <c:v>21332.600000000006</c:v>
                </c:pt>
                <c:pt idx="1849">
                  <c:v>21247.600000000006</c:v>
                </c:pt>
                <c:pt idx="1850">
                  <c:v>21773.750000000007</c:v>
                </c:pt>
                <c:pt idx="1851">
                  <c:v>21782.600000000006</c:v>
                </c:pt>
                <c:pt idx="1852">
                  <c:v>21697.600000000006</c:v>
                </c:pt>
                <c:pt idx="1853">
                  <c:v>21740.850000000006</c:v>
                </c:pt>
                <c:pt idx="1854">
                  <c:v>21655.850000000006</c:v>
                </c:pt>
                <c:pt idx="1855">
                  <c:v>21788.400000000005</c:v>
                </c:pt>
                <c:pt idx="1856">
                  <c:v>21992.450000000004</c:v>
                </c:pt>
                <c:pt idx="1857">
                  <c:v>21961.800000000003</c:v>
                </c:pt>
                <c:pt idx="1858">
                  <c:v>21854.65</c:v>
                </c:pt>
                <c:pt idx="1859">
                  <c:v>21985.200000000001</c:v>
                </c:pt>
                <c:pt idx="1860">
                  <c:v>22248.2</c:v>
                </c:pt>
                <c:pt idx="1861">
                  <c:v>22163.200000000001</c:v>
                </c:pt>
                <c:pt idx="1862">
                  <c:v>22078.2</c:v>
                </c:pt>
                <c:pt idx="1863">
                  <c:v>22364.850000000002</c:v>
                </c:pt>
                <c:pt idx="1864">
                  <c:v>22279.850000000002</c:v>
                </c:pt>
                <c:pt idx="1865">
                  <c:v>22194.850000000002</c:v>
                </c:pt>
                <c:pt idx="1866">
                  <c:v>22054.000000000004</c:v>
                </c:pt>
                <c:pt idx="1867">
                  <c:v>22215.650000000005</c:v>
                </c:pt>
                <c:pt idx="1868">
                  <c:v>22130.650000000005</c:v>
                </c:pt>
                <c:pt idx="1869">
                  <c:v>22361.200000000004</c:v>
                </c:pt>
                <c:pt idx="1870">
                  <c:v>22445.750000000004</c:v>
                </c:pt>
                <c:pt idx="1871">
                  <c:v>22409.000000000004</c:v>
                </c:pt>
                <c:pt idx="1872">
                  <c:v>22324.000000000004</c:v>
                </c:pt>
                <c:pt idx="1873">
                  <c:v>22250.950000000004</c:v>
                </c:pt>
                <c:pt idx="1874">
                  <c:v>22475.500000000004</c:v>
                </c:pt>
                <c:pt idx="1875">
                  <c:v>22504.800000000003</c:v>
                </c:pt>
                <c:pt idx="1876">
                  <c:v>22504.800000000003</c:v>
                </c:pt>
                <c:pt idx="1877">
                  <c:v>22419.800000000003</c:v>
                </c:pt>
                <c:pt idx="1878">
                  <c:v>22217.4</c:v>
                </c:pt>
                <c:pt idx="1879">
                  <c:v>22245.800000000003</c:v>
                </c:pt>
                <c:pt idx="1880">
                  <c:v>22160.800000000003</c:v>
                </c:pt>
                <c:pt idx="1881">
                  <c:v>22446.450000000004</c:v>
                </c:pt>
                <c:pt idx="1882">
                  <c:v>22436.700000000004</c:v>
                </c:pt>
                <c:pt idx="1883">
                  <c:v>22351.700000000004</c:v>
                </c:pt>
                <c:pt idx="1884">
                  <c:v>22136.550000000003</c:v>
                </c:pt>
                <c:pt idx="1885">
                  <c:v>22051.550000000003</c:v>
                </c:pt>
                <c:pt idx="1886">
                  <c:v>21908.800000000003</c:v>
                </c:pt>
                <c:pt idx="1887">
                  <c:v>21823.800000000003</c:v>
                </c:pt>
                <c:pt idx="1888">
                  <c:v>21738.800000000003</c:v>
                </c:pt>
                <c:pt idx="1889">
                  <c:v>21646.000000000004</c:v>
                </c:pt>
                <c:pt idx="1890">
                  <c:v>21561.000000000004</c:v>
                </c:pt>
                <c:pt idx="1891">
                  <c:v>21780.450000000004</c:v>
                </c:pt>
                <c:pt idx="1892">
                  <c:v>21674.950000000004</c:v>
                </c:pt>
                <c:pt idx="1893">
                  <c:v>21578.700000000004</c:v>
                </c:pt>
                <c:pt idx="1894">
                  <c:v>21493.700000000004</c:v>
                </c:pt>
                <c:pt idx="1895">
                  <c:v>21609.750000000004</c:v>
                </c:pt>
                <c:pt idx="1896">
                  <c:v>21423.600000000002</c:v>
                </c:pt>
                <c:pt idx="1897">
                  <c:v>21338.600000000002</c:v>
                </c:pt>
                <c:pt idx="1898">
                  <c:v>21741.000000000004</c:v>
                </c:pt>
                <c:pt idx="1899">
                  <c:v>21656.000000000004</c:v>
                </c:pt>
                <c:pt idx="1900">
                  <c:v>21496.350000000002</c:v>
                </c:pt>
                <c:pt idx="1901">
                  <c:v>21198.45</c:v>
                </c:pt>
                <c:pt idx="1902">
                  <c:v>21113.45</c:v>
                </c:pt>
                <c:pt idx="1903">
                  <c:v>21028.45</c:v>
                </c:pt>
                <c:pt idx="1904">
                  <c:v>20929.850000000002</c:v>
                </c:pt>
                <c:pt idx="1905">
                  <c:v>21061.9</c:v>
                </c:pt>
                <c:pt idx="1906">
                  <c:v>21104.9</c:v>
                </c:pt>
                <c:pt idx="1907">
                  <c:v>21098.600000000002</c:v>
                </c:pt>
                <c:pt idx="1908">
                  <c:v>21224.9</c:v>
                </c:pt>
                <c:pt idx="1909">
                  <c:v>21532.25</c:v>
                </c:pt>
                <c:pt idx="1910">
                  <c:v>21477</c:v>
                </c:pt>
                <c:pt idx="1911">
                  <c:v>21507.85</c:v>
                </c:pt>
                <c:pt idx="1912">
                  <c:v>21532.149999999998</c:v>
                </c:pt>
                <c:pt idx="1913">
                  <c:v>21598.55</c:v>
                </c:pt>
                <c:pt idx="1914">
                  <c:v>21513.55</c:v>
                </c:pt>
                <c:pt idx="1915">
                  <c:v>21428.55</c:v>
                </c:pt>
                <c:pt idx="1916">
                  <c:v>21612.95</c:v>
                </c:pt>
                <c:pt idx="1917">
                  <c:v>21612.95</c:v>
                </c:pt>
                <c:pt idx="1918">
                  <c:v>21527.95</c:v>
                </c:pt>
                <c:pt idx="1919">
                  <c:v>21386.400000000001</c:v>
                </c:pt>
                <c:pt idx="1920">
                  <c:v>21301.4</c:v>
                </c:pt>
                <c:pt idx="1921">
                  <c:v>21216.400000000001</c:v>
                </c:pt>
                <c:pt idx="1922">
                  <c:v>21131.4</c:v>
                </c:pt>
                <c:pt idx="1923">
                  <c:v>21046.400000000001</c:v>
                </c:pt>
                <c:pt idx="1924">
                  <c:v>21359.850000000002</c:v>
                </c:pt>
                <c:pt idx="1925">
                  <c:v>21274.850000000002</c:v>
                </c:pt>
                <c:pt idx="1926">
                  <c:v>21189.850000000002</c:v>
                </c:pt>
                <c:pt idx="1927">
                  <c:v>21258.850000000002</c:v>
                </c:pt>
                <c:pt idx="1928">
                  <c:v>21173.850000000002</c:v>
                </c:pt>
                <c:pt idx="1929">
                  <c:v>21402.400000000001</c:v>
                </c:pt>
                <c:pt idx="1930">
                  <c:v>21317.4</c:v>
                </c:pt>
                <c:pt idx="1931">
                  <c:v>21232.400000000001</c:v>
                </c:pt>
                <c:pt idx="1932">
                  <c:v>21440.550000000003</c:v>
                </c:pt>
                <c:pt idx="1933">
                  <c:v>21509.550000000003</c:v>
                </c:pt>
                <c:pt idx="1934">
                  <c:v>21509.550000000003</c:v>
                </c:pt>
                <c:pt idx="1935">
                  <c:v>21424.550000000003</c:v>
                </c:pt>
                <c:pt idx="1936">
                  <c:v>21339.550000000003</c:v>
                </c:pt>
                <c:pt idx="1937">
                  <c:v>21254.550000000003</c:v>
                </c:pt>
                <c:pt idx="1938">
                  <c:v>21361.700000000004</c:v>
                </c:pt>
                <c:pt idx="1939">
                  <c:v>21276.700000000004</c:v>
                </c:pt>
                <c:pt idx="1940">
                  <c:v>21301.550000000003</c:v>
                </c:pt>
                <c:pt idx="1941">
                  <c:v>21216.550000000003</c:v>
                </c:pt>
                <c:pt idx="1942">
                  <c:v>21289.600000000002</c:v>
                </c:pt>
                <c:pt idx="1943">
                  <c:v>21204.600000000002</c:v>
                </c:pt>
                <c:pt idx="1944">
                  <c:v>21344.65</c:v>
                </c:pt>
                <c:pt idx="1945">
                  <c:v>21344.65</c:v>
                </c:pt>
                <c:pt idx="1946">
                  <c:v>21495.5</c:v>
                </c:pt>
                <c:pt idx="1947">
                  <c:v>21523.8</c:v>
                </c:pt>
                <c:pt idx="1948">
                  <c:v>21544.45</c:v>
                </c:pt>
                <c:pt idx="1949">
                  <c:v>21829.100000000002</c:v>
                </c:pt>
                <c:pt idx="1950">
                  <c:v>21744.100000000002</c:v>
                </c:pt>
                <c:pt idx="1951">
                  <c:v>21898.15</c:v>
                </c:pt>
                <c:pt idx="1952">
                  <c:v>21977.5</c:v>
                </c:pt>
                <c:pt idx="1953">
                  <c:v>22157.4</c:v>
                </c:pt>
                <c:pt idx="1954">
                  <c:v>21866.75</c:v>
                </c:pt>
                <c:pt idx="1955">
                  <c:v>21781.75</c:v>
                </c:pt>
                <c:pt idx="1956">
                  <c:v>21696.75</c:v>
                </c:pt>
                <c:pt idx="1957">
                  <c:v>21993.8</c:v>
                </c:pt>
                <c:pt idx="1958">
                  <c:v>21950.45</c:v>
                </c:pt>
                <c:pt idx="1959">
                  <c:v>21695.95</c:v>
                </c:pt>
                <c:pt idx="1960">
                  <c:v>21610.95</c:v>
                </c:pt>
                <c:pt idx="1961">
                  <c:v>21910.350000000002</c:v>
                </c:pt>
                <c:pt idx="1962">
                  <c:v>21932.550000000003</c:v>
                </c:pt>
                <c:pt idx="1963">
                  <c:v>21847.550000000003</c:v>
                </c:pt>
                <c:pt idx="1964">
                  <c:v>21496.800000000003</c:v>
                </c:pt>
                <c:pt idx="1965">
                  <c:v>21411.800000000003</c:v>
                </c:pt>
                <c:pt idx="1966">
                  <c:v>21912.400000000001</c:v>
                </c:pt>
                <c:pt idx="1967">
                  <c:v>22713.550000000003</c:v>
                </c:pt>
                <c:pt idx="1968">
                  <c:v>22608.100000000002</c:v>
                </c:pt>
                <c:pt idx="1969">
                  <c:v>22337.600000000002</c:v>
                </c:pt>
                <c:pt idx="1970">
                  <c:v>22067.250000000004</c:v>
                </c:pt>
                <c:pt idx="1971">
                  <c:v>21982.250000000004</c:v>
                </c:pt>
                <c:pt idx="1972">
                  <c:v>21897.250000000004</c:v>
                </c:pt>
                <c:pt idx="1973">
                  <c:v>21729.300000000003</c:v>
                </c:pt>
                <c:pt idx="1974">
                  <c:v>21644.300000000003</c:v>
                </c:pt>
                <c:pt idx="1975">
                  <c:v>21409.700000000004</c:v>
                </c:pt>
                <c:pt idx="1976">
                  <c:v>21324.700000000004</c:v>
                </c:pt>
                <c:pt idx="1977">
                  <c:v>21594.700000000004</c:v>
                </c:pt>
                <c:pt idx="1978">
                  <c:v>21509.700000000004</c:v>
                </c:pt>
                <c:pt idx="1979">
                  <c:v>21628.350000000006</c:v>
                </c:pt>
                <c:pt idx="1980">
                  <c:v>21543.350000000006</c:v>
                </c:pt>
                <c:pt idx="1981">
                  <c:v>21863.200000000004</c:v>
                </c:pt>
                <c:pt idx="1982">
                  <c:v>21778.200000000004</c:v>
                </c:pt>
                <c:pt idx="1983">
                  <c:v>21693.200000000004</c:v>
                </c:pt>
                <c:pt idx="1984">
                  <c:v>21608.200000000004</c:v>
                </c:pt>
                <c:pt idx="1985">
                  <c:v>21607.100000000006</c:v>
                </c:pt>
                <c:pt idx="1986">
                  <c:v>21889.300000000007</c:v>
                </c:pt>
                <c:pt idx="1987">
                  <c:v>21889.300000000007</c:v>
                </c:pt>
                <c:pt idx="1988">
                  <c:v>21761.750000000007</c:v>
                </c:pt>
                <c:pt idx="1989">
                  <c:v>21645.500000000007</c:v>
                </c:pt>
                <c:pt idx="1990">
                  <c:v>21560.500000000007</c:v>
                </c:pt>
                <c:pt idx="1991">
                  <c:v>21475.500000000007</c:v>
                </c:pt>
                <c:pt idx="1992">
                  <c:v>21788.650000000009</c:v>
                </c:pt>
                <c:pt idx="1993">
                  <c:v>21703.650000000009</c:v>
                </c:pt>
                <c:pt idx="1994">
                  <c:v>21618.650000000009</c:v>
                </c:pt>
                <c:pt idx="1995">
                  <c:v>21533.650000000009</c:v>
                </c:pt>
                <c:pt idx="1996">
                  <c:v>21684.950000000008</c:v>
                </c:pt>
                <c:pt idx="1997">
                  <c:v>21599.950000000008</c:v>
                </c:pt>
                <c:pt idx="1998">
                  <c:v>21514.950000000008</c:v>
                </c:pt>
                <c:pt idx="1999">
                  <c:v>21429.950000000008</c:v>
                </c:pt>
                <c:pt idx="2000">
                  <c:v>21906.850000000009</c:v>
                </c:pt>
                <c:pt idx="2001">
                  <c:v>21821.850000000009</c:v>
                </c:pt>
                <c:pt idx="2002">
                  <c:v>21901.950000000008</c:v>
                </c:pt>
                <c:pt idx="2003">
                  <c:v>21816.950000000008</c:v>
                </c:pt>
                <c:pt idx="2004">
                  <c:v>21731.950000000008</c:v>
                </c:pt>
                <c:pt idx="2005">
                  <c:v>21847.500000000007</c:v>
                </c:pt>
                <c:pt idx="2006">
                  <c:v>21762.500000000007</c:v>
                </c:pt>
                <c:pt idx="2007">
                  <c:v>21677.500000000007</c:v>
                </c:pt>
                <c:pt idx="2008">
                  <c:v>21592.500000000007</c:v>
                </c:pt>
                <c:pt idx="2009">
                  <c:v>21507.500000000007</c:v>
                </c:pt>
                <c:pt idx="2010">
                  <c:v>21422.500000000007</c:v>
                </c:pt>
                <c:pt idx="2011">
                  <c:v>21678.150000000009</c:v>
                </c:pt>
                <c:pt idx="2012">
                  <c:v>21593.150000000009</c:v>
                </c:pt>
                <c:pt idx="2013">
                  <c:v>21869.100000000009</c:v>
                </c:pt>
                <c:pt idx="2014">
                  <c:v>22073.650000000009</c:v>
                </c:pt>
                <c:pt idx="2015">
                  <c:v>21988.650000000009</c:v>
                </c:pt>
                <c:pt idx="2016">
                  <c:v>22163.55000000001</c:v>
                </c:pt>
                <c:pt idx="2017">
                  <c:v>22387.650000000009</c:v>
                </c:pt>
                <c:pt idx="2018">
                  <c:v>22302.650000000009</c:v>
                </c:pt>
                <c:pt idx="2019">
                  <c:v>22438.700000000008</c:v>
                </c:pt>
                <c:pt idx="2020">
                  <c:v>22433.700000000008</c:v>
                </c:pt>
                <c:pt idx="2021">
                  <c:v>22549.700000000008</c:v>
                </c:pt>
                <c:pt idx="2022">
                  <c:v>22464.700000000008</c:v>
                </c:pt>
                <c:pt idx="2023">
                  <c:v>22353.300000000007</c:v>
                </c:pt>
                <c:pt idx="2024">
                  <c:v>22264.800000000007</c:v>
                </c:pt>
                <c:pt idx="2025">
                  <c:v>22327.000000000007</c:v>
                </c:pt>
                <c:pt idx="2026">
                  <c:v>22318.300000000007</c:v>
                </c:pt>
                <c:pt idx="2027">
                  <c:v>22395.300000000007</c:v>
                </c:pt>
                <c:pt idx="2028">
                  <c:v>22310.300000000007</c:v>
                </c:pt>
                <c:pt idx="2029">
                  <c:v>22225.300000000007</c:v>
                </c:pt>
                <c:pt idx="2030">
                  <c:v>22028.650000000005</c:v>
                </c:pt>
                <c:pt idx="2031">
                  <c:v>22145.400000000005</c:v>
                </c:pt>
                <c:pt idx="2032">
                  <c:v>22060.400000000005</c:v>
                </c:pt>
                <c:pt idx="2033">
                  <c:v>22410.750000000004</c:v>
                </c:pt>
                <c:pt idx="2034">
                  <c:v>23142.150000000005</c:v>
                </c:pt>
                <c:pt idx="2035">
                  <c:v>23362.450000000004</c:v>
                </c:pt>
                <c:pt idx="2036">
                  <c:v>23474.650000000005</c:v>
                </c:pt>
                <c:pt idx="2037">
                  <c:v>23503.700000000004</c:v>
                </c:pt>
                <c:pt idx="2038">
                  <c:v>23418.700000000004</c:v>
                </c:pt>
                <c:pt idx="2039">
                  <c:v>23333.700000000004</c:v>
                </c:pt>
                <c:pt idx="2040">
                  <c:v>23248.700000000004</c:v>
                </c:pt>
                <c:pt idx="2041">
                  <c:v>23061.800000000003</c:v>
                </c:pt>
                <c:pt idx="2042">
                  <c:v>23176.800000000003</c:v>
                </c:pt>
                <c:pt idx="2043">
                  <c:v>23053.950000000004</c:v>
                </c:pt>
                <c:pt idx="2044">
                  <c:v>22968.950000000004</c:v>
                </c:pt>
                <c:pt idx="2045">
                  <c:v>22883.950000000004</c:v>
                </c:pt>
                <c:pt idx="2046">
                  <c:v>22987.100000000006</c:v>
                </c:pt>
                <c:pt idx="2047">
                  <c:v>23077.250000000007</c:v>
                </c:pt>
                <c:pt idx="2048">
                  <c:v>23248.550000000007</c:v>
                </c:pt>
                <c:pt idx="2049">
                  <c:v>23163.550000000007</c:v>
                </c:pt>
                <c:pt idx="2050">
                  <c:v>23163.550000000007</c:v>
                </c:pt>
                <c:pt idx="2051">
                  <c:v>23331.750000000007</c:v>
                </c:pt>
                <c:pt idx="2052">
                  <c:v>23405.600000000006</c:v>
                </c:pt>
                <c:pt idx="2053">
                  <c:v>23419.250000000007</c:v>
                </c:pt>
                <c:pt idx="2054">
                  <c:v>23602.300000000007</c:v>
                </c:pt>
                <c:pt idx="2055">
                  <c:v>23545.400000000005</c:v>
                </c:pt>
                <c:pt idx="2056">
                  <c:v>23621.200000000004</c:v>
                </c:pt>
                <c:pt idx="2057">
                  <c:v>23536.200000000004</c:v>
                </c:pt>
                <c:pt idx="2058">
                  <c:v>23451.200000000004</c:v>
                </c:pt>
                <c:pt idx="2059">
                  <c:v>23697.600000000006</c:v>
                </c:pt>
                <c:pt idx="2060">
                  <c:v>23612.600000000006</c:v>
                </c:pt>
                <c:pt idx="2061">
                  <c:v>23611.800000000007</c:v>
                </c:pt>
                <c:pt idx="2062">
                  <c:v>23726.750000000007</c:v>
                </c:pt>
                <c:pt idx="2063">
                  <c:v>23614.100000000006</c:v>
                </c:pt>
                <c:pt idx="2064">
                  <c:v>23529.100000000006</c:v>
                </c:pt>
                <c:pt idx="2065">
                  <c:v>23503.700000000004</c:v>
                </c:pt>
                <c:pt idx="2066">
                  <c:v>23373.300000000003</c:v>
                </c:pt>
                <c:pt idx="2067">
                  <c:v>23288.300000000003</c:v>
                </c:pt>
                <c:pt idx="2068">
                  <c:v>23618.15</c:v>
                </c:pt>
                <c:pt idx="2069">
                  <c:v>23533.15</c:v>
                </c:pt>
                <c:pt idx="2070">
                  <c:v>23371.050000000003</c:v>
                </c:pt>
                <c:pt idx="2071">
                  <c:v>23115.200000000004</c:v>
                </c:pt>
                <c:pt idx="2072">
                  <c:v>23030.200000000004</c:v>
                </c:pt>
                <c:pt idx="2073">
                  <c:v>22917.050000000003</c:v>
                </c:pt>
                <c:pt idx="2074">
                  <c:v>22799.450000000004</c:v>
                </c:pt>
                <c:pt idx="2075">
                  <c:v>22592.750000000004</c:v>
                </c:pt>
                <c:pt idx="2076">
                  <c:v>22498.350000000002</c:v>
                </c:pt>
                <c:pt idx="2077">
                  <c:v>22413.350000000002</c:v>
                </c:pt>
                <c:pt idx="2078">
                  <c:v>22413.350000000002</c:v>
                </c:pt>
                <c:pt idx="2079">
                  <c:v>22869.4</c:v>
                </c:pt>
                <c:pt idx="2080">
                  <c:v>22823.5</c:v>
                </c:pt>
                <c:pt idx="2081">
                  <c:v>22703.25</c:v>
                </c:pt>
                <c:pt idx="2082">
                  <c:v>22386.75</c:v>
                </c:pt>
                <c:pt idx="2083">
                  <c:v>22449.599999999999</c:v>
                </c:pt>
                <c:pt idx="2084">
                  <c:v>22154.3</c:v>
                </c:pt>
                <c:pt idx="2085">
                  <c:v>22154.3</c:v>
                </c:pt>
                <c:pt idx="2086">
                  <c:v>22062</c:v>
                </c:pt>
                <c:pt idx="2087">
                  <c:v>22247.65</c:v>
                </c:pt>
                <c:pt idx="2088">
                  <c:v>22409.350000000002</c:v>
                </c:pt>
                <c:pt idx="2089">
                  <c:v>22324.350000000002</c:v>
                </c:pt>
                <c:pt idx="2090">
                  <c:v>21658.350000000002</c:v>
                </c:pt>
                <c:pt idx="2091">
                  <c:v>21573.350000000002</c:v>
                </c:pt>
                <c:pt idx="2092">
                  <c:v>21488.350000000002</c:v>
                </c:pt>
                <c:pt idx="2093">
                  <c:v>21647.65</c:v>
                </c:pt>
                <c:pt idx="2094">
                  <c:v>21562.65</c:v>
                </c:pt>
                <c:pt idx="2095">
                  <c:v>21203.25</c:v>
                </c:pt>
                <c:pt idx="2096">
                  <c:v>21419.8</c:v>
                </c:pt>
                <c:pt idx="2097">
                  <c:v>21327.649999999998</c:v>
                </c:pt>
                <c:pt idx="2098">
                  <c:v>21438.1</c:v>
                </c:pt>
                <c:pt idx="2099">
                  <c:v>21353.1</c:v>
                </c:pt>
                <c:pt idx="2100">
                  <c:v>21555.35</c:v>
                </c:pt>
                <c:pt idx="2101">
                  <c:v>21464.75</c:v>
                </c:pt>
                <c:pt idx="2102">
                  <c:v>21242.65</c:v>
                </c:pt>
                <c:pt idx="2103">
                  <c:v>21558.15</c:v>
                </c:pt>
                <c:pt idx="2104">
                  <c:v>21555.95</c:v>
                </c:pt>
                <c:pt idx="2105">
                  <c:v>21555.95</c:v>
                </c:pt>
                <c:pt idx="2106">
                  <c:v>21630.7</c:v>
                </c:pt>
                <c:pt idx="2107">
                  <c:v>21545.7</c:v>
                </c:pt>
                <c:pt idx="2108">
                  <c:v>21460.7</c:v>
                </c:pt>
                <c:pt idx="2109">
                  <c:v>21375.7</c:v>
                </c:pt>
                <c:pt idx="2110">
                  <c:v>21290.7</c:v>
                </c:pt>
                <c:pt idx="2111">
                  <c:v>21205.7</c:v>
                </c:pt>
                <c:pt idx="2112">
                  <c:v>21120.7</c:v>
                </c:pt>
                <c:pt idx="2113">
                  <c:v>20986.600000000002</c:v>
                </c:pt>
                <c:pt idx="2114">
                  <c:v>20901.600000000002</c:v>
                </c:pt>
                <c:pt idx="2115">
                  <c:v>20816.600000000002</c:v>
                </c:pt>
                <c:pt idx="2116">
                  <c:v>21174.45</c:v>
                </c:pt>
                <c:pt idx="2117">
                  <c:v>21089.45</c:v>
                </c:pt>
                <c:pt idx="2118">
                  <c:v>21610</c:v>
                </c:pt>
                <c:pt idx="2119">
                  <c:v>21525</c:v>
                </c:pt>
                <c:pt idx="2120">
                  <c:v>22303.200000000001</c:v>
                </c:pt>
                <c:pt idx="2121">
                  <c:v>22218.2</c:v>
                </c:pt>
                <c:pt idx="2122">
                  <c:v>21949.350000000002</c:v>
                </c:pt>
                <c:pt idx="2123">
                  <c:v>22338.250000000004</c:v>
                </c:pt>
                <c:pt idx="2124">
                  <c:v>22121.600000000002</c:v>
                </c:pt>
                <c:pt idx="2125">
                  <c:v>22036.600000000002</c:v>
                </c:pt>
                <c:pt idx="2126">
                  <c:v>22338.9</c:v>
                </c:pt>
                <c:pt idx="2127">
                  <c:v>22245.350000000002</c:v>
                </c:pt>
                <c:pt idx="2128">
                  <c:v>22160.350000000002</c:v>
                </c:pt>
                <c:pt idx="2129">
                  <c:v>22137.000000000004</c:v>
                </c:pt>
                <c:pt idx="2130">
                  <c:v>21879.400000000005</c:v>
                </c:pt>
                <c:pt idx="2131">
                  <c:v>21794.400000000005</c:v>
                </c:pt>
                <c:pt idx="2132">
                  <c:v>22116.650000000005</c:v>
                </c:pt>
                <c:pt idx="2133">
                  <c:v>22031.650000000005</c:v>
                </c:pt>
                <c:pt idx="2134">
                  <c:v>22593.500000000004</c:v>
                </c:pt>
                <c:pt idx="2135">
                  <c:v>22508.500000000004</c:v>
                </c:pt>
                <c:pt idx="2136">
                  <c:v>22423.500000000004</c:v>
                </c:pt>
                <c:pt idx="2137">
                  <c:v>22338.500000000004</c:v>
                </c:pt>
                <c:pt idx="2138">
                  <c:v>23710.750000000004</c:v>
                </c:pt>
                <c:pt idx="2139">
                  <c:v>25322.950000000004</c:v>
                </c:pt>
                <c:pt idx="2140">
                  <c:v>25237.950000000004</c:v>
                </c:pt>
                <c:pt idx="2141">
                  <c:v>24576.350000000006</c:v>
                </c:pt>
                <c:pt idx="2142">
                  <c:v>24491.350000000006</c:v>
                </c:pt>
                <c:pt idx="2143">
                  <c:v>25435.600000000006</c:v>
                </c:pt>
                <c:pt idx="2144">
                  <c:v>25350.600000000006</c:v>
                </c:pt>
                <c:pt idx="2145">
                  <c:v>24952.600000000006</c:v>
                </c:pt>
                <c:pt idx="2146">
                  <c:v>24867.600000000006</c:v>
                </c:pt>
                <c:pt idx="2147">
                  <c:v>25472.250000000007</c:v>
                </c:pt>
                <c:pt idx="2148">
                  <c:v>25318.500000000007</c:v>
                </c:pt>
                <c:pt idx="2149">
                  <c:v>25941.000000000007</c:v>
                </c:pt>
                <c:pt idx="2150">
                  <c:v>25688.650000000009</c:v>
                </c:pt>
                <c:pt idx="2151">
                  <c:v>25142.850000000009</c:v>
                </c:pt>
                <c:pt idx="2152">
                  <c:v>25057.850000000009</c:v>
                </c:pt>
                <c:pt idx="2153">
                  <c:v>24972.850000000009</c:v>
                </c:pt>
                <c:pt idx="2154">
                  <c:v>24887.850000000009</c:v>
                </c:pt>
                <c:pt idx="2155">
                  <c:v>24802.850000000009</c:v>
                </c:pt>
                <c:pt idx="2156">
                  <c:v>24717.850000000009</c:v>
                </c:pt>
                <c:pt idx="2157">
                  <c:v>24432.450000000008</c:v>
                </c:pt>
                <c:pt idx="2158">
                  <c:v>24845.100000000009</c:v>
                </c:pt>
                <c:pt idx="2159">
                  <c:v>24683.350000000009</c:v>
                </c:pt>
                <c:pt idx="2160">
                  <c:v>24455.80000000001</c:v>
                </c:pt>
                <c:pt idx="2161">
                  <c:v>24370.80000000001</c:v>
                </c:pt>
                <c:pt idx="2162">
                  <c:v>24534.100000000009</c:v>
                </c:pt>
                <c:pt idx="2163">
                  <c:v>24449.100000000009</c:v>
                </c:pt>
                <c:pt idx="2164">
                  <c:v>25370.500000000011</c:v>
                </c:pt>
                <c:pt idx="2165">
                  <c:v>25582.30000000001</c:v>
                </c:pt>
                <c:pt idx="2166">
                  <c:v>25612.450000000012</c:v>
                </c:pt>
                <c:pt idx="2167">
                  <c:v>25493.650000000012</c:v>
                </c:pt>
                <c:pt idx="2168">
                  <c:v>25700.900000000012</c:v>
                </c:pt>
                <c:pt idx="2169">
                  <c:v>25418.400000000012</c:v>
                </c:pt>
                <c:pt idx="2170">
                  <c:v>25318.700000000012</c:v>
                </c:pt>
                <c:pt idx="2171">
                  <c:v>25162.30000000001</c:v>
                </c:pt>
                <c:pt idx="2172">
                  <c:v>25077.30000000001</c:v>
                </c:pt>
                <c:pt idx="2173">
                  <c:v>24771.700000000012</c:v>
                </c:pt>
                <c:pt idx="2174">
                  <c:v>24771.700000000012</c:v>
                </c:pt>
                <c:pt idx="2175">
                  <c:v>25365.30000000001</c:v>
                </c:pt>
                <c:pt idx="2176">
                  <c:v>25280.30000000001</c:v>
                </c:pt>
                <c:pt idx="2177">
                  <c:v>25398.400000000009</c:v>
                </c:pt>
                <c:pt idx="2178">
                  <c:v>25313.400000000009</c:v>
                </c:pt>
                <c:pt idx="2179">
                  <c:v>25228.400000000009</c:v>
                </c:pt>
                <c:pt idx="2180">
                  <c:v>25400.55000000001</c:v>
                </c:pt>
                <c:pt idx="2181">
                  <c:v>25402.750000000011</c:v>
                </c:pt>
                <c:pt idx="2182">
                  <c:v>25317.750000000011</c:v>
                </c:pt>
                <c:pt idx="2183">
                  <c:v>25623.05000000001</c:v>
                </c:pt>
                <c:pt idx="2184">
                  <c:v>25650.650000000009</c:v>
                </c:pt>
                <c:pt idx="2185">
                  <c:v>25815.30000000001</c:v>
                </c:pt>
                <c:pt idx="2186">
                  <c:v>25730.30000000001</c:v>
                </c:pt>
                <c:pt idx="2187">
                  <c:v>25645.30000000001</c:v>
                </c:pt>
                <c:pt idx="2188">
                  <c:v>25416.80000000001</c:v>
                </c:pt>
                <c:pt idx="2189">
                  <c:v>25697.500000000011</c:v>
                </c:pt>
                <c:pt idx="2190">
                  <c:v>25587.700000000012</c:v>
                </c:pt>
                <c:pt idx="2191">
                  <c:v>25578.450000000012</c:v>
                </c:pt>
                <c:pt idx="2192">
                  <c:v>25578.450000000012</c:v>
                </c:pt>
                <c:pt idx="2193">
                  <c:v>25493.450000000012</c:v>
                </c:pt>
                <c:pt idx="2194">
                  <c:v>25408.450000000012</c:v>
                </c:pt>
                <c:pt idx="2195">
                  <c:v>25743.500000000011</c:v>
                </c:pt>
                <c:pt idx="2196">
                  <c:v>25743.400000000012</c:v>
                </c:pt>
                <c:pt idx="2197">
                  <c:v>25987.700000000012</c:v>
                </c:pt>
                <c:pt idx="2198">
                  <c:v>26147.950000000012</c:v>
                </c:pt>
                <c:pt idx="2199">
                  <c:v>26307.350000000013</c:v>
                </c:pt>
                <c:pt idx="2200">
                  <c:v>26213.850000000013</c:v>
                </c:pt>
                <c:pt idx="2201">
                  <c:v>26360.900000000012</c:v>
                </c:pt>
                <c:pt idx="2202">
                  <c:v>26620.550000000014</c:v>
                </c:pt>
                <c:pt idx="2203">
                  <c:v>26620.550000000014</c:v>
                </c:pt>
                <c:pt idx="2204">
                  <c:v>26514.000000000015</c:v>
                </c:pt>
                <c:pt idx="2205">
                  <c:v>26491.700000000015</c:v>
                </c:pt>
                <c:pt idx="2206">
                  <c:v>26680.400000000016</c:v>
                </c:pt>
                <c:pt idx="2207">
                  <c:v>26766.400000000016</c:v>
                </c:pt>
                <c:pt idx="2208">
                  <c:v>26637.500000000015</c:v>
                </c:pt>
                <c:pt idx="2209">
                  <c:v>26552.500000000015</c:v>
                </c:pt>
                <c:pt idx="2210">
                  <c:v>26467.500000000015</c:v>
                </c:pt>
                <c:pt idx="2211">
                  <c:v>26382.500000000015</c:v>
                </c:pt>
                <c:pt idx="2212">
                  <c:v>26550.800000000014</c:v>
                </c:pt>
                <c:pt idx="2213">
                  <c:v>26547.950000000015</c:v>
                </c:pt>
                <c:pt idx="2214">
                  <c:v>26592.000000000015</c:v>
                </c:pt>
                <c:pt idx="2215">
                  <c:v>26507.000000000015</c:v>
                </c:pt>
                <c:pt idx="2216">
                  <c:v>26753.450000000015</c:v>
                </c:pt>
                <c:pt idx="2217">
                  <c:v>26775.650000000016</c:v>
                </c:pt>
                <c:pt idx="2218">
                  <c:v>26902.100000000017</c:v>
                </c:pt>
                <c:pt idx="2219">
                  <c:v>26907.750000000018</c:v>
                </c:pt>
                <c:pt idx="2220">
                  <c:v>26822.750000000018</c:v>
                </c:pt>
                <c:pt idx="2221">
                  <c:v>26737.750000000018</c:v>
                </c:pt>
                <c:pt idx="2222">
                  <c:v>26652.750000000018</c:v>
                </c:pt>
                <c:pt idx="2223">
                  <c:v>26387.200000000019</c:v>
                </c:pt>
                <c:pt idx="2224">
                  <c:v>26846.85000000002</c:v>
                </c:pt>
                <c:pt idx="2225">
                  <c:v>26761.85000000002</c:v>
                </c:pt>
                <c:pt idx="2226">
                  <c:v>26991.200000000019</c:v>
                </c:pt>
                <c:pt idx="2227">
                  <c:v>26906.200000000019</c:v>
                </c:pt>
                <c:pt idx="2228">
                  <c:v>27153.450000000019</c:v>
                </c:pt>
                <c:pt idx="2229">
                  <c:v>27068.450000000019</c:v>
                </c:pt>
                <c:pt idx="2230">
                  <c:v>27430.000000000018</c:v>
                </c:pt>
                <c:pt idx="2231">
                  <c:v>27534.100000000017</c:v>
                </c:pt>
                <c:pt idx="2232">
                  <c:v>27449.100000000017</c:v>
                </c:pt>
                <c:pt idx="2233">
                  <c:v>27364.100000000017</c:v>
                </c:pt>
                <c:pt idx="2234">
                  <c:v>27360.850000000017</c:v>
                </c:pt>
                <c:pt idx="2235">
                  <c:v>27275.850000000017</c:v>
                </c:pt>
                <c:pt idx="2236">
                  <c:v>27190.850000000017</c:v>
                </c:pt>
                <c:pt idx="2237">
                  <c:v>27105.850000000017</c:v>
                </c:pt>
                <c:pt idx="2238">
                  <c:v>27589.550000000017</c:v>
                </c:pt>
                <c:pt idx="2239">
                  <c:v>27504.550000000017</c:v>
                </c:pt>
                <c:pt idx="2240">
                  <c:v>27637.650000000016</c:v>
                </c:pt>
                <c:pt idx="2241">
                  <c:v>27714.950000000015</c:v>
                </c:pt>
                <c:pt idx="2242">
                  <c:v>27817.250000000015</c:v>
                </c:pt>
                <c:pt idx="2243">
                  <c:v>27732.250000000015</c:v>
                </c:pt>
                <c:pt idx="2244">
                  <c:v>27732.250000000015</c:v>
                </c:pt>
                <c:pt idx="2245">
                  <c:v>27433.500000000015</c:v>
                </c:pt>
                <c:pt idx="2246">
                  <c:v>27597.100000000013</c:v>
                </c:pt>
                <c:pt idx="2247">
                  <c:v>27866.200000000012</c:v>
                </c:pt>
                <c:pt idx="2248">
                  <c:v>27781.200000000012</c:v>
                </c:pt>
                <c:pt idx="2249">
                  <c:v>27849.450000000012</c:v>
                </c:pt>
                <c:pt idx="2250">
                  <c:v>27936.750000000011</c:v>
                </c:pt>
                <c:pt idx="2251">
                  <c:v>28033.900000000012</c:v>
                </c:pt>
                <c:pt idx="2252">
                  <c:v>28311.050000000014</c:v>
                </c:pt>
                <c:pt idx="2253">
                  <c:v>28295.150000000012</c:v>
                </c:pt>
                <c:pt idx="2254">
                  <c:v>28450.100000000013</c:v>
                </c:pt>
                <c:pt idx="2255">
                  <c:v>28407.500000000015</c:v>
                </c:pt>
                <c:pt idx="2256">
                  <c:v>28322.500000000015</c:v>
                </c:pt>
                <c:pt idx="2257">
                  <c:v>28480.550000000014</c:v>
                </c:pt>
                <c:pt idx="2258">
                  <c:v>28642.550000000014</c:v>
                </c:pt>
                <c:pt idx="2259">
                  <c:v>28557.550000000014</c:v>
                </c:pt>
                <c:pt idx="2260">
                  <c:v>28472.550000000014</c:v>
                </c:pt>
                <c:pt idx="2261">
                  <c:v>28387.550000000014</c:v>
                </c:pt>
                <c:pt idx="2262">
                  <c:v>28233.650000000012</c:v>
                </c:pt>
                <c:pt idx="2263">
                  <c:v>28428.550000000014</c:v>
                </c:pt>
                <c:pt idx="2264">
                  <c:v>28516.100000000013</c:v>
                </c:pt>
                <c:pt idx="2265">
                  <c:v>28431.100000000013</c:v>
                </c:pt>
                <c:pt idx="2266">
                  <c:v>28308.400000000012</c:v>
                </c:pt>
                <c:pt idx="2267">
                  <c:v>28223.400000000012</c:v>
                </c:pt>
                <c:pt idx="2268">
                  <c:v>28225.600000000013</c:v>
                </c:pt>
                <c:pt idx="2269">
                  <c:v>28348.050000000014</c:v>
                </c:pt>
                <c:pt idx="2270">
                  <c:v>28263.050000000014</c:v>
                </c:pt>
                <c:pt idx="2271">
                  <c:v>28458.700000000015</c:v>
                </c:pt>
                <c:pt idx="2272">
                  <c:v>28373.700000000015</c:v>
                </c:pt>
                <c:pt idx="2273">
                  <c:v>28288.700000000015</c:v>
                </c:pt>
                <c:pt idx="2274">
                  <c:v>28799.750000000015</c:v>
                </c:pt>
                <c:pt idx="2275">
                  <c:v>28533.600000000013</c:v>
                </c:pt>
                <c:pt idx="2276">
                  <c:v>28448.600000000013</c:v>
                </c:pt>
                <c:pt idx="2277">
                  <c:v>28363.600000000013</c:v>
                </c:pt>
                <c:pt idx="2278">
                  <c:v>28278.600000000013</c:v>
                </c:pt>
                <c:pt idx="2279">
                  <c:v>28634.200000000012</c:v>
                </c:pt>
                <c:pt idx="2280">
                  <c:v>28635.30000000001</c:v>
                </c:pt>
                <c:pt idx="2281">
                  <c:v>28550.30000000001</c:v>
                </c:pt>
                <c:pt idx="2282">
                  <c:v>28745.500000000011</c:v>
                </c:pt>
                <c:pt idx="2283">
                  <c:v>29011.750000000011</c:v>
                </c:pt>
                <c:pt idx="2284">
                  <c:v>29429.100000000009</c:v>
                </c:pt>
                <c:pt idx="2285">
                  <c:v>29507.750000000011</c:v>
                </c:pt>
                <c:pt idx="2286">
                  <c:v>29422.750000000011</c:v>
                </c:pt>
                <c:pt idx="2287">
                  <c:v>29267.30000000001</c:v>
                </c:pt>
                <c:pt idx="2288">
                  <c:v>29356.600000000009</c:v>
                </c:pt>
                <c:pt idx="2289">
                  <c:v>29271.600000000009</c:v>
                </c:pt>
                <c:pt idx="2290">
                  <c:v>28949.350000000009</c:v>
                </c:pt>
                <c:pt idx="2291">
                  <c:v>29073.05000000001</c:v>
                </c:pt>
                <c:pt idx="2292">
                  <c:v>28988.05000000001</c:v>
                </c:pt>
                <c:pt idx="2293">
                  <c:v>28862.350000000009</c:v>
                </c:pt>
                <c:pt idx="2294">
                  <c:v>29380.500000000011</c:v>
                </c:pt>
                <c:pt idx="2295">
                  <c:v>29291.55000000001</c:v>
                </c:pt>
                <c:pt idx="2296">
                  <c:v>29206.55000000001</c:v>
                </c:pt>
                <c:pt idx="2297">
                  <c:v>29079.30000000001</c:v>
                </c:pt>
                <c:pt idx="2298">
                  <c:v>28747.55000000001</c:v>
                </c:pt>
                <c:pt idx="2299">
                  <c:v>28640.05000000001</c:v>
                </c:pt>
                <c:pt idx="2300">
                  <c:v>28478.950000000012</c:v>
                </c:pt>
                <c:pt idx="2301">
                  <c:v>28393.950000000012</c:v>
                </c:pt>
                <c:pt idx="2302">
                  <c:v>27910.100000000013</c:v>
                </c:pt>
                <c:pt idx="2303">
                  <c:v>27820.050000000014</c:v>
                </c:pt>
                <c:pt idx="2304">
                  <c:v>27647.300000000014</c:v>
                </c:pt>
                <c:pt idx="2305">
                  <c:v>27562.300000000014</c:v>
                </c:pt>
                <c:pt idx="2306">
                  <c:v>27418.950000000015</c:v>
                </c:pt>
                <c:pt idx="2307">
                  <c:v>27418.950000000015</c:v>
                </c:pt>
                <c:pt idx="2308">
                  <c:v>27333.950000000015</c:v>
                </c:pt>
                <c:pt idx="2309">
                  <c:v>27145.000000000015</c:v>
                </c:pt>
                <c:pt idx="2310">
                  <c:v>27228.700000000015</c:v>
                </c:pt>
                <c:pt idx="2311">
                  <c:v>27143.700000000015</c:v>
                </c:pt>
                <c:pt idx="2312">
                  <c:v>27058.700000000015</c:v>
                </c:pt>
                <c:pt idx="2313">
                  <c:v>27125.100000000017</c:v>
                </c:pt>
                <c:pt idx="2314">
                  <c:v>27040.100000000017</c:v>
                </c:pt>
                <c:pt idx="2315">
                  <c:v>27010.100000000017</c:v>
                </c:pt>
                <c:pt idx="2316">
                  <c:v>27240.950000000015</c:v>
                </c:pt>
                <c:pt idx="2317">
                  <c:v>27109.050000000014</c:v>
                </c:pt>
                <c:pt idx="2318">
                  <c:v>27024.050000000014</c:v>
                </c:pt>
                <c:pt idx="2319">
                  <c:v>26939.050000000014</c:v>
                </c:pt>
                <c:pt idx="2320">
                  <c:v>26852.100000000013</c:v>
                </c:pt>
                <c:pt idx="2321">
                  <c:v>26767.100000000013</c:v>
                </c:pt>
                <c:pt idx="2322">
                  <c:v>27033.750000000015</c:v>
                </c:pt>
                <c:pt idx="2323">
                  <c:v>27332.450000000015</c:v>
                </c:pt>
                <c:pt idx="2324">
                  <c:v>27552.400000000016</c:v>
                </c:pt>
                <c:pt idx="2325">
                  <c:v>27708.900000000016</c:v>
                </c:pt>
                <c:pt idx="2326">
                  <c:v>27820.200000000015</c:v>
                </c:pt>
                <c:pt idx="2327">
                  <c:v>27809.650000000016</c:v>
                </c:pt>
                <c:pt idx="2328">
                  <c:v>27672.950000000015</c:v>
                </c:pt>
                <c:pt idx="2329">
                  <c:v>27625.450000000015</c:v>
                </c:pt>
                <c:pt idx="2330">
                  <c:v>27540.450000000015</c:v>
                </c:pt>
                <c:pt idx="2331">
                  <c:v>27455.450000000015</c:v>
                </c:pt>
                <c:pt idx="2332">
                  <c:v>27673.350000000017</c:v>
                </c:pt>
                <c:pt idx="2333">
                  <c:v>27887.200000000015</c:v>
                </c:pt>
                <c:pt idx="2334">
                  <c:v>27802.200000000015</c:v>
                </c:pt>
                <c:pt idx="2335">
                  <c:v>27717.200000000015</c:v>
                </c:pt>
                <c:pt idx="2336">
                  <c:v>27941.300000000014</c:v>
                </c:pt>
                <c:pt idx="2337">
                  <c:v>27825.500000000015</c:v>
                </c:pt>
                <c:pt idx="2338">
                  <c:v>27740.500000000015</c:v>
                </c:pt>
                <c:pt idx="2339">
                  <c:v>27603.850000000013</c:v>
                </c:pt>
                <c:pt idx="2340">
                  <c:v>27693.200000000012</c:v>
                </c:pt>
                <c:pt idx="2341">
                  <c:v>27608.200000000012</c:v>
                </c:pt>
                <c:pt idx="2342">
                  <c:v>27608.200000000012</c:v>
                </c:pt>
                <c:pt idx="2343">
                  <c:v>27229.350000000013</c:v>
                </c:pt>
                <c:pt idx="2344">
                  <c:v>27623.150000000012</c:v>
                </c:pt>
                <c:pt idx="2345">
                  <c:v>27811.800000000014</c:v>
                </c:pt>
                <c:pt idx="2346">
                  <c:v>27726.800000000014</c:v>
                </c:pt>
                <c:pt idx="2347">
                  <c:v>27899.900000000012</c:v>
                </c:pt>
                <c:pt idx="2348">
                  <c:v>28041.750000000011</c:v>
                </c:pt>
                <c:pt idx="2349">
                  <c:v>28038.900000000012</c:v>
                </c:pt>
                <c:pt idx="2350">
                  <c:v>27953.900000000012</c:v>
                </c:pt>
                <c:pt idx="2351">
                  <c:v>27840.200000000012</c:v>
                </c:pt>
                <c:pt idx="2352">
                  <c:v>27723.250000000011</c:v>
                </c:pt>
                <c:pt idx="2353">
                  <c:v>27638.250000000011</c:v>
                </c:pt>
                <c:pt idx="2354">
                  <c:v>27553.250000000011</c:v>
                </c:pt>
                <c:pt idx="2355">
                  <c:v>27321.600000000009</c:v>
                </c:pt>
                <c:pt idx="2356">
                  <c:v>27991.100000000009</c:v>
                </c:pt>
                <c:pt idx="2357">
                  <c:v>27906.100000000009</c:v>
                </c:pt>
                <c:pt idx="2358">
                  <c:v>27821.100000000009</c:v>
                </c:pt>
                <c:pt idx="2359">
                  <c:v>27736.100000000009</c:v>
                </c:pt>
                <c:pt idx="2360">
                  <c:v>27651.100000000009</c:v>
                </c:pt>
                <c:pt idx="2361">
                  <c:v>27566.100000000009</c:v>
                </c:pt>
                <c:pt idx="2362">
                  <c:v>27566.100000000009</c:v>
                </c:pt>
                <c:pt idx="2363">
                  <c:v>27481.100000000009</c:v>
                </c:pt>
                <c:pt idx="2364">
                  <c:v>27396.100000000009</c:v>
                </c:pt>
                <c:pt idx="2365">
                  <c:v>27493.200000000008</c:v>
                </c:pt>
                <c:pt idx="2366">
                  <c:v>27408.200000000008</c:v>
                </c:pt>
                <c:pt idx="2367">
                  <c:v>27767.000000000007</c:v>
                </c:pt>
                <c:pt idx="2368">
                  <c:v>27682.000000000007</c:v>
                </c:pt>
                <c:pt idx="2369">
                  <c:v>27551.600000000006</c:v>
                </c:pt>
                <c:pt idx="2370">
                  <c:v>27737.950000000004</c:v>
                </c:pt>
                <c:pt idx="2371">
                  <c:v>27887.850000000006</c:v>
                </c:pt>
                <c:pt idx="2372">
                  <c:v>27802.850000000006</c:v>
                </c:pt>
                <c:pt idx="2373">
                  <c:v>28127.800000000007</c:v>
                </c:pt>
                <c:pt idx="2374">
                  <c:v>28042.800000000007</c:v>
                </c:pt>
                <c:pt idx="2375">
                  <c:v>28236.750000000007</c:v>
                </c:pt>
                <c:pt idx="2376">
                  <c:v>28690.200000000008</c:v>
                </c:pt>
                <c:pt idx="2377">
                  <c:v>28605.200000000008</c:v>
                </c:pt>
                <c:pt idx="2378">
                  <c:v>28520.200000000008</c:v>
                </c:pt>
                <c:pt idx="2379">
                  <c:v>28435.200000000008</c:v>
                </c:pt>
                <c:pt idx="2380">
                  <c:v>28951.100000000009</c:v>
                </c:pt>
                <c:pt idx="2381">
                  <c:v>28866.100000000009</c:v>
                </c:pt>
                <c:pt idx="2382">
                  <c:v>28650.200000000008</c:v>
                </c:pt>
                <c:pt idx="2383">
                  <c:v>28530.350000000009</c:v>
                </c:pt>
                <c:pt idx="2384">
                  <c:v>28987.30000000001</c:v>
                </c:pt>
                <c:pt idx="2385">
                  <c:v>29078.350000000009</c:v>
                </c:pt>
                <c:pt idx="2386">
                  <c:v>29578.400000000009</c:v>
                </c:pt>
                <c:pt idx="2387">
                  <c:v>29231.000000000007</c:v>
                </c:pt>
                <c:pt idx="2388">
                  <c:v>29354.150000000009</c:v>
                </c:pt>
                <c:pt idx="2389">
                  <c:v>29139.250000000007</c:v>
                </c:pt>
                <c:pt idx="2390">
                  <c:v>29712.950000000008</c:v>
                </c:pt>
                <c:pt idx="2391">
                  <c:v>30254.500000000007</c:v>
                </c:pt>
                <c:pt idx="2392">
                  <c:v>30076.900000000009</c:v>
                </c:pt>
                <c:pt idx="2393">
                  <c:v>29811.100000000009</c:v>
                </c:pt>
                <c:pt idx="2394">
                  <c:v>29665.900000000009</c:v>
                </c:pt>
                <c:pt idx="2395">
                  <c:v>29580.900000000009</c:v>
                </c:pt>
                <c:pt idx="2396">
                  <c:v>29580.900000000009</c:v>
                </c:pt>
                <c:pt idx="2397">
                  <c:v>29495.900000000009</c:v>
                </c:pt>
                <c:pt idx="2398">
                  <c:v>29470.80000000001</c:v>
                </c:pt>
                <c:pt idx="2399">
                  <c:v>28778.250000000011</c:v>
                </c:pt>
                <c:pt idx="2400">
                  <c:v>28693.250000000011</c:v>
                </c:pt>
                <c:pt idx="2401">
                  <c:v>28608.250000000011</c:v>
                </c:pt>
                <c:pt idx="2402">
                  <c:v>28523.250000000011</c:v>
                </c:pt>
                <c:pt idx="2403">
                  <c:v>28928.950000000012</c:v>
                </c:pt>
                <c:pt idx="2404">
                  <c:v>29206.80000000001</c:v>
                </c:pt>
                <c:pt idx="2405">
                  <c:v>29298.450000000012</c:v>
                </c:pt>
                <c:pt idx="2406">
                  <c:v>29722.350000000013</c:v>
                </c:pt>
                <c:pt idx="2407">
                  <c:v>29637.350000000013</c:v>
                </c:pt>
                <c:pt idx="2408">
                  <c:v>29552.350000000013</c:v>
                </c:pt>
                <c:pt idx="2409">
                  <c:v>29921.800000000014</c:v>
                </c:pt>
                <c:pt idx="2410">
                  <c:v>29821.300000000014</c:v>
                </c:pt>
                <c:pt idx="2411">
                  <c:v>30104.700000000015</c:v>
                </c:pt>
                <c:pt idx="2412">
                  <c:v>30019.700000000015</c:v>
                </c:pt>
                <c:pt idx="2413">
                  <c:v>29813.850000000017</c:v>
                </c:pt>
                <c:pt idx="2414">
                  <c:v>29728.850000000017</c:v>
                </c:pt>
                <c:pt idx="2415">
                  <c:v>30094.150000000016</c:v>
                </c:pt>
                <c:pt idx="2416">
                  <c:v>30199.700000000015</c:v>
                </c:pt>
                <c:pt idx="2417">
                  <c:v>30114.700000000015</c:v>
                </c:pt>
                <c:pt idx="2418">
                  <c:v>30407.050000000014</c:v>
                </c:pt>
                <c:pt idx="2419">
                  <c:v>30936.550000000014</c:v>
                </c:pt>
                <c:pt idx="2420">
                  <c:v>30851.550000000014</c:v>
                </c:pt>
                <c:pt idx="2421">
                  <c:v>31160.650000000012</c:v>
                </c:pt>
                <c:pt idx="2422">
                  <c:v>31230.200000000012</c:v>
                </c:pt>
                <c:pt idx="2423">
                  <c:v>31114.150000000012</c:v>
                </c:pt>
                <c:pt idx="2424">
                  <c:v>31029.150000000012</c:v>
                </c:pt>
                <c:pt idx="2425">
                  <c:v>31314.100000000013</c:v>
                </c:pt>
                <c:pt idx="2426">
                  <c:v>31028.450000000012</c:v>
                </c:pt>
                <c:pt idx="2427">
                  <c:v>30943.450000000012</c:v>
                </c:pt>
                <c:pt idx="2428">
                  <c:v>30801.950000000012</c:v>
                </c:pt>
                <c:pt idx="2429">
                  <c:v>31198.750000000011</c:v>
                </c:pt>
                <c:pt idx="2430">
                  <c:v>31082.80000000001</c:v>
                </c:pt>
                <c:pt idx="2431">
                  <c:v>31221.55000000001</c:v>
                </c:pt>
                <c:pt idx="2432">
                  <c:v>31221.55000000001</c:v>
                </c:pt>
                <c:pt idx="2433">
                  <c:v>31449.80000000001</c:v>
                </c:pt>
                <c:pt idx="2434">
                  <c:v>31364.80000000001</c:v>
                </c:pt>
                <c:pt idx="2435">
                  <c:v>31581.150000000009</c:v>
                </c:pt>
                <c:pt idx="2436">
                  <c:v>31663.30000000001</c:v>
                </c:pt>
                <c:pt idx="2437">
                  <c:v>31578.30000000001</c:v>
                </c:pt>
                <c:pt idx="2438">
                  <c:v>31493.30000000001</c:v>
                </c:pt>
                <c:pt idx="2439">
                  <c:v>31408.30000000001</c:v>
                </c:pt>
                <c:pt idx="2440">
                  <c:v>31217.600000000009</c:v>
                </c:pt>
                <c:pt idx="2441">
                  <c:v>30977.850000000009</c:v>
                </c:pt>
                <c:pt idx="2442">
                  <c:v>31087.80000000001</c:v>
                </c:pt>
                <c:pt idx="2443">
                  <c:v>31002.80000000001</c:v>
                </c:pt>
                <c:pt idx="2444">
                  <c:v>30817.250000000011</c:v>
                </c:pt>
                <c:pt idx="2445">
                  <c:v>31453.80000000001</c:v>
                </c:pt>
                <c:pt idx="2446">
                  <c:v>31368.80000000001</c:v>
                </c:pt>
                <c:pt idx="2447">
                  <c:v>31982.950000000012</c:v>
                </c:pt>
                <c:pt idx="2448">
                  <c:v>31897.950000000012</c:v>
                </c:pt>
                <c:pt idx="2449">
                  <c:v>31812.950000000012</c:v>
                </c:pt>
                <c:pt idx="2450">
                  <c:v>32215.350000000013</c:v>
                </c:pt>
                <c:pt idx="2451">
                  <c:v>32215.350000000013</c:v>
                </c:pt>
                <c:pt idx="2452">
                  <c:v>32130.350000000013</c:v>
                </c:pt>
                <c:pt idx="2453">
                  <c:v>31593.950000000012</c:v>
                </c:pt>
                <c:pt idx="2454">
                  <c:v>31508.950000000012</c:v>
                </c:pt>
                <c:pt idx="2455">
                  <c:v>31423.950000000012</c:v>
                </c:pt>
                <c:pt idx="2456">
                  <c:v>31195.200000000012</c:v>
                </c:pt>
                <c:pt idx="2457">
                  <c:v>31627.250000000011</c:v>
                </c:pt>
                <c:pt idx="2458">
                  <c:v>31921.900000000012</c:v>
                </c:pt>
                <c:pt idx="2459">
                  <c:v>31814.300000000014</c:v>
                </c:pt>
                <c:pt idx="2460">
                  <c:v>31729.300000000014</c:v>
                </c:pt>
                <c:pt idx="2461">
                  <c:v>31729.300000000014</c:v>
                </c:pt>
                <c:pt idx="2462">
                  <c:v>32000.250000000015</c:v>
                </c:pt>
                <c:pt idx="2463">
                  <c:v>31891.250000000015</c:v>
                </c:pt>
                <c:pt idx="2464">
                  <c:v>31749.700000000015</c:v>
                </c:pt>
                <c:pt idx="2465">
                  <c:v>32054.350000000017</c:v>
                </c:pt>
                <c:pt idx="2466">
                  <c:v>31969.350000000017</c:v>
                </c:pt>
                <c:pt idx="2467">
                  <c:v>31825.050000000017</c:v>
                </c:pt>
                <c:pt idx="2468">
                  <c:v>31966.300000000017</c:v>
                </c:pt>
                <c:pt idx="2469">
                  <c:v>31881.300000000017</c:v>
                </c:pt>
                <c:pt idx="2470">
                  <c:v>31796.300000000017</c:v>
                </c:pt>
                <c:pt idx="2471">
                  <c:v>31360.050000000017</c:v>
                </c:pt>
                <c:pt idx="2472">
                  <c:v>31275.050000000017</c:v>
                </c:pt>
                <c:pt idx="2473">
                  <c:v>31604.650000000016</c:v>
                </c:pt>
                <c:pt idx="2474">
                  <c:v>31519.650000000016</c:v>
                </c:pt>
                <c:pt idx="2475">
                  <c:v>31111.300000000017</c:v>
                </c:pt>
                <c:pt idx="2476">
                  <c:v>31129.700000000019</c:v>
                </c:pt>
                <c:pt idx="2477">
                  <c:v>31044.700000000019</c:v>
                </c:pt>
                <c:pt idx="2478">
                  <c:v>30959.700000000019</c:v>
                </c:pt>
                <c:pt idx="2479">
                  <c:v>30874.700000000019</c:v>
                </c:pt>
                <c:pt idx="2480">
                  <c:v>30498.200000000019</c:v>
                </c:pt>
                <c:pt idx="2481">
                  <c:v>30370.700000000019</c:v>
                </c:pt>
                <c:pt idx="2482">
                  <c:v>30285.700000000019</c:v>
                </c:pt>
                <c:pt idx="2483">
                  <c:v>30965.800000000017</c:v>
                </c:pt>
                <c:pt idx="2484">
                  <c:v>30880.800000000017</c:v>
                </c:pt>
                <c:pt idx="2485">
                  <c:v>30795.800000000017</c:v>
                </c:pt>
                <c:pt idx="2486">
                  <c:v>31034.200000000019</c:v>
                </c:pt>
                <c:pt idx="2487">
                  <c:v>31011.550000000017</c:v>
                </c:pt>
                <c:pt idx="2488">
                  <c:v>30926.550000000017</c:v>
                </c:pt>
                <c:pt idx="2489">
                  <c:v>31028.050000000017</c:v>
                </c:pt>
                <c:pt idx="2490">
                  <c:v>31280.500000000018</c:v>
                </c:pt>
                <c:pt idx="2491">
                  <c:v>31195.500000000018</c:v>
                </c:pt>
                <c:pt idx="2492">
                  <c:v>31110.500000000018</c:v>
                </c:pt>
                <c:pt idx="2493">
                  <c:v>30880.40000000002</c:v>
                </c:pt>
                <c:pt idx="2494">
                  <c:v>30961.500000000018</c:v>
                </c:pt>
                <c:pt idx="2495">
                  <c:v>30869.050000000017</c:v>
                </c:pt>
                <c:pt idx="2496">
                  <c:v>31035.100000000017</c:v>
                </c:pt>
                <c:pt idx="2497">
                  <c:v>30950.100000000017</c:v>
                </c:pt>
                <c:pt idx="2498">
                  <c:v>31072.200000000015</c:v>
                </c:pt>
                <c:pt idx="2499">
                  <c:v>30987.200000000015</c:v>
                </c:pt>
                <c:pt idx="2500">
                  <c:v>31263.650000000016</c:v>
                </c:pt>
                <c:pt idx="2501">
                  <c:v>31178.650000000016</c:v>
                </c:pt>
                <c:pt idx="2502">
                  <c:v>31093.650000000016</c:v>
                </c:pt>
                <c:pt idx="2503">
                  <c:v>30835.300000000017</c:v>
                </c:pt>
                <c:pt idx="2504">
                  <c:v>31010.950000000019</c:v>
                </c:pt>
                <c:pt idx="2505">
                  <c:v>31416.500000000018</c:v>
                </c:pt>
                <c:pt idx="2506">
                  <c:v>31331.500000000018</c:v>
                </c:pt>
                <c:pt idx="2507">
                  <c:v>31331.500000000018</c:v>
                </c:pt>
                <c:pt idx="2508">
                  <c:v>31246.500000000018</c:v>
                </c:pt>
                <c:pt idx="2509">
                  <c:v>31161.500000000018</c:v>
                </c:pt>
                <c:pt idx="2510">
                  <c:v>30948.40000000002</c:v>
                </c:pt>
                <c:pt idx="2511">
                  <c:v>31274.800000000021</c:v>
                </c:pt>
                <c:pt idx="2512">
                  <c:v>31042.10000000002</c:v>
                </c:pt>
                <c:pt idx="2513">
                  <c:v>30957.10000000002</c:v>
                </c:pt>
                <c:pt idx="2514">
                  <c:v>30872.10000000002</c:v>
                </c:pt>
                <c:pt idx="2515">
                  <c:v>30468.950000000019</c:v>
                </c:pt>
                <c:pt idx="2516">
                  <c:v>30366.90000000002</c:v>
                </c:pt>
                <c:pt idx="2517">
                  <c:v>30150.250000000018</c:v>
                </c:pt>
                <c:pt idx="2518">
                  <c:v>30149.950000000019</c:v>
                </c:pt>
                <c:pt idx="2519">
                  <c:v>30064.950000000019</c:v>
                </c:pt>
                <c:pt idx="2520">
                  <c:v>29864.750000000018</c:v>
                </c:pt>
                <c:pt idx="2521">
                  <c:v>30061.15000000002</c:v>
                </c:pt>
                <c:pt idx="2522">
                  <c:v>29947.60000000002</c:v>
                </c:pt>
                <c:pt idx="2523">
                  <c:v>29862.60000000002</c:v>
                </c:pt>
                <c:pt idx="2524">
                  <c:v>29777.60000000002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103.48</c:v>
                </c:pt>
                <c:pt idx="1">
                  <c:v>214.48000000000002</c:v>
                </c:pt>
                <c:pt idx="2">
                  <c:v>383</c:v>
                </c:pt>
                <c:pt idx="3">
                  <c:v>454.28</c:v>
                </c:pt>
                <c:pt idx="4">
                  <c:v>495.35999999999996</c:v>
                </c:pt>
                <c:pt idx="5">
                  <c:v>555.52</c:v>
                </c:pt>
                <c:pt idx="6">
                  <c:v>520.4</c:v>
                </c:pt>
                <c:pt idx="7">
                  <c:v>592.72</c:v>
                </c:pt>
                <c:pt idx="8">
                  <c:v>592.72</c:v>
                </c:pt>
                <c:pt idx="9">
                  <c:v>533.28</c:v>
                </c:pt>
                <c:pt idx="10">
                  <c:v>578.07999999999993</c:v>
                </c:pt>
                <c:pt idx="11">
                  <c:v>559.3599999999999</c:v>
                </c:pt>
                <c:pt idx="12">
                  <c:v>607.4799999999999</c:v>
                </c:pt>
                <c:pt idx="13">
                  <c:v>617.4799999999999</c:v>
                </c:pt>
                <c:pt idx="14">
                  <c:v>758.92</c:v>
                </c:pt>
                <c:pt idx="15">
                  <c:v>960.56</c:v>
                </c:pt>
                <c:pt idx="16">
                  <c:v>982.3599999999999</c:v>
                </c:pt>
                <c:pt idx="17">
                  <c:v>1026.9199999999998</c:v>
                </c:pt>
                <c:pt idx="18">
                  <c:v>871.99999999999977</c:v>
                </c:pt>
                <c:pt idx="19">
                  <c:v>821.75999999999976</c:v>
                </c:pt>
                <c:pt idx="20">
                  <c:v>965.43999999999983</c:v>
                </c:pt>
                <c:pt idx="21">
                  <c:v>945.47999999999979</c:v>
                </c:pt>
                <c:pt idx="22">
                  <c:v>1001.0799999999998</c:v>
                </c:pt>
                <c:pt idx="23">
                  <c:v>1026.5199999999998</c:v>
                </c:pt>
                <c:pt idx="24">
                  <c:v>1098.1999999999998</c:v>
                </c:pt>
                <c:pt idx="25">
                  <c:v>1140.9999999999998</c:v>
                </c:pt>
                <c:pt idx="26">
                  <c:v>1203.3199999999997</c:v>
                </c:pt>
                <c:pt idx="27">
                  <c:v>1261.4399999999996</c:v>
                </c:pt>
                <c:pt idx="28">
                  <c:v>1381.9599999999996</c:v>
                </c:pt>
                <c:pt idx="29">
                  <c:v>1438.9599999999996</c:v>
                </c:pt>
                <c:pt idx="30">
                  <c:v>1564.2399999999996</c:v>
                </c:pt>
                <c:pt idx="31">
                  <c:v>1557.2399999999996</c:v>
                </c:pt>
                <c:pt idx="32">
                  <c:v>1653.5599999999995</c:v>
                </c:pt>
                <c:pt idx="33">
                  <c:v>1653.5599999999995</c:v>
                </c:pt>
                <c:pt idx="34">
                  <c:v>1757.5999999999995</c:v>
                </c:pt>
                <c:pt idx="35">
                  <c:v>1763.1999999999994</c:v>
                </c:pt>
                <c:pt idx="36">
                  <c:v>1684.1599999999994</c:v>
                </c:pt>
                <c:pt idx="37">
                  <c:v>1727.9199999999994</c:v>
                </c:pt>
                <c:pt idx="38">
                  <c:v>1744.8799999999994</c:v>
                </c:pt>
                <c:pt idx="39">
                  <c:v>1675.9199999999994</c:v>
                </c:pt>
                <c:pt idx="40">
                  <c:v>1918.6399999999994</c:v>
                </c:pt>
                <c:pt idx="41">
                  <c:v>1807.7199999999993</c:v>
                </c:pt>
                <c:pt idx="42">
                  <c:v>1848.5999999999995</c:v>
                </c:pt>
                <c:pt idx="43">
                  <c:v>1795.9199999999994</c:v>
                </c:pt>
                <c:pt idx="44">
                  <c:v>1759.7999999999995</c:v>
                </c:pt>
                <c:pt idx="45">
                  <c:v>1793.8799999999994</c:v>
                </c:pt>
                <c:pt idx="46">
                  <c:v>1809.7599999999995</c:v>
                </c:pt>
                <c:pt idx="47">
                  <c:v>1898.2799999999995</c:v>
                </c:pt>
                <c:pt idx="48">
                  <c:v>1932.9599999999996</c:v>
                </c:pt>
                <c:pt idx="49">
                  <c:v>1883.3599999999997</c:v>
                </c:pt>
                <c:pt idx="50">
                  <c:v>2019.6799999999996</c:v>
                </c:pt>
                <c:pt idx="51">
                  <c:v>2002.9999999999995</c:v>
                </c:pt>
                <c:pt idx="52">
                  <c:v>1989.7199999999996</c:v>
                </c:pt>
                <c:pt idx="53">
                  <c:v>2007.9199999999996</c:v>
                </c:pt>
                <c:pt idx="54">
                  <c:v>1684.7999999999997</c:v>
                </c:pt>
                <c:pt idx="55">
                  <c:v>1824.8799999999997</c:v>
                </c:pt>
                <c:pt idx="56">
                  <c:v>1775.2399999999996</c:v>
                </c:pt>
                <c:pt idx="57">
                  <c:v>1810.6799999999996</c:v>
                </c:pt>
                <c:pt idx="58">
                  <c:v>1851.7599999999995</c:v>
                </c:pt>
                <c:pt idx="59">
                  <c:v>1983.5199999999995</c:v>
                </c:pt>
                <c:pt idx="60">
                  <c:v>2075.7599999999993</c:v>
                </c:pt>
                <c:pt idx="61">
                  <c:v>2113.6399999999994</c:v>
                </c:pt>
                <c:pt idx="62">
                  <c:v>2099.5999999999995</c:v>
                </c:pt>
                <c:pt idx="63">
                  <c:v>2083.4799999999996</c:v>
                </c:pt>
                <c:pt idx="64">
                  <c:v>2116.3199999999997</c:v>
                </c:pt>
                <c:pt idx="65">
                  <c:v>2028.7599999999998</c:v>
                </c:pt>
                <c:pt idx="66">
                  <c:v>2038.1999999999998</c:v>
                </c:pt>
                <c:pt idx="67">
                  <c:v>2028.1599999999999</c:v>
                </c:pt>
                <c:pt idx="68">
                  <c:v>2041.3999999999999</c:v>
                </c:pt>
                <c:pt idx="69">
                  <c:v>1948.2799999999997</c:v>
                </c:pt>
                <c:pt idx="70">
                  <c:v>1862.7999999999997</c:v>
                </c:pt>
                <c:pt idx="71">
                  <c:v>1769.0399999999997</c:v>
                </c:pt>
                <c:pt idx="72">
                  <c:v>1769.0399999999997</c:v>
                </c:pt>
                <c:pt idx="73">
                  <c:v>1951.4799999999998</c:v>
                </c:pt>
                <c:pt idx="74">
                  <c:v>1921.3199999999997</c:v>
                </c:pt>
                <c:pt idx="75">
                  <c:v>1953.2399999999998</c:v>
                </c:pt>
                <c:pt idx="76">
                  <c:v>2128.7999999999997</c:v>
                </c:pt>
                <c:pt idx="77">
                  <c:v>2122.8799999999997</c:v>
                </c:pt>
                <c:pt idx="78">
                  <c:v>2386.7999999999997</c:v>
                </c:pt>
                <c:pt idx="79">
                  <c:v>2547.4399999999996</c:v>
                </c:pt>
                <c:pt idx="80">
                  <c:v>2519.0399999999995</c:v>
                </c:pt>
                <c:pt idx="81">
                  <c:v>2639.7999999999993</c:v>
                </c:pt>
                <c:pt idx="82">
                  <c:v>2688.7999999999993</c:v>
                </c:pt>
                <c:pt idx="83">
                  <c:v>2873.1999999999994</c:v>
                </c:pt>
                <c:pt idx="84">
                  <c:v>2930.9599999999996</c:v>
                </c:pt>
                <c:pt idx="85">
                  <c:v>2855.3199999999997</c:v>
                </c:pt>
                <c:pt idx="86">
                  <c:v>2859.9599999999996</c:v>
                </c:pt>
                <c:pt idx="87">
                  <c:v>2939.0399999999995</c:v>
                </c:pt>
                <c:pt idx="88">
                  <c:v>2990.9599999999996</c:v>
                </c:pt>
                <c:pt idx="89">
                  <c:v>3067.9199999999996</c:v>
                </c:pt>
                <c:pt idx="90">
                  <c:v>3081.3999999999996</c:v>
                </c:pt>
                <c:pt idx="91">
                  <c:v>3051.5599999999995</c:v>
                </c:pt>
                <c:pt idx="92">
                  <c:v>3101.9199999999996</c:v>
                </c:pt>
                <c:pt idx="93">
                  <c:v>3172.5999999999995</c:v>
                </c:pt>
                <c:pt idx="94">
                  <c:v>3252.4399999999996</c:v>
                </c:pt>
                <c:pt idx="95">
                  <c:v>2818.3399999999997</c:v>
                </c:pt>
                <c:pt idx="96">
                  <c:v>3001.3799999999997</c:v>
                </c:pt>
                <c:pt idx="97">
                  <c:v>3102.3799999999997</c:v>
                </c:pt>
                <c:pt idx="98">
                  <c:v>3293.74</c:v>
                </c:pt>
                <c:pt idx="99">
                  <c:v>3309.54</c:v>
                </c:pt>
                <c:pt idx="100">
                  <c:v>3417.34</c:v>
                </c:pt>
                <c:pt idx="101">
                  <c:v>3609.6200000000003</c:v>
                </c:pt>
                <c:pt idx="102">
                  <c:v>3649.5800000000004</c:v>
                </c:pt>
                <c:pt idx="103">
                  <c:v>3649.5800000000004</c:v>
                </c:pt>
                <c:pt idx="104">
                  <c:v>3674.6600000000003</c:v>
                </c:pt>
                <c:pt idx="105">
                  <c:v>3651.34</c:v>
                </c:pt>
                <c:pt idx="106">
                  <c:v>3762.1800000000003</c:v>
                </c:pt>
                <c:pt idx="107">
                  <c:v>4021.9800000000005</c:v>
                </c:pt>
                <c:pt idx="108">
                  <c:v>4008.6200000000003</c:v>
                </c:pt>
                <c:pt idx="109">
                  <c:v>3923.2200000000003</c:v>
                </c:pt>
                <c:pt idx="110">
                  <c:v>4006.5000000000005</c:v>
                </c:pt>
                <c:pt idx="111">
                  <c:v>4037.3400000000006</c:v>
                </c:pt>
                <c:pt idx="112">
                  <c:v>3355.3400000000006</c:v>
                </c:pt>
                <c:pt idx="113">
                  <c:v>3220.3000000000006</c:v>
                </c:pt>
                <c:pt idx="114">
                  <c:v>3394.8600000000006</c:v>
                </c:pt>
                <c:pt idx="115">
                  <c:v>3295.8600000000006</c:v>
                </c:pt>
                <c:pt idx="116">
                  <c:v>3191.1400000000008</c:v>
                </c:pt>
                <c:pt idx="117">
                  <c:v>3113.5000000000009</c:v>
                </c:pt>
                <c:pt idx="118">
                  <c:v>3476.4600000000009</c:v>
                </c:pt>
                <c:pt idx="119">
                  <c:v>3292.8200000000011</c:v>
                </c:pt>
                <c:pt idx="120">
                  <c:v>3517.1400000000012</c:v>
                </c:pt>
                <c:pt idx="121">
                  <c:v>3507.0600000000013</c:v>
                </c:pt>
                <c:pt idx="122">
                  <c:v>3600.0200000000013</c:v>
                </c:pt>
                <c:pt idx="123">
                  <c:v>3497.9400000000014</c:v>
                </c:pt>
                <c:pt idx="124">
                  <c:v>3073.9800000000014</c:v>
                </c:pt>
                <c:pt idx="125">
                  <c:v>3399.7000000000016</c:v>
                </c:pt>
                <c:pt idx="126">
                  <c:v>2999.6600000000017</c:v>
                </c:pt>
                <c:pt idx="127">
                  <c:v>2975.2600000000016</c:v>
                </c:pt>
                <c:pt idx="128">
                  <c:v>2775.4200000000014</c:v>
                </c:pt>
                <c:pt idx="129">
                  <c:v>2775.4200000000014</c:v>
                </c:pt>
                <c:pt idx="130">
                  <c:v>2982.8600000000015</c:v>
                </c:pt>
                <c:pt idx="131">
                  <c:v>2779.1800000000017</c:v>
                </c:pt>
                <c:pt idx="132">
                  <c:v>3013.4600000000019</c:v>
                </c:pt>
                <c:pt idx="133">
                  <c:v>3164.1800000000017</c:v>
                </c:pt>
                <c:pt idx="134">
                  <c:v>3226.7800000000016</c:v>
                </c:pt>
                <c:pt idx="135">
                  <c:v>3503.3800000000015</c:v>
                </c:pt>
                <c:pt idx="136">
                  <c:v>3561.0200000000013</c:v>
                </c:pt>
                <c:pt idx="137">
                  <c:v>3739.9000000000015</c:v>
                </c:pt>
                <c:pt idx="138">
                  <c:v>3746.5400000000013</c:v>
                </c:pt>
                <c:pt idx="139">
                  <c:v>3907.9800000000014</c:v>
                </c:pt>
                <c:pt idx="140">
                  <c:v>4052.2200000000012</c:v>
                </c:pt>
                <c:pt idx="141">
                  <c:v>4072.4600000000009</c:v>
                </c:pt>
                <c:pt idx="142">
                  <c:v>4073.6600000000008</c:v>
                </c:pt>
                <c:pt idx="143">
                  <c:v>4153.0600000000004</c:v>
                </c:pt>
                <c:pt idx="144">
                  <c:v>4110.18</c:v>
                </c:pt>
                <c:pt idx="145">
                  <c:v>4190.5</c:v>
                </c:pt>
                <c:pt idx="146">
                  <c:v>4055.7</c:v>
                </c:pt>
                <c:pt idx="147">
                  <c:v>4023.2599999999998</c:v>
                </c:pt>
                <c:pt idx="148">
                  <c:v>3908.8999999999996</c:v>
                </c:pt>
                <c:pt idx="149">
                  <c:v>3968.2599999999998</c:v>
                </c:pt>
                <c:pt idx="150">
                  <c:v>4044.4999999999995</c:v>
                </c:pt>
                <c:pt idx="151">
                  <c:v>3952.3799999999997</c:v>
                </c:pt>
                <c:pt idx="152">
                  <c:v>3987.22</c:v>
                </c:pt>
                <c:pt idx="153">
                  <c:v>4126.5</c:v>
                </c:pt>
                <c:pt idx="154">
                  <c:v>4092.98</c:v>
                </c:pt>
                <c:pt idx="155">
                  <c:v>4065.14</c:v>
                </c:pt>
                <c:pt idx="156">
                  <c:v>3540.3399999999997</c:v>
                </c:pt>
                <c:pt idx="157">
                  <c:v>3713.7</c:v>
                </c:pt>
                <c:pt idx="158">
                  <c:v>4020.2599999999998</c:v>
                </c:pt>
                <c:pt idx="159">
                  <c:v>4018.4999999999995</c:v>
                </c:pt>
                <c:pt idx="160">
                  <c:v>4057.2599999999998</c:v>
                </c:pt>
                <c:pt idx="161">
                  <c:v>3572.8599999999997</c:v>
                </c:pt>
                <c:pt idx="162">
                  <c:v>3551.22</c:v>
                </c:pt>
                <c:pt idx="163">
                  <c:v>3533.74</c:v>
                </c:pt>
                <c:pt idx="164">
                  <c:v>3880.8999999999996</c:v>
                </c:pt>
                <c:pt idx="165">
                  <c:v>3794.7</c:v>
                </c:pt>
                <c:pt idx="166">
                  <c:v>3725.3399999999997</c:v>
                </c:pt>
                <c:pt idx="167">
                  <c:v>3677.7</c:v>
                </c:pt>
                <c:pt idx="168">
                  <c:v>3739.8999999999996</c:v>
                </c:pt>
                <c:pt idx="169">
                  <c:v>3836.1399999999994</c:v>
                </c:pt>
                <c:pt idx="170">
                  <c:v>4119.1799999999994</c:v>
                </c:pt>
                <c:pt idx="171">
                  <c:v>4341.9799999999996</c:v>
                </c:pt>
                <c:pt idx="172">
                  <c:v>4339.1799999999994</c:v>
                </c:pt>
                <c:pt idx="173">
                  <c:v>4339.1799999999994</c:v>
                </c:pt>
                <c:pt idx="174">
                  <c:v>4118.4999999999991</c:v>
                </c:pt>
                <c:pt idx="175">
                  <c:v>4192.0999999999995</c:v>
                </c:pt>
                <c:pt idx="176">
                  <c:v>4244.82</c:v>
                </c:pt>
                <c:pt idx="177">
                  <c:v>4041.0599999999995</c:v>
                </c:pt>
                <c:pt idx="178">
                  <c:v>4309.7</c:v>
                </c:pt>
                <c:pt idx="179">
                  <c:v>4370.1399999999994</c:v>
                </c:pt>
                <c:pt idx="180">
                  <c:v>4405.0999999999995</c:v>
                </c:pt>
                <c:pt idx="181">
                  <c:v>4262.8599999999997</c:v>
                </c:pt>
                <c:pt idx="182">
                  <c:v>4339.58</c:v>
                </c:pt>
                <c:pt idx="183">
                  <c:v>4312.0599999999995</c:v>
                </c:pt>
                <c:pt idx="184">
                  <c:v>4351.8999999999996</c:v>
                </c:pt>
                <c:pt idx="185">
                  <c:v>4281.9799999999996</c:v>
                </c:pt>
                <c:pt idx="186">
                  <c:v>4127.2199999999993</c:v>
                </c:pt>
                <c:pt idx="187">
                  <c:v>4116.8599999999997</c:v>
                </c:pt>
                <c:pt idx="188">
                  <c:v>3856.9799999999996</c:v>
                </c:pt>
                <c:pt idx="189">
                  <c:v>3912.9399999999996</c:v>
                </c:pt>
                <c:pt idx="190">
                  <c:v>4138.74</c:v>
                </c:pt>
                <c:pt idx="191">
                  <c:v>4119.8599999999997</c:v>
                </c:pt>
                <c:pt idx="192">
                  <c:v>4304.78</c:v>
                </c:pt>
                <c:pt idx="193">
                  <c:v>4315.2599999999993</c:v>
                </c:pt>
                <c:pt idx="194">
                  <c:v>4367.82</c:v>
                </c:pt>
                <c:pt idx="195">
                  <c:v>4382.9399999999996</c:v>
                </c:pt>
                <c:pt idx="196">
                  <c:v>4616.1399999999994</c:v>
                </c:pt>
                <c:pt idx="197">
                  <c:v>4645.8599999999997</c:v>
                </c:pt>
                <c:pt idx="198">
                  <c:v>4621.7</c:v>
                </c:pt>
                <c:pt idx="199">
                  <c:v>4641.66</c:v>
                </c:pt>
                <c:pt idx="200">
                  <c:v>4712.58</c:v>
                </c:pt>
                <c:pt idx="201">
                  <c:v>4667.54</c:v>
                </c:pt>
                <c:pt idx="202">
                  <c:v>4757.38</c:v>
                </c:pt>
                <c:pt idx="203">
                  <c:v>4845.7</c:v>
                </c:pt>
                <c:pt idx="204">
                  <c:v>4878.0199999999995</c:v>
                </c:pt>
                <c:pt idx="205">
                  <c:v>4844.9799999999996</c:v>
                </c:pt>
                <c:pt idx="206">
                  <c:v>4604.28</c:v>
                </c:pt>
                <c:pt idx="207">
                  <c:v>4669.08</c:v>
                </c:pt>
                <c:pt idx="208">
                  <c:v>4505.12</c:v>
                </c:pt>
                <c:pt idx="209">
                  <c:v>4554.68</c:v>
                </c:pt>
                <c:pt idx="210">
                  <c:v>4453.96</c:v>
                </c:pt>
                <c:pt idx="211">
                  <c:v>4385.28</c:v>
                </c:pt>
                <c:pt idx="212">
                  <c:v>5087.68</c:v>
                </c:pt>
                <c:pt idx="213">
                  <c:v>5144.16</c:v>
                </c:pt>
                <c:pt idx="214">
                  <c:v>5228.04</c:v>
                </c:pt>
                <c:pt idx="215">
                  <c:v>5228.3999999999996</c:v>
                </c:pt>
                <c:pt idx="216">
                  <c:v>5179.3599999999997</c:v>
                </c:pt>
                <c:pt idx="217">
                  <c:v>5416.12</c:v>
                </c:pt>
                <c:pt idx="218">
                  <c:v>5488.24</c:v>
                </c:pt>
                <c:pt idx="219">
                  <c:v>5516.92</c:v>
                </c:pt>
                <c:pt idx="220">
                  <c:v>5617.04</c:v>
                </c:pt>
                <c:pt idx="221">
                  <c:v>5482.64</c:v>
                </c:pt>
                <c:pt idx="222">
                  <c:v>5470.08</c:v>
                </c:pt>
                <c:pt idx="223">
                  <c:v>5498.5199999999995</c:v>
                </c:pt>
                <c:pt idx="224">
                  <c:v>5408.36</c:v>
                </c:pt>
                <c:pt idx="225">
                  <c:v>5267.24</c:v>
                </c:pt>
                <c:pt idx="226">
                  <c:v>5590.36</c:v>
                </c:pt>
                <c:pt idx="227">
                  <c:v>5491.8399999999992</c:v>
                </c:pt>
                <c:pt idx="228">
                  <c:v>5468.2399999999989</c:v>
                </c:pt>
                <c:pt idx="229">
                  <c:v>5748.3199999999988</c:v>
                </c:pt>
                <c:pt idx="230">
                  <c:v>5778.2799999999988</c:v>
                </c:pt>
                <c:pt idx="231">
                  <c:v>5778.2799999999988</c:v>
                </c:pt>
                <c:pt idx="232">
                  <c:v>5870.9599999999991</c:v>
                </c:pt>
                <c:pt idx="233">
                  <c:v>5857.6799999999994</c:v>
                </c:pt>
                <c:pt idx="234">
                  <c:v>5924.0399999999991</c:v>
                </c:pt>
                <c:pt idx="235">
                  <c:v>5427.9599999999991</c:v>
                </c:pt>
                <c:pt idx="236">
                  <c:v>5644.7199999999993</c:v>
                </c:pt>
                <c:pt idx="237">
                  <c:v>5533.9599999999991</c:v>
                </c:pt>
                <c:pt idx="238">
                  <c:v>5237.2799999999988</c:v>
                </c:pt>
                <c:pt idx="239">
                  <c:v>5242.9199999999992</c:v>
                </c:pt>
                <c:pt idx="240">
                  <c:v>5354.6799999999994</c:v>
                </c:pt>
                <c:pt idx="241">
                  <c:v>5447.5999999999995</c:v>
                </c:pt>
                <c:pt idx="242">
                  <c:v>5560.7599999999993</c:v>
                </c:pt>
                <c:pt idx="243">
                  <c:v>5758.0399999999991</c:v>
                </c:pt>
                <c:pt idx="244">
                  <c:v>5717.079999999999</c:v>
                </c:pt>
                <c:pt idx="245">
                  <c:v>5761.1599999999989</c:v>
                </c:pt>
                <c:pt idx="246">
                  <c:v>5742.119999999999</c:v>
                </c:pt>
                <c:pt idx="247">
                  <c:v>6047.7599999999993</c:v>
                </c:pt>
                <c:pt idx="248">
                  <c:v>6235.5599999999995</c:v>
                </c:pt>
                <c:pt idx="249">
                  <c:v>6105.16</c:v>
                </c:pt>
                <c:pt idx="250">
                  <c:v>6072.4</c:v>
                </c:pt>
                <c:pt idx="251">
                  <c:v>6073.24</c:v>
                </c:pt>
                <c:pt idx="252">
                  <c:v>6043.16</c:v>
                </c:pt>
                <c:pt idx="253">
                  <c:v>5915.12</c:v>
                </c:pt>
                <c:pt idx="254">
                  <c:v>5923.08</c:v>
                </c:pt>
                <c:pt idx="255">
                  <c:v>5948.16</c:v>
                </c:pt>
                <c:pt idx="256">
                  <c:v>5768.16</c:v>
                </c:pt>
                <c:pt idx="257">
                  <c:v>6227.84</c:v>
                </c:pt>
                <c:pt idx="258">
                  <c:v>6485.68</c:v>
                </c:pt>
                <c:pt idx="259">
                  <c:v>6520.8</c:v>
                </c:pt>
                <c:pt idx="260">
                  <c:v>6795.64</c:v>
                </c:pt>
                <c:pt idx="261">
                  <c:v>6889</c:v>
                </c:pt>
                <c:pt idx="262">
                  <c:v>6894.24</c:v>
                </c:pt>
                <c:pt idx="263">
                  <c:v>6833.12</c:v>
                </c:pt>
                <c:pt idx="264">
                  <c:v>7016.44</c:v>
                </c:pt>
                <c:pt idx="265">
                  <c:v>7216.6399999999994</c:v>
                </c:pt>
                <c:pt idx="266">
                  <c:v>7216.6399999999994</c:v>
                </c:pt>
                <c:pt idx="267">
                  <c:v>7131.0399999999991</c:v>
                </c:pt>
                <c:pt idx="268">
                  <c:v>7423.5999999999995</c:v>
                </c:pt>
                <c:pt idx="269">
                  <c:v>7427.9999999999991</c:v>
                </c:pt>
                <c:pt idx="270">
                  <c:v>7519.7999999999993</c:v>
                </c:pt>
                <c:pt idx="271">
                  <c:v>7807.5999999999995</c:v>
                </c:pt>
                <c:pt idx="272">
                  <c:v>8036.32</c:v>
                </c:pt>
                <c:pt idx="273">
                  <c:v>7859.88</c:v>
                </c:pt>
                <c:pt idx="274">
                  <c:v>7847.68</c:v>
                </c:pt>
                <c:pt idx="275">
                  <c:v>8274.36</c:v>
                </c:pt>
                <c:pt idx="276">
                  <c:v>8135.76</c:v>
                </c:pt>
                <c:pt idx="277">
                  <c:v>7905.4000000000005</c:v>
                </c:pt>
                <c:pt idx="278">
                  <c:v>7982.4400000000005</c:v>
                </c:pt>
                <c:pt idx="279">
                  <c:v>7788.4800000000005</c:v>
                </c:pt>
                <c:pt idx="280">
                  <c:v>7223.64</c:v>
                </c:pt>
                <c:pt idx="281">
                  <c:v>6541.64</c:v>
                </c:pt>
                <c:pt idx="282">
                  <c:v>7221.88</c:v>
                </c:pt>
                <c:pt idx="283">
                  <c:v>6886.04</c:v>
                </c:pt>
                <c:pt idx="284">
                  <c:v>6204.04</c:v>
                </c:pt>
                <c:pt idx="285">
                  <c:v>6630.36</c:v>
                </c:pt>
                <c:pt idx="286">
                  <c:v>7075.04</c:v>
                </c:pt>
                <c:pt idx="287">
                  <c:v>7195.08</c:v>
                </c:pt>
                <c:pt idx="288">
                  <c:v>7679.76</c:v>
                </c:pt>
                <c:pt idx="289">
                  <c:v>8159.3200000000006</c:v>
                </c:pt>
                <c:pt idx="290">
                  <c:v>8062.2800000000007</c:v>
                </c:pt>
                <c:pt idx="291">
                  <c:v>8062.2800000000007</c:v>
                </c:pt>
                <c:pt idx="292">
                  <c:v>8098.4000000000005</c:v>
                </c:pt>
                <c:pt idx="293">
                  <c:v>8016.68</c:v>
                </c:pt>
                <c:pt idx="294">
                  <c:v>8027.04</c:v>
                </c:pt>
                <c:pt idx="295">
                  <c:v>8566.0400000000009</c:v>
                </c:pt>
                <c:pt idx="296">
                  <c:v>8936.0400000000009</c:v>
                </c:pt>
                <c:pt idx="297">
                  <c:v>8581.0400000000009</c:v>
                </c:pt>
                <c:pt idx="298">
                  <c:v>8397.3200000000015</c:v>
                </c:pt>
                <c:pt idx="299">
                  <c:v>7981.8000000000011</c:v>
                </c:pt>
                <c:pt idx="300">
                  <c:v>8223.8000000000011</c:v>
                </c:pt>
                <c:pt idx="301">
                  <c:v>8504.76</c:v>
                </c:pt>
                <c:pt idx="302">
                  <c:v>8631.7199999999993</c:v>
                </c:pt>
                <c:pt idx="303">
                  <c:v>8697.1999999999989</c:v>
                </c:pt>
                <c:pt idx="304">
                  <c:v>8845.3599999999988</c:v>
                </c:pt>
                <c:pt idx="305">
                  <c:v>9384.3599999999988</c:v>
                </c:pt>
                <c:pt idx="306">
                  <c:v>9504.119999999999</c:v>
                </c:pt>
                <c:pt idx="307">
                  <c:v>9165.6799999999985</c:v>
                </c:pt>
                <c:pt idx="308">
                  <c:v>9143.5599999999977</c:v>
                </c:pt>
                <c:pt idx="309">
                  <c:v>9103.5199999999968</c:v>
                </c:pt>
                <c:pt idx="310">
                  <c:v>9059.4399999999969</c:v>
                </c:pt>
                <c:pt idx="311">
                  <c:v>8377.4399999999969</c:v>
                </c:pt>
                <c:pt idx="312">
                  <c:v>8461.5999999999967</c:v>
                </c:pt>
                <c:pt idx="313">
                  <c:v>8331.7199999999975</c:v>
                </c:pt>
                <c:pt idx="314">
                  <c:v>7649.7199999999975</c:v>
                </c:pt>
                <c:pt idx="315">
                  <c:v>6967.7199999999975</c:v>
                </c:pt>
                <c:pt idx="316">
                  <c:v>7950.6799999999976</c:v>
                </c:pt>
                <c:pt idx="317">
                  <c:v>7268.6799999999976</c:v>
                </c:pt>
                <c:pt idx="318">
                  <c:v>6992.5599999999977</c:v>
                </c:pt>
                <c:pt idx="319">
                  <c:v>7473.8399999999974</c:v>
                </c:pt>
                <c:pt idx="320">
                  <c:v>6791.8399999999974</c:v>
                </c:pt>
                <c:pt idx="321">
                  <c:v>7063.7999999999975</c:v>
                </c:pt>
                <c:pt idx="322">
                  <c:v>7468.7199999999975</c:v>
                </c:pt>
                <c:pt idx="323">
                  <c:v>7607.8399999999974</c:v>
                </c:pt>
                <c:pt idx="324">
                  <c:v>6925.8399999999974</c:v>
                </c:pt>
                <c:pt idx="325">
                  <c:v>7082.3599999999979</c:v>
                </c:pt>
                <c:pt idx="326">
                  <c:v>7656.4799999999977</c:v>
                </c:pt>
                <c:pt idx="327">
                  <c:v>7526.7599999999975</c:v>
                </c:pt>
                <c:pt idx="328">
                  <c:v>7818.0399999999972</c:v>
                </c:pt>
                <c:pt idx="329">
                  <c:v>7706.3599999999969</c:v>
                </c:pt>
                <c:pt idx="330">
                  <c:v>7893.7199999999966</c:v>
                </c:pt>
                <c:pt idx="331">
                  <c:v>8458.4799999999959</c:v>
                </c:pt>
                <c:pt idx="332">
                  <c:v>8525.8399999999965</c:v>
                </c:pt>
                <c:pt idx="333">
                  <c:v>8292.5599999999959</c:v>
                </c:pt>
                <c:pt idx="334">
                  <c:v>7863.9999999999955</c:v>
                </c:pt>
                <c:pt idx="335">
                  <c:v>7788.1999999999953</c:v>
                </c:pt>
                <c:pt idx="336">
                  <c:v>7106.1999999999953</c:v>
                </c:pt>
                <c:pt idx="337">
                  <c:v>7125.7599999999957</c:v>
                </c:pt>
                <c:pt idx="338">
                  <c:v>7668.5999999999958</c:v>
                </c:pt>
                <c:pt idx="339">
                  <c:v>7695.399999999996</c:v>
                </c:pt>
                <c:pt idx="340">
                  <c:v>7492.2799999999961</c:v>
                </c:pt>
                <c:pt idx="341">
                  <c:v>7797.8399999999965</c:v>
                </c:pt>
                <c:pt idx="342">
                  <c:v>7647.9199999999964</c:v>
                </c:pt>
                <c:pt idx="343">
                  <c:v>7643.9199999999964</c:v>
                </c:pt>
                <c:pt idx="344">
                  <c:v>8146.4799999999968</c:v>
                </c:pt>
                <c:pt idx="345">
                  <c:v>8357.4799999999959</c:v>
                </c:pt>
                <c:pt idx="346">
                  <c:v>8331.9199999999964</c:v>
                </c:pt>
                <c:pt idx="347">
                  <c:v>8642.8399999999965</c:v>
                </c:pt>
                <c:pt idx="348">
                  <c:v>8924.1999999999971</c:v>
                </c:pt>
                <c:pt idx="349">
                  <c:v>8880.239999999998</c:v>
                </c:pt>
                <c:pt idx="350">
                  <c:v>8927.4799999999977</c:v>
                </c:pt>
                <c:pt idx="351">
                  <c:v>8624.159999999998</c:v>
                </c:pt>
                <c:pt idx="352">
                  <c:v>8789.8799999999974</c:v>
                </c:pt>
                <c:pt idx="353">
                  <c:v>8676.5199999999968</c:v>
                </c:pt>
                <c:pt idx="354">
                  <c:v>8534.9999999999964</c:v>
                </c:pt>
                <c:pt idx="355">
                  <c:v>8692.1199999999972</c:v>
                </c:pt>
                <c:pt idx="356">
                  <c:v>8644.4799999999977</c:v>
                </c:pt>
                <c:pt idx="357">
                  <c:v>8884.5199999999986</c:v>
                </c:pt>
                <c:pt idx="358">
                  <c:v>8868.7999999999993</c:v>
                </c:pt>
                <c:pt idx="359">
                  <c:v>8913.6799999999985</c:v>
                </c:pt>
                <c:pt idx="360">
                  <c:v>8913.6799999999985</c:v>
                </c:pt>
                <c:pt idx="361">
                  <c:v>8776.159999999998</c:v>
                </c:pt>
                <c:pt idx="362">
                  <c:v>8975.4799999999977</c:v>
                </c:pt>
                <c:pt idx="363">
                  <c:v>8940.9199999999983</c:v>
                </c:pt>
                <c:pt idx="364">
                  <c:v>9405.7199999999975</c:v>
                </c:pt>
                <c:pt idx="365">
                  <c:v>9644.279999999997</c:v>
                </c:pt>
                <c:pt idx="366">
                  <c:v>9736.9999999999964</c:v>
                </c:pt>
                <c:pt idx="367">
                  <c:v>9910.3199999999961</c:v>
                </c:pt>
                <c:pt idx="368">
                  <c:v>9681.3199999999961</c:v>
                </c:pt>
                <c:pt idx="369">
                  <c:v>9680.4799999999959</c:v>
                </c:pt>
                <c:pt idx="370">
                  <c:v>9743.9199999999964</c:v>
                </c:pt>
                <c:pt idx="371">
                  <c:v>9906.7199999999957</c:v>
                </c:pt>
                <c:pt idx="372">
                  <c:v>9891.0399999999954</c:v>
                </c:pt>
                <c:pt idx="373">
                  <c:v>10188.359999999995</c:v>
                </c:pt>
                <c:pt idx="374">
                  <c:v>10093.039999999995</c:v>
                </c:pt>
                <c:pt idx="375">
                  <c:v>10075.639999999996</c:v>
                </c:pt>
                <c:pt idx="376">
                  <c:v>9982.1599999999962</c:v>
                </c:pt>
                <c:pt idx="377">
                  <c:v>10192.799999999996</c:v>
                </c:pt>
                <c:pt idx="378">
                  <c:v>9939.9599999999955</c:v>
                </c:pt>
                <c:pt idx="379">
                  <c:v>9860.0399999999954</c:v>
                </c:pt>
                <c:pt idx="380">
                  <c:v>9178.0399999999954</c:v>
                </c:pt>
                <c:pt idx="381">
                  <c:v>9298.1599999999962</c:v>
                </c:pt>
                <c:pt idx="382">
                  <c:v>8904.0399999999954</c:v>
                </c:pt>
                <c:pt idx="383">
                  <c:v>9151.7599999999948</c:v>
                </c:pt>
                <c:pt idx="384">
                  <c:v>9188.559999999994</c:v>
                </c:pt>
                <c:pt idx="385">
                  <c:v>9416.639999999994</c:v>
                </c:pt>
                <c:pt idx="386">
                  <c:v>9083.559999999994</c:v>
                </c:pt>
                <c:pt idx="387">
                  <c:v>9083.559999999994</c:v>
                </c:pt>
                <c:pt idx="388">
                  <c:v>9429.559999999994</c:v>
                </c:pt>
                <c:pt idx="389">
                  <c:v>9854.6799999999948</c:v>
                </c:pt>
                <c:pt idx="390">
                  <c:v>10129.359999999995</c:v>
                </c:pt>
                <c:pt idx="391">
                  <c:v>10155.759999999995</c:v>
                </c:pt>
                <c:pt idx="392">
                  <c:v>10001.279999999995</c:v>
                </c:pt>
                <c:pt idx="393">
                  <c:v>10490.359999999995</c:v>
                </c:pt>
                <c:pt idx="394">
                  <c:v>10528.639999999996</c:v>
                </c:pt>
                <c:pt idx="395">
                  <c:v>10456.959999999995</c:v>
                </c:pt>
                <c:pt idx="396">
                  <c:v>10640.919999999995</c:v>
                </c:pt>
                <c:pt idx="397">
                  <c:v>10585.879999999994</c:v>
                </c:pt>
                <c:pt idx="398">
                  <c:v>10434.799999999994</c:v>
                </c:pt>
                <c:pt idx="399">
                  <c:v>10426.279999999993</c:v>
                </c:pt>
                <c:pt idx="400">
                  <c:v>10512.479999999994</c:v>
                </c:pt>
                <c:pt idx="401">
                  <c:v>10650.359999999993</c:v>
                </c:pt>
                <c:pt idx="402">
                  <c:v>11059.719999999994</c:v>
                </c:pt>
                <c:pt idx="403">
                  <c:v>10628.359999999993</c:v>
                </c:pt>
                <c:pt idx="404">
                  <c:v>10212.479999999994</c:v>
                </c:pt>
                <c:pt idx="405">
                  <c:v>9797.7599999999948</c:v>
                </c:pt>
                <c:pt idx="406">
                  <c:v>9953.2799999999952</c:v>
                </c:pt>
                <c:pt idx="407">
                  <c:v>10116.919999999995</c:v>
                </c:pt>
                <c:pt idx="408">
                  <c:v>10513.959999999995</c:v>
                </c:pt>
                <c:pt idx="409">
                  <c:v>10607.319999999996</c:v>
                </c:pt>
                <c:pt idx="410">
                  <c:v>10781.319999999996</c:v>
                </c:pt>
                <c:pt idx="411">
                  <c:v>10875.959999999995</c:v>
                </c:pt>
                <c:pt idx="412">
                  <c:v>10903.519999999995</c:v>
                </c:pt>
                <c:pt idx="413">
                  <c:v>10893.199999999995</c:v>
                </c:pt>
                <c:pt idx="414">
                  <c:v>10658.559999999996</c:v>
                </c:pt>
                <c:pt idx="415">
                  <c:v>10630.039999999995</c:v>
                </c:pt>
                <c:pt idx="416">
                  <c:v>10814.039999999995</c:v>
                </c:pt>
                <c:pt idx="417">
                  <c:v>10443.999999999995</c:v>
                </c:pt>
                <c:pt idx="418">
                  <c:v>10522.519999999995</c:v>
                </c:pt>
                <c:pt idx="419">
                  <c:v>10535.519999999995</c:v>
                </c:pt>
                <c:pt idx="420">
                  <c:v>10511.039999999995</c:v>
                </c:pt>
                <c:pt idx="421">
                  <c:v>10614.279999999995</c:v>
                </c:pt>
                <c:pt idx="422">
                  <c:v>10723.759999999995</c:v>
                </c:pt>
                <c:pt idx="423">
                  <c:v>10680.719999999994</c:v>
                </c:pt>
                <c:pt idx="424">
                  <c:v>10966.959999999994</c:v>
                </c:pt>
                <c:pt idx="425">
                  <c:v>11261.879999999994</c:v>
                </c:pt>
                <c:pt idx="426">
                  <c:v>11306.359999999993</c:v>
                </c:pt>
                <c:pt idx="427">
                  <c:v>11666.079999999993</c:v>
                </c:pt>
                <c:pt idx="428">
                  <c:v>11596.039999999992</c:v>
                </c:pt>
                <c:pt idx="429">
                  <c:v>11643.559999999992</c:v>
                </c:pt>
                <c:pt idx="430">
                  <c:v>11643.559999999992</c:v>
                </c:pt>
                <c:pt idx="431">
                  <c:v>11514.639999999992</c:v>
                </c:pt>
                <c:pt idx="432">
                  <c:v>11118.399999999992</c:v>
                </c:pt>
                <c:pt idx="433">
                  <c:v>10838.039999999992</c:v>
                </c:pt>
                <c:pt idx="434">
                  <c:v>10746.399999999992</c:v>
                </c:pt>
                <c:pt idx="435">
                  <c:v>10816.079999999993</c:v>
                </c:pt>
                <c:pt idx="436">
                  <c:v>11056.839999999993</c:v>
                </c:pt>
                <c:pt idx="437">
                  <c:v>10977.599999999993</c:v>
                </c:pt>
                <c:pt idx="438">
                  <c:v>11272.119999999994</c:v>
                </c:pt>
                <c:pt idx="439">
                  <c:v>11207.359999999993</c:v>
                </c:pt>
                <c:pt idx="440">
                  <c:v>10764.279999999993</c:v>
                </c:pt>
                <c:pt idx="441">
                  <c:v>11002.959999999994</c:v>
                </c:pt>
                <c:pt idx="442">
                  <c:v>10986.639999999994</c:v>
                </c:pt>
                <c:pt idx="443">
                  <c:v>11301.479999999994</c:v>
                </c:pt>
                <c:pt idx="444">
                  <c:v>11149.639999999994</c:v>
                </c:pt>
                <c:pt idx="445">
                  <c:v>11220.359999999993</c:v>
                </c:pt>
                <c:pt idx="446">
                  <c:v>11278.119999999994</c:v>
                </c:pt>
                <c:pt idx="447">
                  <c:v>11277.719999999994</c:v>
                </c:pt>
                <c:pt idx="448">
                  <c:v>11543.639999999994</c:v>
                </c:pt>
                <c:pt idx="449">
                  <c:v>11535.959999999994</c:v>
                </c:pt>
                <c:pt idx="450">
                  <c:v>11607.159999999994</c:v>
                </c:pt>
                <c:pt idx="451">
                  <c:v>11538.479999999994</c:v>
                </c:pt>
                <c:pt idx="452">
                  <c:v>11575.079999999994</c:v>
                </c:pt>
                <c:pt idx="453">
                  <c:v>10893.079999999994</c:v>
                </c:pt>
                <c:pt idx="454">
                  <c:v>10529.119999999995</c:v>
                </c:pt>
                <c:pt idx="455">
                  <c:v>10344.359999999995</c:v>
                </c:pt>
                <c:pt idx="456">
                  <c:v>10419.559999999996</c:v>
                </c:pt>
                <c:pt idx="457">
                  <c:v>9737.5599999999959</c:v>
                </c:pt>
                <c:pt idx="458">
                  <c:v>9405.6799999999967</c:v>
                </c:pt>
                <c:pt idx="459">
                  <c:v>8650.9599999999973</c:v>
                </c:pt>
                <c:pt idx="460">
                  <c:v>9005.1199999999972</c:v>
                </c:pt>
                <c:pt idx="461">
                  <c:v>8323.1199999999972</c:v>
                </c:pt>
                <c:pt idx="462">
                  <c:v>8331.9199999999964</c:v>
                </c:pt>
                <c:pt idx="463">
                  <c:v>7649.9199999999964</c:v>
                </c:pt>
                <c:pt idx="464">
                  <c:v>7685.359999999996</c:v>
                </c:pt>
                <c:pt idx="465">
                  <c:v>7549.439999999996</c:v>
                </c:pt>
                <c:pt idx="466">
                  <c:v>7639.5999999999958</c:v>
                </c:pt>
                <c:pt idx="467">
                  <c:v>8957.6799999999967</c:v>
                </c:pt>
                <c:pt idx="468">
                  <c:v>8275.6799999999967</c:v>
                </c:pt>
                <c:pt idx="469">
                  <c:v>8931.6399999999958</c:v>
                </c:pt>
                <c:pt idx="470">
                  <c:v>9485.6399999999958</c:v>
                </c:pt>
                <c:pt idx="471">
                  <c:v>9100.7599999999966</c:v>
                </c:pt>
                <c:pt idx="472">
                  <c:v>8418.7599999999966</c:v>
                </c:pt>
                <c:pt idx="473">
                  <c:v>8010.4799999999968</c:v>
                </c:pt>
                <c:pt idx="474">
                  <c:v>8425.9999999999964</c:v>
                </c:pt>
                <c:pt idx="475">
                  <c:v>8538.7999999999956</c:v>
                </c:pt>
                <c:pt idx="476">
                  <c:v>8331.7599999999948</c:v>
                </c:pt>
                <c:pt idx="477">
                  <c:v>7649.7599999999948</c:v>
                </c:pt>
                <c:pt idx="478">
                  <c:v>7827.9199999999946</c:v>
                </c:pt>
                <c:pt idx="479">
                  <c:v>8305.6799999999948</c:v>
                </c:pt>
                <c:pt idx="480">
                  <c:v>9145.8799999999956</c:v>
                </c:pt>
                <c:pt idx="481">
                  <c:v>9138.6399999999958</c:v>
                </c:pt>
                <c:pt idx="482">
                  <c:v>9382.7999999999956</c:v>
                </c:pt>
                <c:pt idx="483">
                  <c:v>8900.4799999999959</c:v>
                </c:pt>
                <c:pt idx="484">
                  <c:v>8994.1999999999953</c:v>
                </c:pt>
                <c:pt idx="485">
                  <c:v>9890.5999999999949</c:v>
                </c:pt>
                <c:pt idx="486">
                  <c:v>10354.439999999995</c:v>
                </c:pt>
                <c:pt idx="487">
                  <c:v>10159.639999999996</c:v>
                </c:pt>
                <c:pt idx="488">
                  <c:v>10159.639999999996</c:v>
                </c:pt>
                <c:pt idx="489">
                  <c:v>10352.879999999996</c:v>
                </c:pt>
                <c:pt idx="490">
                  <c:v>9748.9199999999946</c:v>
                </c:pt>
                <c:pt idx="491">
                  <c:v>9658.1199999999953</c:v>
                </c:pt>
                <c:pt idx="492">
                  <c:v>8976.1199999999953</c:v>
                </c:pt>
                <c:pt idx="493">
                  <c:v>9059.8399999999947</c:v>
                </c:pt>
                <c:pt idx="494">
                  <c:v>8833.3999999999942</c:v>
                </c:pt>
                <c:pt idx="495">
                  <c:v>8380.9199999999946</c:v>
                </c:pt>
                <c:pt idx="496">
                  <c:v>9448.5999999999949</c:v>
                </c:pt>
                <c:pt idx="497">
                  <c:v>9448.5999999999949</c:v>
                </c:pt>
                <c:pt idx="498">
                  <c:v>9274.0399999999954</c:v>
                </c:pt>
                <c:pt idx="499">
                  <c:v>10176.359999999995</c:v>
                </c:pt>
                <c:pt idx="500">
                  <c:v>9898.4799999999959</c:v>
                </c:pt>
                <c:pt idx="501">
                  <c:v>9812.4799999999959</c:v>
                </c:pt>
                <c:pt idx="502">
                  <c:v>9573.5999999999967</c:v>
                </c:pt>
                <c:pt idx="503">
                  <c:v>9557.5599999999959</c:v>
                </c:pt>
                <c:pt idx="504">
                  <c:v>10249.599999999995</c:v>
                </c:pt>
                <c:pt idx="505">
                  <c:v>10835.879999999996</c:v>
                </c:pt>
                <c:pt idx="506">
                  <c:v>10663.359999999995</c:v>
                </c:pt>
                <c:pt idx="507">
                  <c:v>11257.559999999996</c:v>
                </c:pt>
                <c:pt idx="508">
                  <c:v>11656.679999999997</c:v>
                </c:pt>
                <c:pt idx="509">
                  <c:v>12443.199999999997</c:v>
                </c:pt>
                <c:pt idx="510">
                  <c:v>13032.039999999997</c:v>
                </c:pt>
                <c:pt idx="511">
                  <c:v>12350.039999999997</c:v>
                </c:pt>
                <c:pt idx="512">
                  <c:v>12247.919999999996</c:v>
                </c:pt>
                <c:pt idx="513">
                  <c:v>12260.039999999997</c:v>
                </c:pt>
                <c:pt idx="514">
                  <c:v>12081.279999999997</c:v>
                </c:pt>
                <c:pt idx="515">
                  <c:v>11957.639999999998</c:v>
                </c:pt>
                <c:pt idx="516">
                  <c:v>12812.599999999999</c:v>
                </c:pt>
                <c:pt idx="517">
                  <c:v>12130.599999999999</c:v>
                </c:pt>
                <c:pt idx="518">
                  <c:v>11868.279999999999</c:v>
                </c:pt>
                <c:pt idx="519">
                  <c:v>11613.88</c:v>
                </c:pt>
                <c:pt idx="520">
                  <c:v>11418.519999999999</c:v>
                </c:pt>
                <c:pt idx="521">
                  <c:v>11337.519999999999</c:v>
                </c:pt>
                <c:pt idx="522">
                  <c:v>11415.679999999998</c:v>
                </c:pt>
                <c:pt idx="523">
                  <c:v>11657.119999999999</c:v>
                </c:pt>
                <c:pt idx="524">
                  <c:v>11142.72</c:v>
                </c:pt>
                <c:pt idx="525">
                  <c:v>11147.039999999999</c:v>
                </c:pt>
                <c:pt idx="526">
                  <c:v>10947.48</c:v>
                </c:pt>
                <c:pt idx="527">
                  <c:v>10682.84</c:v>
                </c:pt>
                <c:pt idx="528">
                  <c:v>10682.84</c:v>
                </c:pt>
                <c:pt idx="529">
                  <c:v>11234.04</c:v>
                </c:pt>
                <c:pt idx="530">
                  <c:v>11186.240000000002</c:v>
                </c:pt>
                <c:pt idx="531">
                  <c:v>11011.080000000002</c:v>
                </c:pt>
                <c:pt idx="532">
                  <c:v>10671.800000000001</c:v>
                </c:pt>
                <c:pt idx="533">
                  <c:v>11032.920000000002</c:v>
                </c:pt>
                <c:pt idx="534">
                  <c:v>11290.120000000003</c:v>
                </c:pt>
                <c:pt idx="535">
                  <c:v>10608.120000000003</c:v>
                </c:pt>
                <c:pt idx="536">
                  <c:v>10212.400000000003</c:v>
                </c:pt>
                <c:pt idx="537">
                  <c:v>10337.680000000004</c:v>
                </c:pt>
                <c:pt idx="538">
                  <c:v>9989.9200000000037</c:v>
                </c:pt>
                <c:pt idx="539">
                  <c:v>10244.160000000003</c:v>
                </c:pt>
                <c:pt idx="540">
                  <c:v>10140.560000000003</c:v>
                </c:pt>
                <c:pt idx="541">
                  <c:v>9770.0000000000036</c:v>
                </c:pt>
                <c:pt idx="542">
                  <c:v>9802.600000000004</c:v>
                </c:pt>
                <c:pt idx="543">
                  <c:v>9786.8000000000047</c:v>
                </c:pt>
                <c:pt idx="544">
                  <c:v>10208.760000000006</c:v>
                </c:pt>
                <c:pt idx="545">
                  <c:v>10213.600000000006</c:v>
                </c:pt>
                <c:pt idx="546">
                  <c:v>10239.760000000006</c:v>
                </c:pt>
                <c:pt idx="547">
                  <c:v>10370.800000000007</c:v>
                </c:pt>
                <c:pt idx="548">
                  <c:v>10370.800000000007</c:v>
                </c:pt>
                <c:pt idx="549">
                  <c:v>10416.520000000006</c:v>
                </c:pt>
                <c:pt idx="550">
                  <c:v>10399.440000000006</c:v>
                </c:pt>
                <c:pt idx="551">
                  <c:v>10290.720000000007</c:v>
                </c:pt>
                <c:pt idx="552">
                  <c:v>10512.600000000006</c:v>
                </c:pt>
                <c:pt idx="553">
                  <c:v>10611.800000000007</c:v>
                </c:pt>
                <c:pt idx="554">
                  <c:v>10642.960000000006</c:v>
                </c:pt>
                <c:pt idx="555">
                  <c:v>10618.080000000007</c:v>
                </c:pt>
                <c:pt idx="556">
                  <c:v>10540.200000000008</c:v>
                </c:pt>
                <c:pt idx="557">
                  <c:v>10756.360000000008</c:v>
                </c:pt>
                <c:pt idx="558">
                  <c:v>10753.400000000009</c:v>
                </c:pt>
                <c:pt idx="559">
                  <c:v>10777.240000000009</c:v>
                </c:pt>
                <c:pt idx="560">
                  <c:v>10599.960000000008</c:v>
                </c:pt>
                <c:pt idx="561">
                  <c:v>10257.600000000008</c:v>
                </c:pt>
                <c:pt idx="562">
                  <c:v>10212.840000000007</c:v>
                </c:pt>
                <c:pt idx="563">
                  <c:v>10806.160000000007</c:v>
                </c:pt>
                <c:pt idx="564">
                  <c:v>10955.200000000008</c:v>
                </c:pt>
                <c:pt idx="565">
                  <c:v>11178.000000000007</c:v>
                </c:pt>
                <c:pt idx="566">
                  <c:v>11122.120000000008</c:v>
                </c:pt>
                <c:pt idx="567">
                  <c:v>11378.040000000008</c:v>
                </c:pt>
                <c:pt idx="568">
                  <c:v>11455.200000000008</c:v>
                </c:pt>
                <c:pt idx="569">
                  <c:v>11547.200000000008</c:v>
                </c:pt>
                <c:pt idx="570">
                  <c:v>11673.080000000007</c:v>
                </c:pt>
                <c:pt idx="571">
                  <c:v>12123.160000000007</c:v>
                </c:pt>
                <c:pt idx="572">
                  <c:v>11441.160000000007</c:v>
                </c:pt>
                <c:pt idx="573">
                  <c:v>11404.760000000007</c:v>
                </c:pt>
                <c:pt idx="574">
                  <c:v>11541.520000000008</c:v>
                </c:pt>
                <c:pt idx="575">
                  <c:v>11369.680000000008</c:v>
                </c:pt>
                <c:pt idx="576">
                  <c:v>11418.800000000008</c:v>
                </c:pt>
                <c:pt idx="577">
                  <c:v>11652.000000000009</c:v>
                </c:pt>
                <c:pt idx="578">
                  <c:v>12050.600000000009</c:v>
                </c:pt>
                <c:pt idx="579">
                  <c:v>12135.480000000009</c:v>
                </c:pt>
                <c:pt idx="580">
                  <c:v>12316.800000000008</c:v>
                </c:pt>
                <c:pt idx="581">
                  <c:v>12299.200000000008</c:v>
                </c:pt>
                <c:pt idx="582">
                  <c:v>12452.280000000008</c:v>
                </c:pt>
                <c:pt idx="583">
                  <c:v>12535.880000000008</c:v>
                </c:pt>
                <c:pt idx="584">
                  <c:v>12410.880000000008</c:v>
                </c:pt>
                <c:pt idx="585">
                  <c:v>12582.880000000008</c:v>
                </c:pt>
                <c:pt idx="586">
                  <c:v>12516.480000000009</c:v>
                </c:pt>
                <c:pt idx="587">
                  <c:v>12649.52000000001</c:v>
                </c:pt>
                <c:pt idx="588">
                  <c:v>12653.400000000009</c:v>
                </c:pt>
                <c:pt idx="589">
                  <c:v>12755.840000000009</c:v>
                </c:pt>
                <c:pt idx="590">
                  <c:v>12859.800000000008</c:v>
                </c:pt>
                <c:pt idx="591">
                  <c:v>12895.800000000008</c:v>
                </c:pt>
                <c:pt idx="592">
                  <c:v>12990.880000000008</c:v>
                </c:pt>
                <c:pt idx="593">
                  <c:v>13379.760000000007</c:v>
                </c:pt>
                <c:pt idx="594">
                  <c:v>13274.560000000007</c:v>
                </c:pt>
                <c:pt idx="595">
                  <c:v>13404.600000000008</c:v>
                </c:pt>
                <c:pt idx="596">
                  <c:v>13443.640000000009</c:v>
                </c:pt>
                <c:pt idx="597">
                  <c:v>13493.080000000009</c:v>
                </c:pt>
                <c:pt idx="598">
                  <c:v>13262.760000000009</c:v>
                </c:pt>
                <c:pt idx="599">
                  <c:v>13144.320000000009</c:v>
                </c:pt>
                <c:pt idx="600">
                  <c:v>13033.160000000009</c:v>
                </c:pt>
                <c:pt idx="601">
                  <c:v>13519.840000000009</c:v>
                </c:pt>
                <c:pt idx="602">
                  <c:v>12778.600000000009</c:v>
                </c:pt>
                <c:pt idx="603">
                  <c:v>12096.600000000009</c:v>
                </c:pt>
                <c:pt idx="604">
                  <c:v>12006.20000000001</c:v>
                </c:pt>
                <c:pt idx="605">
                  <c:v>11867.000000000009</c:v>
                </c:pt>
                <c:pt idx="606">
                  <c:v>11882.12000000001</c:v>
                </c:pt>
                <c:pt idx="607">
                  <c:v>11068.20000000001</c:v>
                </c:pt>
                <c:pt idx="608">
                  <c:v>11379.20000000001</c:v>
                </c:pt>
                <c:pt idx="609">
                  <c:v>11784.680000000009</c:v>
                </c:pt>
                <c:pt idx="610">
                  <c:v>12092.240000000009</c:v>
                </c:pt>
                <c:pt idx="611">
                  <c:v>11786.400000000009</c:v>
                </c:pt>
                <c:pt idx="612">
                  <c:v>11278.480000000009</c:v>
                </c:pt>
                <c:pt idx="613">
                  <c:v>11575.760000000009</c:v>
                </c:pt>
                <c:pt idx="614">
                  <c:v>11454.320000000009</c:v>
                </c:pt>
                <c:pt idx="615">
                  <c:v>11003.400000000009</c:v>
                </c:pt>
                <c:pt idx="616">
                  <c:v>10975.52000000001</c:v>
                </c:pt>
                <c:pt idx="617">
                  <c:v>10975.52000000001</c:v>
                </c:pt>
                <c:pt idx="618">
                  <c:v>10885.20000000001</c:v>
                </c:pt>
                <c:pt idx="619">
                  <c:v>10639.12000000001</c:v>
                </c:pt>
                <c:pt idx="620">
                  <c:v>10753.28000000001</c:v>
                </c:pt>
                <c:pt idx="621">
                  <c:v>10273.52000000001</c:v>
                </c:pt>
                <c:pt idx="622">
                  <c:v>10873.28000000001</c:v>
                </c:pt>
                <c:pt idx="623">
                  <c:v>10191.28000000001</c:v>
                </c:pt>
                <c:pt idx="624">
                  <c:v>9974.6800000000094</c:v>
                </c:pt>
                <c:pt idx="625">
                  <c:v>9754.5600000000086</c:v>
                </c:pt>
                <c:pt idx="626">
                  <c:v>9072.5600000000086</c:v>
                </c:pt>
                <c:pt idx="627">
                  <c:v>9411.1200000000081</c:v>
                </c:pt>
                <c:pt idx="628">
                  <c:v>9458.8000000000084</c:v>
                </c:pt>
                <c:pt idx="629">
                  <c:v>9292.5600000000086</c:v>
                </c:pt>
                <c:pt idx="630">
                  <c:v>9446.1200000000081</c:v>
                </c:pt>
                <c:pt idx="631">
                  <c:v>9319.8400000000074</c:v>
                </c:pt>
                <c:pt idx="632">
                  <c:v>9509.4800000000068</c:v>
                </c:pt>
                <c:pt idx="633">
                  <c:v>9945.0000000000073</c:v>
                </c:pt>
                <c:pt idx="634">
                  <c:v>10074.360000000008</c:v>
                </c:pt>
                <c:pt idx="635">
                  <c:v>10355.600000000008</c:v>
                </c:pt>
                <c:pt idx="636">
                  <c:v>10318.520000000008</c:v>
                </c:pt>
                <c:pt idx="637">
                  <c:v>10295.480000000007</c:v>
                </c:pt>
                <c:pt idx="638">
                  <c:v>9769.5600000000068</c:v>
                </c:pt>
                <c:pt idx="639">
                  <c:v>9911.6000000000076</c:v>
                </c:pt>
                <c:pt idx="640">
                  <c:v>10031.600000000008</c:v>
                </c:pt>
                <c:pt idx="641">
                  <c:v>10087.680000000008</c:v>
                </c:pt>
                <c:pt idx="642">
                  <c:v>10475.960000000008</c:v>
                </c:pt>
                <c:pt idx="643">
                  <c:v>10602.680000000008</c:v>
                </c:pt>
                <c:pt idx="644">
                  <c:v>10834.160000000007</c:v>
                </c:pt>
                <c:pt idx="645">
                  <c:v>10834.160000000007</c:v>
                </c:pt>
                <c:pt idx="646">
                  <c:v>10768.600000000008</c:v>
                </c:pt>
                <c:pt idx="647">
                  <c:v>10546.560000000007</c:v>
                </c:pt>
                <c:pt idx="648">
                  <c:v>10710.840000000007</c:v>
                </c:pt>
                <c:pt idx="649">
                  <c:v>11017.000000000007</c:v>
                </c:pt>
                <c:pt idx="650">
                  <c:v>10990.520000000008</c:v>
                </c:pt>
                <c:pt idx="651">
                  <c:v>11176.360000000008</c:v>
                </c:pt>
                <c:pt idx="652">
                  <c:v>11271.120000000008</c:v>
                </c:pt>
                <c:pt idx="653">
                  <c:v>11111.720000000008</c:v>
                </c:pt>
                <c:pt idx="654">
                  <c:v>10958.440000000008</c:v>
                </c:pt>
                <c:pt idx="655">
                  <c:v>11019.920000000007</c:v>
                </c:pt>
                <c:pt idx="656">
                  <c:v>10743.000000000007</c:v>
                </c:pt>
                <c:pt idx="657">
                  <c:v>11023.880000000006</c:v>
                </c:pt>
                <c:pt idx="658">
                  <c:v>11221.640000000007</c:v>
                </c:pt>
                <c:pt idx="659">
                  <c:v>11445.800000000007</c:v>
                </c:pt>
                <c:pt idx="660">
                  <c:v>11122.880000000006</c:v>
                </c:pt>
                <c:pt idx="661">
                  <c:v>11471.200000000006</c:v>
                </c:pt>
                <c:pt idx="662">
                  <c:v>11359.720000000007</c:v>
                </c:pt>
                <c:pt idx="663">
                  <c:v>11213.280000000006</c:v>
                </c:pt>
                <c:pt idx="664">
                  <c:v>10531.280000000006</c:v>
                </c:pt>
                <c:pt idx="665">
                  <c:v>10340.760000000006</c:v>
                </c:pt>
                <c:pt idx="666">
                  <c:v>9907.360000000006</c:v>
                </c:pt>
                <c:pt idx="667">
                  <c:v>9166.2400000000052</c:v>
                </c:pt>
                <c:pt idx="668">
                  <c:v>9588.7600000000057</c:v>
                </c:pt>
                <c:pt idx="669">
                  <c:v>9711.0800000000054</c:v>
                </c:pt>
                <c:pt idx="670">
                  <c:v>10402.800000000005</c:v>
                </c:pt>
                <c:pt idx="671">
                  <c:v>10088.560000000005</c:v>
                </c:pt>
                <c:pt idx="672">
                  <c:v>9750.2000000000044</c:v>
                </c:pt>
                <c:pt idx="673">
                  <c:v>10416.080000000005</c:v>
                </c:pt>
                <c:pt idx="674">
                  <c:v>9734.0800000000054</c:v>
                </c:pt>
                <c:pt idx="675">
                  <c:v>9713.1200000000063</c:v>
                </c:pt>
                <c:pt idx="676">
                  <c:v>10190.000000000005</c:v>
                </c:pt>
                <c:pt idx="677">
                  <c:v>10650.840000000006</c:v>
                </c:pt>
                <c:pt idx="678">
                  <c:v>10431.440000000006</c:v>
                </c:pt>
                <c:pt idx="679">
                  <c:v>10706.440000000006</c:v>
                </c:pt>
                <c:pt idx="680">
                  <c:v>10603.280000000006</c:v>
                </c:pt>
                <c:pt idx="681">
                  <c:v>9921.2800000000061</c:v>
                </c:pt>
                <c:pt idx="682">
                  <c:v>10361.400000000007</c:v>
                </c:pt>
                <c:pt idx="683">
                  <c:v>10325.440000000008</c:v>
                </c:pt>
                <c:pt idx="684">
                  <c:v>10412.920000000007</c:v>
                </c:pt>
                <c:pt idx="685">
                  <c:v>10870.560000000007</c:v>
                </c:pt>
                <c:pt idx="686">
                  <c:v>10825.320000000007</c:v>
                </c:pt>
                <c:pt idx="687">
                  <c:v>10825.320000000007</c:v>
                </c:pt>
                <c:pt idx="688">
                  <c:v>10499.360000000008</c:v>
                </c:pt>
                <c:pt idx="689">
                  <c:v>10938.320000000007</c:v>
                </c:pt>
                <c:pt idx="690">
                  <c:v>11511.480000000007</c:v>
                </c:pt>
                <c:pt idx="691">
                  <c:v>11471.480000000007</c:v>
                </c:pt>
                <c:pt idx="692">
                  <c:v>11390.920000000007</c:v>
                </c:pt>
                <c:pt idx="693">
                  <c:v>11320.280000000008</c:v>
                </c:pt>
                <c:pt idx="694">
                  <c:v>11611.640000000009</c:v>
                </c:pt>
                <c:pt idx="695">
                  <c:v>11730.680000000009</c:v>
                </c:pt>
                <c:pt idx="696">
                  <c:v>11633.12000000001</c:v>
                </c:pt>
                <c:pt idx="697">
                  <c:v>11470.96000000001</c:v>
                </c:pt>
                <c:pt idx="698">
                  <c:v>11616.48000000001</c:v>
                </c:pt>
                <c:pt idx="699">
                  <c:v>11615.56000000001</c:v>
                </c:pt>
                <c:pt idx="700">
                  <c:v>11668.48000000001</c:v>
                </c:pt>
                <c:pt idx="701">
                  <c:v>11355.520000000011</c:v>
                </c:pt>
                <c:pt idx="702">
                  <c:v>11335.760000000011</c:v>
                </c:pt>
                <c:pt idx="703">
                  <c:v>10901.48000000001</c:v>
                </c:pt>
                <c:pt idx="704">
                  <c:v>11275.48000000001</c:v>
                </c:pt>
                <c:pt idx="705">
                  <c:v>11149.28000000001</c:v>
                </c:pt>
                <c:pt idx="706">
                  <c:v>10787.64000000001</c:v>
                </c:pt>
                <c:pt idx="707">
                  <c:v>11059.12000000001</c:v>
                </c:pt>
                <c:pt idx="708">
                  <c:v>10797.88000000001</c:v>
                </c:pt>
                <c:pt idx="709">
                  <c:v>10115.88000000001</c:v>
                </c:pt>
                <c:pt idx="710">
                  <c:v>10466.28000000001</c:v>
                </c:pt>
                <c:pt idx="711">
                  <c:v>10929.12000000001</c:v>
                </c:pt>
                <c:pt idx="712">
                  <c:v>10813.240000000011</c:v>
                </c:pt>
                <c:pt idx="713">
                  <c:v>10329.80000000001</c:v>
                </c:pt>
                <c:pt idx="714">
                  <c:v>10674.840000000011</c:v>
                </c:pt>
                <c:pt idx="715">
                  <c:v>10874.160000000011</c:v>
                </c:pt>
                <c:pt idx="716">
                  <c:v>11288.200000000012</c:v>
                </c:pt>
                <c:pt idx="717">
                  <c:v>11282.040000000012</c:v>
                </c:pt>
                <c:pt idx="718">
                  <c:v>11684.120000000012</c:v>
                </c:pt>
                <c:pt idx="719">
                  <c:v>11593.560000000012</c:v>
                </c:pt>
                <c:pt idx="720">
                  <c:v>11681.280000000012</c:v>
                </c:pt>
                <c:pt idx="721">
                  <c:v>11386.680000000011</c:v>
                </c:pt>
                <c:pt idx="722">
                  <c:v>11674.040000000012</c:v>
                </c:pt>
                <c:pt idx="723">
                  <c:v>11411.200000000012</c:v>
                </c:pt>
                <c:pt idx="724">
                  <c:v>11470.600000000011</c:v>
                </c:pt>
                <c:pt idx="725">
                  <c:v>11779.600000000011</c:v>
                </c:pt>
                <c:pt idx="726">
                  <c:v>12029.600000000011</c:v>
                </c:pt>
                <c:pt idx="727">
                  <c:v>12355.400000000011</c:v>
                </c:pt>
                <c:pt idx="728">
                  <c:v>12102.760000000011</c:v>
                </c:pt>
                <c:pt idx="729">
                  <c:v>12245.160000000011</c:v>
                </c:pt>
                <c:pt idx="730">
                  <c:v>12248.04000000001</c:v>
                </c:pt>
                <c:pt idx="731">
                  <c:v>12557.400000000011</c:v>
                </c:pt>
                <c:pt idx="732">
                  <c:v>12755.36000000001</c:v>
                </c:pt>
                <c:pt idx="733">
                  <c:v>12753.44000000001</c:v>
                </c:pt>
                <c:pt idx="734">
                  <c:v>12696.840000000009</c:v>
                </c:pt>
                <c:pt idx="735">
                  <c:v>12791.320000000009</c:v>
                </c:pt>
                <c:pt idx="736">
                  <c:v>12936.280000000008</c:v>
                </c:pt>
                <c:pt idx="737">
                  <c:v>12880.360000000008</c:v>
                </c:pt>
                <c:pt idx="738">
                  <c:v>12967.880000000008</c:v>
                </c:pt>
                <c:pt idx="739">
                  <c:v>12951.960000000008</c:v>
                </c:pt>
                <c:pt idx="740">
                  <c:v>12944.040000000008</c:v>
                </c:pt>
                <c:pt idx="741">
                  <c:v>13174.800000000008</c:v>
                </c:pt>
                <c:pt idx="742">
                  <c:v>13226.640000000009</c:v>
                </c:pt>
                <c:pt idx="743">
                  <c:v>13267.680000000009</c:v>
                </c:pt>
                <c:pt idx="744">
                  <c:v>13047.72000000001</c:v>
                </c:pt>
                <c:pt idx="745">
                  <c:v>12975.20000000001</c:v>
                </c:pt>
                <c:pt idx="746">
                  <c:v>13000.920000000009</c:v>
                </c:pt>
                <c:pt idx="747">
                  <c:v>13400.44000000001</c:v>
                </c:pt>
                <c:pt idx="748">
                  <c:v>13455.72000000001</c:v>
                </c:pt>
                <c:pt idx="749">
                  <c:v>13691.56000000001</c:v>
                </c:pt>
                <c:pt idx="750">
                  <c:v>13691.56000000001</c:v>
                </c:pt>
                <c:pt idx="751">
                  <c:v>13527.44000000001</c:v>
                </c:pt>
                <c:pt idx="752">
                  <c:v>13149.760000000009</c:v>
                </c:pt>
                <c:pt idx="753">
                  <c:v>12931.680000000009</c:v>
                </c:pt>
                <c:pt idx="754">
                  <c:v>13098.840000000009</c:v>
                </c:pt>
                <c:pt idx="755">
                  <c:v>13146.320000000009</c:v>
                </c:pt>
                <c:pt idx="756">
                  <c:v>13502.200000000008</c:v>
                </c:pt>
                <c:pt idx="757">
                  <c:v>13363.680000000008</c:v>
                </c:pt>
                <c:pt idx="758">
                  <c:v>13329.880000000008</c:v>
                </c:pt>
                <c:pt idx="759">
                  <c:v>13523.160000000009</c:v>
                </c:pt>
                <c:pt idx="760">
                  <c:v>13780.28000000001</c:v>
                </c:pt>
                <c:pt idx="761">
                  <c:v>13863.56000000001</c:v>
                </c:pt>
                <c:pt idx="762">
                  <c:v>14194.04000000001</c:v>
                </c:pt>
                <c:pt idx="763">
                  <c:v>14215.52000000001</c:v>
                </c:pt>
                <c:pt idx="764">
                  <c:v>14235.20000000001</c:v>
                </c:pt>
                <c:pt idx="765">
                  <c:v>14477.88000000001</c:v>
                </c:pt>
                <c:pt idx="766">
                  <c:v>14626.680000000009</c:v>
                </c:pt>
                <c:pt idx="767">
                  <c:v>14696.760000000009</c:v>
                </c:pt>
                <c:pt idx="768">
                  <c:v>14710.760000000009</c:v>
                </c:pt>
                <c:pt idx="769">
                  <c:v>15025.96000000001</c:v>
                </c:pt>
                <c:pt idx="770">
                  <c:v>14996.64000000001</c:v>
                </c:pt>
                <c:pt idx="771">
                  <c:v>14751.64000000001</c:v>
                </c:pt>
                <c:pt idx="772">
                  <c:v>14845.000000000011</c:v>
                </c:pt>
                <c:pt idx="773">
                  <c:v>15401.600000000011</c:v>
                </c:pt>
                <c:pt idx="774">
                  <c:v>15088.320000000011</c:v>
                </c:pt>
                <c:pt idx="775">
                  <c:v>15306.80000000001</c:v>
                </c:pt>
                <c:pt idx="776">
                  <c:v>15298.52000000001</c:v>
                </c:pt>
                <c:pt idx="777">
                  <c:v>15562.20000000001</c:v>
                </c:pt>
                <c:pt idx="778">
                  <c:v>15871.240000000011</c:v>
                </c:pt>
                <c:pt idx="779">
                  <c:v>15779.280000000012</c:v>
                </c:pt>
                <c:pt idx="780">
                  <c:v>16195.320000000011</c:v>
                </c:pt>
                <c:pt idx="781">
                  <c:v>16046.400000000011</c:v>
                </c:pt>
                <c:pt idx="782">
                  <c:v>16055.400000000011</c:v>
                </c:pt>
                <c:pt idx="783">
                  <c:v>16412.720000000012</c:v>
                </c:pt>
                <c:pt idx="784">
                  <c:v>16607.64000000001</c:v>
                </c:pt>
                <c:pt idx="785">
                  <c:v>16607.64000000001</c:v>
                </c:pt>
                <c:pt idx="786">
                  <c:v>16579.240000000009</c:v>
                </c:pt>
                <c:pt idx="787">
                  <c:v>16667.000000000007</c:v>
                </c:pt>
                <c:pt idx="788">
                  <c:v>16780.640000000007</c:v>
                </c:pt>
                <c:pt idx="789">
                  <c:v>16478.600000000006</c:v>
                </c:pt>
                <c:pt idx="790">
                  <c:v>15564.720000000007</c:v>
                </c:pt>
                <c:pt idx="791">
                  <c:v>16119.720000000007</c:v>
                </c:pt>
                <c:pt idx="792">
                  <c:v>16162.440000000006</c:v>
                </c:pt>
                <c:pt idx="793">
                  <c:v>16300.360000000006</c:v>
                </c:pt>
                <c:pt idx="794">
                  <c:v>15618.360000000006</c:v>
                </c:pt>
                <c:pt idx="795">
                  <c:v>16157.240000000005</c:v>
                </c:pt>
                <c:pt idx="796">
                  <c:v>16988.560000000005</c:v>
                </c:pt>
                <c:pt idx="797">
                  <c:v>17122.240000000005</c:v>
                </c:pt>
                <c:pt idx="798">
                  <c:v>17436.000000000004</c:v>
                </c:pt>
                <c:pt idx="799">
                  <c:v>17256.720000000005</c:v>
                </c:pt>
                <c:pt idx="800">
                  <c:v>17719.680000000004</c:v>
                </c:pt>
                <c:pt idx="801">
                  <c:v>17723.760000000006</c:v>
                </c:pt>
                <c:pt idx="802">
                  <c:v>18105.120000000006</c:v>
                </c:pt>
                <c:pt idx="803">
                  <c:v>18035.120000000006</c:v>
                </c:pt>
                <c:pt idx="804">
                  <c:v>18146.640000000007</c:v>
                </c:pt>
                <c:pt idx="805">
                  <c:v>18146.640000000007</c:v>
                </c:pt>
                <c:pt idx="806">
                  <c:v>18171.520000000008</c:v>
                </c:pt>
                <c:pt idx="807">
                  <c:v>18527.240000000009</c:v>
                </c:pt>
                <c:pt idx="808">
                  <c:v>17845.240000000009</c:v>
                </c:pt>
                <c:pt idx="809">
                  <c:v>17163.240000000009</c:v>
                </c:pt>
                <c:pt idx="810">
                  <c:v>15511.400000000009</c:v>
                </c:pt>
                <c:pt idx="811">
                  <c:v>14829.400000000009</c:v>
                </c:pt>
                <c:pt idx="812">
                  <c:v>14984.960000000008</c:v>
                </c:pt>
                <c:pt idx="813">
                  <c:v>14159.280000000008</c:v>
                </c:pt>
                <c:pt idx="814">
                  <c:v>13045.240000000009</c:v>
                </c:pt>
                <c:pt idx="815">
                  <c:v>14709.840000000009</c:v>
                </c:pt>
                <c:pt idx="816">
                  <c:v>14027.840000000009</c:v>
                </c:pt>
                <c:pt idx="817">
                  <c:v>15447.000000000009</c:v>
                </c:pt>
                <c:pt idx="818">
                  <c:v>14492.640000000009</c:v>
                </c:pt>
                <c:pt idx="819">
                  <c:v>13407.800000000008</c:v>
                </c:pt>
                <c:pt idx="820">
                  <c:v>10925.000000000007</c:v>
                </c:pt>
                <c:pt idx="821">
                  <c:v>9764.6400000000067</c:v>
                </c:pt>
                <c:pt idx="822">
                  <c:v>11229.240000000007</c:v>
                </c:pt>
                <c:pt idx="823">
                  <c:v>14199.120000000006</c:v>
                </c:pt>
                <c:pt idx="824">
                  <c:v>12511.560000000007</c:v>
                </c:pt>
                <c:pt idx="825">
                  <c:v>16411.080000000005</c:v>
                </c:pt>
                <c:pt idx="826">
                  <c:v>15688.480000000005</c:v>
                </c:pt>
                <c:pt idx="827">
                  <c:v>16883.560000000005</c:v>
                </c:pt>
                <c:pt idx="828">
                  <c:v>16201.560000000005</c:v>
                </c:pt>
                <c:pt idx="829">
                  <c:v>15519.560000000005</c:v>
                </c:pt>
                <c:pt idx="830">
                  <c:v>15469.040000000005</c:v>
                </c:pt>
                <c:pt idx="831">
                  <c:v>14090.760000000004</c:v>
                </c:pt>
                <c:pt idx="832">
                  <c:v>13408.760000000004</c:v>
                </c:pt>
                <c:pt idx="833">
                  <c:v>12726.760000000004</c:v>
                </c:pt>
                <c:pt idx="834">
                  <c:v>13961.800000000003</c:v>
                </c:pt>
                <c:pt idx="835">
                  <c:v>13279.800000000003</c:v>
                </c:pt>
                <c:pt idx="836">
                  <c:v>13581.840000000004</c:v>
                </c:pt>
                <c:pt idx="837">
                  <c:v>14890.680000000004</c:v>
                </c:pt>
                <c:pt idx="838">
                  <c:v>14293.200000000004</c:v>
                </c:pt>
                <c:pt idx="839">
                  <c:v>14723.400000000005</c:v>
                </c:pt>
                <c:pt idx="840">
                  <c:v>13549.600000000006</c:v>
                </c:pt>
                <c:pt idx="841">
                  <c:v>12716.320000000005</c:v>
                </c:pt>
                <c:pt idx="842">
                  <c:v>12034.320000000005</c:v>
                </c:pt>
                <c:pt idx="843">
                  <c:v>11998.360000000006</c:v>
                </c:pt>
                <c:pt idx="844">
                  <c:v>11621.520000000006</c:v>
                </c:pt>
                <c:pt idx="845">
                  <c:v>10939.520000000006</c:v>
                </c:pt>
                <c:pt idx="846">
                  <c:v>10257.520000000006</c:v>
                </c:pt>
                <c:pt idx="847">
                  <c:v>10921.000000000005</c:v>
                </c:pt>
                <c:pt idx="848">
                  <c:v>11219.320000000005</c:v>
                </c:pt>
                <c:pt idx="849">
                  <c:v>10795.720000000005</c:v>
                </c:pt>
                <c:pt idx="850">
                  <c:v>10113.720000000005</c:v>
                </c:pt>
                <c:pt idx="851">
                  <c:v>11160.240000000005</c:v>
                </c:pt>
                <c:pt idx="852">
                  <c:v>11067.720000000005</c:v>
                </c:pt>
                <c:pt idx="853">
                  <c:v>11648.120000000004</c:v>
                </c:pt>
                <c:pt idx="854">
                  <c:v>11852.360000000004</c:v>
                </c:pt>
                <c:pt idx="855">
                  <c:v>11170.360000000004</c:v>
                </c:pt>
                <c:pt idx="856">
                  <c:v>12391.000000000004</c:v>
                </c:pt>
                <c:pt idx="857">
                  <c:v>12462.000000000004</c:v>
                </c:pt>
                <c:pt idx="858">
                  <c:v>11617.480000000003</c:v>
                </c:pt>
                <c:pt idx="859">
                  <c:v>12081.200000000003</c:v>
                </c:pt>
                <c:pt idx="860">
                  <c:v>12467.240000000003</c:v>
                </c:pt>
                <c:pt idx="861">
                  <c:v>12684.200000000003</c:v>
                </c:pt>
                <c:pt idx="862">
                  <c:v>13152.280000000002</c:v>
                </c:pt>
                <c:pt idx="863">
                  <c:v>13626.160000000002</c:v>
                </c:pt>
                <c:pt idx="864">
                  <c:v>13940.440000000002</c:v>
                </c:pt>
                <c:pt idx="865">
                  <c:v>13258.440000000002</c:v>
                </c:pt>
                <c:pt idx="866">
                  <c:v>12576.440000000002</c:v>
                </c:pt>
                <c:pt idx="867">
                  <c:v>12953.840000000002</c:v>
                </c:pt>
                <c:pt idx="868">
                  <c:v>13186.680000000002</c:v>
                </c:pt>
                <c:pt idx="869">
                  <c:v>13903.840000000002</c:v>
                </c:pt>
                <c:pt idx="870">
                  <c:v>13770.280000000002</c:v>
                </c:pt>
                <c:pt idx="871">
                  <c:v>14516.200000000003</c:v>
                </c:pt>
                <c:pt idx="872">
                  <c:v>14088.080000000002</c:v>
                </c:pt>
                <c:pt idx="873">
                  <c:v>14232.080000000002</c:v>
                </c:pt>
                <c:pt idx="874">
                  <c:v>14232.080000000002</c:v>
                </c:pt>
                <c:pt idx="875">
                  <c:v>14136.04</c:v>
                </c:pt>
                <c:pt idx="876">
                  <c:v>13454.04</c:v>
                </c:pt>
                <c:pt idx="877">
                  <c:v>13352.68</c:v>
                </c:pt>
                <c:pt idx="878">
                  <c:v>13907.92</c:v>
                </c:pt>
                <c:pt idx="879">
                  <c:v>14081.4</c:v>
                </c:pt>
                <c:pt idx="880">
                  <c:v>14315.08</c:v>
                </c:pt>
                <c:pt idx="881">
                  <c:v>14504.6</c:v>
                </c:pt>
                <c:pt idx="882">
                  <c:v>14204.48</c:v>
                </c:pt>
                <c:pt idx="883">
                  <c:v>14983.4</c:v>
                </c:pt>
                <c:pt idx="884">
                  <c:v>15291.92</c:v>
                </c:pt>
                <c:pt idx="885">
                  <c:v>15554.52</c:v>
                </c:pt>
                <c:pt idx="886">
                  <c:v>16062.880000000001</c:v>
                </c:pt>
                <c:pt idx="887">
                  <c:v>15306.080000000002</c:v>
                </c:pt>
                <c:pt idx="888">
                  <c:v>15607.240000000002</c:v>
                </c:pt>
                <c:pt idx="889">
                  <c:v>14925.240000000002</c:v>
                </c:pt>
                <c:pt idx="890">
                  <c:v>15615.160000000002</c:v>
                </c:pt>
                <c:pt idx="891">
                  <c:v>15747.600000000002</c:v>
                </c:pt>
                <c:pt idx="892">
                  <c:v>15865.880000000003</c:v>
                </c:pt>
                <c:pt idx="893">
                  <c:v>15852.240000000003</c:v>
                </c:pt>
                <c:pt idx="894">
                  <c:v>16339.000000000004</c:v>
                </c:pt>
                <c:pt idx="895">
                  <c:v>16656.960000000003</c:v>
                </c:pt>
                <c:pt idx="896">
                  <c:v>15974.960000000003</c:v>
                </c:pt>
                <c:pt idx="897">
                  <c:v>16371.480000000003</c:v>
                </c:pt>
                <c:pt idx="898">
                  <c:v>15689.480000000003</c:v>
                </c:pt>
                <c:pt idx="899">
                  <c:v>16136.680000000004</c:v>
                </c:pt>
                <c:pt idx="900">
                  <c:v>16919.440000000002</c:v>
                </c:pt>
                <c:pt idx="901">
                  <c:v>17409.04</c:v>
                </c:pt>
                <c:pt idx="902">
                  <c:v>17659.600000000002</c:v>
                </c:pt>
                <c:pt idx="903">
                  <c:v>17659.600000000002</c:v>
                </c:pt>
                <c:pt idx="904">
                  <c:v>18708.280000000002</c:v>
                </c:pt>
                <c:pt idx="905">
                  <c:v>18388.080000000002</c:v>
                </c:pt>
                <c:pt idx="906">
                  <c:v>18958.84</c:v>
                </c:pt>
                <c:pt idx="907">
                  <c:v>19310.400000000001</c:v>
                </c:pt>
                <c:pt idx="908">
                  <c:v>19637.36</c:v>
                </c:pt>
                <c:pt idx="909">
                  <c:v>18955.36</c:v>
                </c:pt>
                <c:pt idx="910">
                  <c:v>18273.36</c:v>
                </c:pt>
                <c:pt idx="911">
                  <c:v>18322</c:v>
                </c:pt>
                <c:pt idx="912">
                  <c:v>17640</c:v>
                </c:pt>
                <c:pt idx="913">
                  <c:v>17715.04</c:v>
                </c:pt>
                <c:pt idx="914">
                  <c:v>18942.48</c:v>
                </c:pt>
                <c:pt idx="915">
                  <c:v>18466.439999999999</c:v>
                </c:pt>
                <c:pt idx="916">
                  <c:v>18617.16</c:v>
                </c:pt>
                <c:pt idx="917">
                  <c:v>17935.16</c:v>
                </c:pt>
                <c:pt idx="918">
                  <c:v>17160.919999999998</c:v>
                </c:pt>
                <c:pt idx="919">
                  <c:v>17925.919999999998</c:v>
                </c:pt>
                <c:pt idx="920">
                  <c:v>17358.399999999998</c:v>
                </c:pt>
                <c:pt idx="921">
                  <c:v>17880.319999999996</c:v>
                </c:pt>
                <c:pt idx="922">
                  <c:v>18090.439999999995</c:v>
                </c:pt>
                <c:pt idx="923">
                  <c:v>18851.919999999995</c:v>
                </c:pt>
                <c:pt idx="924">
                  <c:v>19448.719999999994</c:v>
                </c:pt>
                <c:pt idx="925">
                  <c:v>19614.559999999994</c:v>
                </c:pt>
                <c:pt idx="926">
                  <c:v>19730.159999999993</c:v>
                </c:pt>
                <c:pt idx="927">
                  <c:v>20296.719999999994</c:v>
                </c:pt>
                <c:pt idx="928">
                  <c:v>19614.719999999994</c:v>
                </c:pt>
                <c:pt idx="929">
                  <c:v>18932.719999999994</c:v>
                </c:pt>
                <c:pt idx="930">
                  <c:v>18250.719999999994</c:v>
                </c:pt>
                <c:pt idx="931">
                  <c:v>19377.279999999995</c:v>
                </c:pt>
                <c:pt idx="932">
                  <c:v>19459.879999999994</c:v>
                </c:pt>
                <c:pt idx="933">
                  <c:v>19404.199999999993</c:v>
                </c:pt>
                <c:pt idx="934">
                  <c:v>19900.679999999993</c:v>
                </c:pt>
                <c:pt idx="935">
                  <c:v>20342.519999999993</c:v>
                </c:pt>
                <c:pt idx="936">
                  <c:v>20020.959999999992</c:v>
                </c:pt>
                <c:pt idx="937">
                  <c:v>20654.599999999991</c:v>
                </c:pt>
                <c:pt idx="938">
                  <c:v>20967.03999999999</c:v>
                </c:pt>
                <c:pt idx="939">
                  <c:v>21251.079999999991</c:v>
                </c:pt>
                <c:pt idx="940">
                  <c:v>21633.639999999992</c:v>
                </c:pt>
                <c:pt idx="941">
                  <c:v>22634.159999999993</c:v>
                </c:pt>
                <c:pt idx="942">
                  <c:v>22451.039999999994</c:v>
                </c:pt>
                <c:pt idx="943">
                  <c:v>22729.799999999992</c:v>
                </c:pt>
                <c:pt idx="944">
                  <c:v>23189.199999999993</c:v>
                </c:pt>
                <c:pt idx="945">
                  <c:v>23917.839999999993</c:v>
                </c:pt>
                <c:pt idx="946">
                  <c:v>24428.559999999994</c:v>
                </c:pt>
                <c:pt idx="947">
                  <c:v>23547.879999999994</c:v>
                </c:pt>
                <c:pt idx="948">
                  <c:v>22865.879999999994</c:v>
                </c:pt>
                <c:pt idx="949">
                  <c:v>22865.879999999994</c:v>
                </c:pt>
                <c:pt idx="950">
                  <c:v>20998.719999999994</c:v>
                </c:pt>
                <c:pt idx="951">
                  <c:v>22309.079999999994</c:v>
                </c:pt>
                <c:pt idx="952">
                  <c:v>21627.079999999994</c:v>
                </c:pt>
                <c:pt idx="953">
                  <c:v>20945.079999999994</c:v>
                </c:pt>
                <c:pt idx="954">
                  <c:v>21706.519999999993</c:v>
                </c:pt>
                <c:pt idx="955">
                  <c:v>22350.959999999992</c:v>
                </c:pt>
                <c:pt idx="956">
                  <c:v>21668.959999999992</c:v>
                </c:pt>
                <c:pt idx="957">
                  <c:v>20563.359999999993</c:v>
                </c:pt>
                <c:pt idx="958">
                  <c:v>19881.359999999993</c:v>
                </c:pt>
                <c:pt idx="959">
                  <c:v>19199.359999999993</c:v>
                </c:pt>
                <c:pt idx="960">
                  <c:v>20023.959999999992</c:v>
                </c:pt>
                <c:pt idx="961">
                  <c:v>19341.959999999992</c:v>
                </c:pt>
                <c:pt idx="962">
                  <c:v>19594.519999999993</c:v>
                </c:pt>
                <c:pt idx="963">
                  <c:v>20613.159999999993</c:v>
                </c:pt>
                <c:pt idx="964">
                  <c:v>21466.439999999991</c:v>
                </c:pt>
                <c:pt idx="965">
                  <c:v>21300.439999999991</c:v>
                </c:pt>
                <c:pt idx="966">
                  <c:v>21680.87999999999</c:v>
                </c:pt>
                <c:pt idx="967">
                  <c:v>22341.439999999991</c:v>
                </c:pt>
                <c:pt idx="968">
                  <c:v>21314.03999999999</c:v>
                </c:pt>
                <c:pt idx="969">
                  <c:v>22327.51999999999</c:v>
                </c:pt>
                <c:pt idx="970">
                  <c:v>21645.51999999999</c:v>
                </c:pt>
                <c:pt idx="971">
                  <c:v>22493.19999999999</c:v>
                </c:pt>
                <c:pt idx="972">
                  <c:v>22684.19999999999</c:v>
                </c:pt>
                <c:pt idx="973">
                  <c:v>23383.839999999989</c:v>
                </c:pt>
                <c:pt idx="974">
                  <c:v>24832.87999999999</c:v>
                </c:pt>
                <c:pt idx="975">
                  <c:v>24813.119999999992</c:v>
                </c:pt>
                <c:pt idx="976">
                  <c:v>24131.119999999992</c:v>
                </c:pt>
                <c:pt idx="977">
                  <c:v>23323.479999999992</c:v>
                </c:pt>
                <c:pt idx="978">
                  <c:v>23137.879999999994</c:v>
                </c:pt>
                <c:pt idx="979">
                  <c:v>22455.879999999994</c:v>
                </c:pt>
                <c:pt idx="980">
                  <c:v>22629.839999999993</c:v>
                </c:pt>
                <c:pt idx="981">
                  <c:v>22579.959999999992</c:v>
                </c:pt>
                <c:pt idx="982">
                  <c:v>22570.119999999992</c:v>
                </c:pt>
                <c:pt idx="983">
                  <c:v>22688.759999999991</c:v>
                </c:pt>
                <c:pt idx="984">
                  <c:v>22006.759999999991</c:v>
                </c:pt>
                <c:pt idx="985">
                  <c:v>22384.479999999992</c:v>
                </c:pt>
                <c:pt idx="986">
                  <c:v>21640.439999999991</c:v>
                </c:pt>
                <c:pt idx="987">
                  <c:v>22472.359999999993</c:v>
                </c:pt>
                <c:pt idx="988">
                  <c:v>21790.359999999993</c:v>
                </c:pt>
                <c:pt idx="989">
                  <c:v>21917.599999999995</c:v>
                </c:pt>
                <c:pt idx="990">
                  <c:v>22698.199999999993</c:v>
                </c:pt>
                <c:pt idx="991">
                  <c:v>24686.639999999992</c:v>
                </c:pt>
                <c:pt idx="992">
                  <c:v>25890.839999999993</c:v>
                </c:pt>
                <c:pt idx="993">
                  <c:v>25208.839999999993</c:v>
                </c:pt>
                <c:pt idx="994">
                  <c:v>24526.839999999993</c:v>
                </c:pt>
                <c:pt idx="995">
                  <c:v>23844.839999999993</c:v>
                </c:pt>
                <c:pt idx="996">
                  <c:v>24919.399999999994</c:v>
                </c:pt>
                <c:pt idx="997">
                  <c:v>24656.239999999994</c:v>
                </c:pt>
                <c:pt idx="998">
                  <c:v>25099.039999999994</c:v>
                </c:pt>
                <c:pt idx="999">
                  <c:v>25401.199999999993</c:v>
                </c:pt>
                <c:pt idx="1000">
                  <c:v>25257.639999999992</c:v>
                </c:pt>
                <c:pt idx="1001">
                  <c:v>24926.519999999993</c:v>
                </c:pt>
                <c:pt idx="1002">
                  <c:v>25289.399999999994</c:v>
                </c:pt>
                <c:pt idx="1003">
                  <c:v>24973.439999999995</c:v>
                </c:pt>
                <c:pt idx="1004">
                  <c:v>24971.439999999995</c:v>
                </c:pt>
                <c:pt idx="1005">
                  <c:v>25666.919999999995</c:v>
                </c:pt>
                <c:pt idx="1006">
                  <c:v>25956.559999999994</c:v>
                </c:pt>
                <c:pt idx="1007">
                  <c:v>25956.559999999994</c:v>
                </c:pt>
                <c:pt idx="1008">
                  <c:v>26380.519999999993</c:v>
                </c:pt>
                <c:pt idx="1009">
                  <c:v>26420.959999999992</c:v>
                </c:pt>
                <c:pt idx="1010">
                  <c:v>27168.999999999993</c:v>
                </c:pt>
                <c:pt idx="1011">
                  <c:v>27173.319999999992</c:v>
                </c:pt>
                <c:pt idx="1012">
                  <c:v>27216.199999999993</c:v>
                </c:pt>
                <c:pt idx="1013">
                  <c:v>27461.599999999995</c:v>
                </c:pt>
                <c:pt idx="1014">
                  <c:v>27733.559999999994</c:v>
                </c:pt>
                <c:pt idx="1015">
                  <c:v>27890.559999999994</c:v>
                </c:pt>
                <c:pt idx="1016">
                  <c:v>27208.559999999994</c:v>
                </c:pt>
                <c:pt idx="1017">
                  <c:v>27356.959999999995</c:v>
                </c:pt>
                <c:pt idx="1018">
                  <c:v>27251.639999999996</c:v>
                </c:pt>
                <c:pt idx="1019">
                  <c:v>27598.839999999997</c:v>
                </c:pt>
                <c:pt idx="1020">
                  <c:v>28133.679999999997</c:v>
                </c:pt>
                <c:pt idx="1021">
                  <c:v>28422.639999999996</c:v>
                </c:pt>
                <c:pt idx="1022">
                  <c:v>28758.239999999994</c:v>
                </c:pt>
                <c:pt idx="1023">
                  <c:v>28702.719999999994</c:v>
                </c:pt>
                <c:pt idx="1024">
                  <c:v>28020.719999999994</c:v>
                </c:pt>
                <c:pt idx="1025">
                  <c:v>28129.919999999995</c:v>
                </c:pt>
                <c:pt idx="1026">
                  <c:v>27872.239999999994</c:v>
                </c:pt>
                <c:pt idx="1027">
                  <c:v>28103.719999999994</c:v>
                </c:pt>
                <c:pt idx="1028">
                  <c:v>28615.119999999995</c:v>
                </c:pt>
                <c:pt idx="1029">
                  <c:v>28633.639999999996</c:v>
                </c:pt>
                <c:pt idx="1030">
                  <c:v>28641.119999999995</c:v>
                </c:pt>
                <c:pt idx="1031">
                  <c:v>28812.799999999996</c:v>
                </c:pt>
                <c:pt idx="1032">
                  <c:v>28130.799999999996</c:v>
                </c:pt>
                <c:pt idx="1033">
                  <c:v>28561.679999999997</c:v>
                </c:pt>
                <c:pt idx="1034">
                  <c:v>27723.919999999998</c:v>
                </c:pt>
                <c:pt idx="1035">
                  <c:v>28988.799999999999</c:v>
                </c:pt>
                <c:pt idx="1036">
                  <c:v>29651.32</c:v>
                </c:pt>
                <c:pt idx="1037">
                  <c:v>28969.32</c:v>
                </c:pt>
                <c:pt idx="1038">
                  <c:v>28927.72</c:v>
                </c:pt>
                <c:pt idx="1039">
                  <c:v>29253.88</c:v>
                </c:pt>
                <c:pt idx="1040">
                  <c:v>28954.120000000003</c:v>
                </c:pt>
                <c:pt idx="1041">
                  <c:v>28575.08</c:v>
                </c:pt>
                <c:pt idx="1042">
                  <c:v>28575.08</c:v>
                </c:pt>
                <c:pt idx="1043">
                  <c:v>29345.52</c:v>
                </c:pt>
                <c:pt idx="1044">
                  <c:v>30545.16</c:v>
                </c:pt>
                <c:pt idx="1045">
                  <c:v>30979.32</c:v>
                </c:pt>
                <c:pt idx="1046">
                  <c:v>30824.959999999999</c:v>
                </c:pt>
                <c:pt idx="1047">
                  <c:v>31292.52</c:v>
                </c:pt>
                <c:pt idx="1048">
                  <c:v>31320.12</c:v>
                </c:pt>
                <c:pt idx="1049">
                  <c:v>30638.12</c:v>
                </c:pt>
                <c:pt idx="1050">
                  <c:v>30993.64</c:v>
                </c:pt>
                <c:pt idx="1051">
                  <c:v>30311.64</c:v>
                </c:pt>
                <c:pt idx="1052">
                  <c:v>31605.72</c:v>
                </c:pt>
                <c:pt idx="1053">
                  <c:v>32434.600000000002</c:v>
                </c:pt>
                <c:pt idx="1054">
                  <c:v>32219.600000000002</c:v>
                </c:pt>
                <c:pt idx="1055">
                  <c:v>32853.68</c:v>
                </c:pt>
                <c:pt idx="1056">
                  <c:v>33025.96</c:v>
                </c:pt>
                <c:pt idx="1057">
                  <c:v>33390.199999999997</c:v>
                </c:pt>
                <c:pt idx="1058">
                  <c:v>33358.439999999995</c:v>
                </c:pt>
                <c:pt idx="1059">
                  <c:v>33231.199999999997</c:v>
                </c:pt>
                <c:pt idx="1060">
                  <c:v>33547.519999999997</c:v>
                </c:pt>
                <c:pt idx="1061">
                  <c:v>33840.92</c:v>
                </c:pt>
                <c:pt idx="1062">
                  <c:v>33840.92</c:v>
                </c:pt>
                <c:pt idx="1063">
                  <c:v>33705.199999999997</c:v>
                </c:pt>
                <c:pt idx="1064">
                  <c:v>33023.199999999997</c:v>
                </c:pt>
                <c:pt idx="1065">
                  <c:v>32341.199999999997</c:v>
                </c:pt>
                <c:pt idx="1066">
                  <c:v>32114.28</c:v>
                </c:pt>
                <c:pt idx="1067">
                  <c:v>31430.559999999998</c:v>
                </c:pt>
                <c:pt idx="1068">
                  <c:v>30455.039999999997</c:v>
                </c:pt>
                <c:pt idx="1069">
                  <c:v>29773.039999999997</c:v>
                </c:pt>
                <c:pt idx="1070">
                  <c:v>29091.039999999997</c:v>
                </c:pt>
                <c:pt idx="1071">
                  <c:v>29415.559999999998</c:v>
                </c:pt>
                <c:pt idx="1072">
                  <c:v>30909.599999999999</c:v>
                </c:pt>
                <c:pt idx="1073">
                  <c:v>30227.599999999999</c:v>
                </c:pt>
                <c:pt idx="1074">
                  <c:v>29545.599999999999</c:v>
                </c:pt>
                <c:pt idx="1075">
                  <c:v>28863.599999999999</c:v>
                </c:pt>
                <c:pt idx="1076">
                  <c:v>28181.599999999999</c:v>
                </c:pt>
                <c:pt idx="1077">
                  <c:v>27499.599999999999</c:v>
                </c:pt>
                <c:pt idx="1078">
                  <c:v>29481.239999999998</c:v>
                </c:pt>
                <c:pt idx="1079">
                  <c:v>29311.559999999998</c:v>
                </c:pt>
                <c:pt idx="1080">
                  <c:v>30514.879999999997</c:v>
                </c:pt>
                <c:pt idx="1081">
                  <c:v>29768.6</c:v>
                </c:pt>
                <c:pt idx="1082">
                  <c:v>30349.599999999999</c:v>
                </c:pt>
                <c:pt idx="1083">
                  <c:v>30628.559999999998</c:v>
                </c:pt>
                <c:pt idx="1084">
                  <c:v>29946.559999999998</c:v>
                </c:pt>
                <c:pt idx="1085">
                  <c:v>29160.519999999997</c:v>
                </c:pt>
                <c:pt idx="1086">
                  <c:v>29471.919999999998</c:v>
                </c:pt>
                <c:pt idx="1087">
                  <c:v>30350</c:v>
                </c:pt>
                <c:pt idx="1088">
                  <c:v>30075.119999999999</c:v>
                </c:pt>
                <c:pt idx="1089">
                  <c:v>29393.119999999999</c:v>
                </c:pt>
                <c:pt idx="1090">
                  <c:v>28711.119999999999</c:v>
                </c:pt>
                <c:pt idx="1091">
                  <c:v>29505.559999999998</c:v>
                </c:pt>
                <c:pt idx="1092">
                  <c:v>29452.039999999997</c:v>
                </c:pt>
                <c:pt idx="1093">
                  <c:v>29175.199999999997</c:v>
                </c:pt>
                <c:pt idx="1094">
                  <c:v>29954.839999999997</c:v>
                </c:pt>
                <c:pt idx="1095">
                  <c:v>30907.119999999995</c:v>
                </c:pt>
                <c:pt idx="1096">
                  <c:v>30907.119999999995</c:v>
                </c:pt>
                <c:pt idx="1097">
                  <c:v>31981.719999999994</c:v>
                </c:pt>
                <c:pt idx="1098">
                  <c:v>31902.919999999995</c:v>
                </c:pt>
                <c:pt idx="1099">
                  <c:v>32055.879999999994</c:v>
                </c:pt>
                <c:pt idx="1100">
                  <c:v>32623.119999999995</c:v>
                </c:pt>
                <c:pt idx="1101">
                  <c:v>32969.279999999999</c:v>
                </c:pt>
                <c:pt idx="1102">
                  <c:v>32866.479999999996</c:v>
                </c:pt>
                <c:pt idx="1103">
                  <c:v>33535.039999999994</c:v>
                </c:pt>
                <c:pt idx="1104">
                  <c:v>32853.039999999994</c:v>
                </c:pt>
                <c:pt idx="1105">
                  <c:v>33742.159999999996</c:v>
                </c:pt>
                <c:pt idx="1106">
                  <c:v>33805.039999999994</c:v>
                </c:pt>
                <c:pt idx="1107">
                  <c:v>33123.039999999994</c:v>
                </c:pt>
                <c:pt idx="1108">
                  <c:v>32441.039999999994</c:v>
                </c:pt>
                <c:pt idx="1109">
                  <c:v>32944.439999999995</c:v>
                </c:pt>
                <c:pt idx="1110">
                  <c:v>32262.439999999995</c:v>
                </c:pt>
                <c:pt idx="1111">
                  <c:v>32978.759999999995</c:v>
                </c:pt>
                <c:pt idx="1112">
                  <c:v>33317.639999999992</c:v>
                </c:pt>
                <c:pt idx="1113">
                  <c:v>33054.119999999995</c:v>
                </c:pt>
                <c:pt idx="1114">
                  <c:v>32819.479999999996</c:v>
                </c:pt>
                <c:pt idx="1115">
                  <c:v>33093.799999999996</c:v>
                </c:pt>
                <c:pt idx="1116">
                  <c:v>32656.039999999997</c:v>
                </c:pt>
                <c:pt idx="1117">
                  <c:v>32411.879999999997</c:v>
                </c:pt>
                <c:pt idx="1118">
                  <c:v>31729.879999999997</c:v>
                </c:pt>
                <c:pt idx="1119">
                  <c:v>31564.679999999997</c:v>
                </c:pt>
                <c:pt idx="1120">
                  <c:v>32006.119999999995</c:v>
                </c:pt>
                <c:pt idx="1121">
                  <c:v>32429.719999999994</c:v>
                </c:pt>
                <c:pt idx="1122">
                  <c:v>31747.719999999994</c:v>
                </c:pt>
                <c:pt idx="1123">
                  <c:v>30711.959999999995</c:v>
                </c:pt>
                <c:pt idx="1124">
                  <c:v>29906.559999999994</c:v>
                </c:pt>
                <c:pt idx="1125">
                  <c:v>30336.639999999996</c:v>
                </c:pt>
                <c:pt idx="1126">
                  <c:v>31472.519999999997</c:v>
                </c:pt>
                <c:pt idx="1127">
                  <c:v>30790.519999999997</c:v>
                </c:pt>
                <c:pt idx="1128">
                  <c:v>30409.599999999999</c:v>
                </c:pt>
                <c:pt idx="1129">
                  <c:v>29523</c:v>
                </c:pt>
                <c:pt idx="1130">
                  <c:v>30547.72</c:v>
                </c:pt>
                <c:pt idx="1131">
                  <c:v>30218.32</c:v>
                </c:pt>
                <c:pt idx="1132">
                  <c:v>31138.36</c:v>
                </c:pt>
                <c:pt idx="1133">
                  <c:v>31202.28</c:v>
                </c:pt>
                <c:pt idx="1134">
                  <c:v>31382.32</c:v>
                </c:pt>
                <c:pt idx="1135">
                  <c:v>31202.76</c:v>
                </c:pt>
                <c:pt idx="1136">
                  <c:v>31317.399999999998</c:v>
                </c:pt>
                <c:pt idx="1137">
                  <c:v>31317.399999999998</c:v>
                </c:pt>
                <c:pt idx="1138">
                  <c:v>31189.719999999998</c:v>
                </c:pt>
                <c:pt idx="1139">
                  <c:v>31274.519999999997</c:v>
                </c:pt>
                <c:pt idx="1140">
                  <c:v>30592.519999999997</c:v>
                </c:pt>
                <c:pt idx="1141">
                  <c:v>31556.879999999997</c:v>
                </c:pt>
                <c:pt idx="1142">
                  <c:v>31685.359999999997</c:v>
                </c:pt>
                <c:pt idx="1143">
                  <c:v>31717.239999999998</c:v>
                </c:pt>
                <c:pt idx="1144">
                  <c:v>31733.559999999998</c:v>
                </c:pt>
                <c:pt idx="1145">
                  <c:v>32315.199999999997</c:v>
                </c:pt>
                <c:pt idx="1146">
                  <c:v>32466.999999999996</c:v>
                </c:pt>
                <c:pt idx="1147">
                  <c:v>32986.6</c:v>
                </c:pt>
                <c:pt idx="1148">
                  <c:v>32595.439999999999</c:v>
                </c:pt>
                <c:pt idx="1149">
                  <c:v>31913.439999999999</c:v>
                </c:pt>
                <c:pt idx="1150">
                  <c:v>32636.639999999999</c:v>
                </c:pt>
                <c:pt idx="1151">
                  <c:v>32179.72</c:v>
                </c:pt>
                <c:pt idx="1152">
                  <c:v>32530.32</c:v>
                </c:pt>
                <c:pt idx="1153">
                  <c:v>33063.08</c:v>
                </c:pt>
                <c:pt idx="1154">
                  <c:v>33078.36</c:v>
                </c:pt>
                <c:pt idx="1155">
                  <c:v>33445.24</c:v>
                </c:pt>
                <c:pt idx="1156">
                  <c:v>33362.119999999995</c:v>
                </c:pt>
                <c:pt idx="1157">
                  <c:v>34081.319999999992</c:v>
                </c:pt>
                <c:pt idx="1158">
                  <c:v>34272.399999999994</c:v>
                </c:pt>
                <c:pt idx="1159">
                  <c:v>34200.599999999991</c:v>
                </c:pt>
                <c:pt idx="1160">
                  <c:v>34221.599999999991</c:v>
                </c:pt>
                <c:pt idx="1161">
                  <c:v>34891.919999999991</c:v>
                </c:pt>
                <c:pt idx="1162">
                  <c:v>34891.919999999991</c:v>
                </c:pt>
                <c:pt idx="1163">
                  <c:v>35126.839999999989</c:v>
                </c:pt>
                <c:pt idx="1164">
                  <c:v>35223.55999999999</c:v>
                </c:pt>
                <c:pt idx="1165">
                  <c:v>34297.239999999991</c:v>
                </c:pt>
                <c:pt idx="1166">
                  <c:v>34713.039999999994</c:v>
                </c:pt>
                <c:pt idx="1167">
                  <c:v>34920.239999999991</c:v>
                </c:pt>
                <c:pt idx="1168">
                  <c:v>34906.839999999989</c:v>
                </c:pt>
                <c:pt idx="1169">
                  <c:v>35010.439999999988</c:v>
                </c:pt>
                <c:pt idx="1170">
                  <c:v>34328.439999999988</c:v>
                </c:pt>
                <c:pt idx="1171">
                  <c:v>33875.19999999999</c:v>
                </c:pt>
                <c:pt idx="1172">
                  <c:v>33193.19999999999</c:v>
                </c:pt>
                <c:pt idx="1173">
                  <c:v>33909.679999999993</c:v>
                </c:pt>
                <c:pt idx="1174">
                  <c:v>34367.359999999993</c:v>
                </c:pt>
                <c:pt idx="1175">
                  <c:v>34757.519999999997</c:v>
                </c:pt>
                <c:pt idx="1176">
                  <c:v>35444</c:v>
                </c:pt>
                <c:pt idx="1177">
                  <c:v>35500.639999999999</c:v>
                </c:pt>
                <c:pt idx="1178">
                  <c:v>34818.639999999999</c:v>
                </c:pt>
                <c:pt idx="1179">
                  <c:v>35063.159999999996</c:v>
                </c:pt>
                <c:pt idx="1180">
                  <c:v>35184.199999999997</c:v>
                </c:pt>
                <c:pt idx="1181">
                  <c:v>34830.36</c:v>
                </c:pt>
                <c:pt idx="1182">
                  <c:v>34845.24</c:v>
                </c:pt>
                <c:pt idx="1183">
                  <c:v>35236.439999999995</c:v>
                </c:pt>
                <c:pt idx="1184">
                  <c:v>35324.319999999992</c:v>
                </c:pt>
                <c:pt idx="1185">
                  <c:v>35717.319999999992</c:v>
                </c:pt>
                <c:pt idx="1186">
                  <c:v>35428.19999999999</c:v>
                </c:pt>
                <c:pt idx="1187">
                  <c:v>35523.19999999999</c:v>
                </c:pt>
                <c:pt idx="1188">
                  <c:v>35205.079999999987</c:v>
                </c:pt>
                <c:pt idx="1189">
                  <c:v>35101.799999999988</c:v>
                </c:pt>
                <c:pt idx="1190">
                  <c:v>35346.679999999986</c:v>
                </c:pt>
                <c:pt idx="1191">
                  <c:v>35537.479999999989</c:v>
                </c:pt>
                <c:pt idx="1192">
                  <c:v>34855.479999999989</c:v>
                </c:pt>
                <c:pt idx="1193">
                  <c:v>34173.479999999989</c:v>
                </c:pt>
                <c:pt idx="1194">
                  <c:v>33593.839999999989</c:v>
                </c:pt>
                <c:pt idx="1195">
                  <c:v>33897.919999999991</c:v>
                </c:pt>
                <c:pt idx="1196">
                  <c:v>34532.439999999988</c:v>
                </c:pt>
                <c:pt idx="1197">
                  <c:v>35413.439999999988</c:v>
                </c:pt>
                <c:pt idx="1198">
                  <c:v>35592.87999999999</c:v>
                </c:pt>
                <c:pt idx="1199">
                  <c:v>35637.839999999989</c:v>
                </c:pt>
                <c:pt idx="1200">
                  <c:v>35276.239999999991</c:v>
                </c:pt>
                <c:pt idx="1201">
                  <c:v>35893.959999999992</c:v>
                </c:pt>
                <c:pt idx="1202">
                  <c:v>36582.51999999999</c:v>
                </c:pt>
                <c:pt idx="1203">
                  <c:v>36492.19999999999</c:v>
                </c:pt>
                <c:pt idx="1204">
                  <c:v>36608.439999999988</c:v>
                </c:pt>
                <c:pt idx="1205">
                  <c:v>36579.159999999989</c:v>
                </c:pt>
                <c:pt idx="1206">
                  <c:v>36773.599999999991</c:v>
                </c:pt>
                <c:pt idx="1207">
                  <c:v>36773.599999999991</c:v>
                </c:pt>
                <c:pt idx="1208">
                  <c:v>36865.19999999999</c:v>
                </c:pt>
                <c:pt idx="1209">
                  <c:v>36645.55999999999</c:v>
                </c:pt>
                <c:pt idx="1210">
                  <c:v>36406.359999999993</c:v>
                </c:pt>
                <c:pt idx="1211">
                  <c:v>35925.159999999996</c:v>
                </c:pt>
                <c:pt idx="1212">
                  <c:v>35900.159999999996</c:v>
                </c:pt>
                <c:pt idx="1213">
                  <c:v>35693.759999999995</c:v>
                </c:pt>
                <c:pt idx="1214">
                  <c:v>36176.279999999992</c:v>
                </c:pt>
                <c:pt idx="1215">
                  <c:v>36225.799999999988</c:v>
                </c:pt>
                <c:pt idx="1216">
                  <c:v>35543.799999999988</c:v>
                </c:pt>
                <c:pt idx="1217">
                  <c:v>34474.51999999999</c:v>
                </c:pt>
                <c:pt idx="1218">
                  <c:v>34536.839999999989</c:v>
                </c:pt>
                <c:pt idx="1219">
                  <c:v>35131.799999999988</c:v>
                </c:pt>
                <c:pt idx="1220">
                  <c:v>35692.079999999987</c:v>
                </c:pt>
                <c:pt idx="1221">
                  <c:v>35744.479999999989</c:v>
                </c:pt>
                <c:pt idx="1222">
                  <c:v>35062.479999999989</c:v>
                </c:pt>
                <c:pt idx="1223">
                  <c:v>34307.759999999987</c:v>
                </c:pt>
                <c:pt idx="1224">
                  <c:v>34238.119999999988</c:v>
                </c:pt>
                <c:pt idx="1225">
                  <c:v>33985.039999999986</c:v>
                </c:pt>
                <c:pt idx="1226">
                  <c:v>34394.039999999986</c:v>
                </c:pt>
                <c:pt idx="1227">
                  <c:v>33712.039999999986</c:v>
                </c:pt>
                <c:pt idx="1228">
                  <c:v>34520.159999999989</c:v>
                </c:pt>
                <c:pt idx="1229">
                  <c:v>33838.159999999989</c:v>
                </c:pt>
                <c:pt idx="1230">
                  <c:v>34359.679999999986</c:v>
                </c:pt>
                <c:pt idx="1231">
                  <c:v>34054.159999999989</c:v>
                </c:pt>
                <c:pt idx="1232">
                  <c:v>33626.079999999987</c:v>
                </c:pt>
                <c:pt idx="1233">
                  <c:v>33419.599999999984</c:v>
                </c:pt>
                <c:pt idx="1234">
                  <c:v>33869.559999999983</c:v>
                </c:pt>
                <c:pt idx="1235">
                  <c:v>34980.839999999982</c:v>
                </c:pt>
                <c:pt idx="1236">
                  <c:v>35358.839999999982</c:v>
                </c:pt>
                <c:pt idx="1237">
                  <c:v>35974.719999999979</c:v>
                </c:pt>
                <c:pt idx="1238">
                  <c:v>36414.039999999979</c:v>
                </c:pt>
                <c:pt idx="1239">
                  <c:v>36325.999999999978</c:v>
                </c:pt>
                <c:pt idx="1240">
                  <c:v>36729.519999999975</c:v>
                </c:pt>
                <c:pt idx="1241">
                  <c:v>36047.519999999975</c:v>
                </c:pt>
                <c:pt idx="1242">
                  <c:v>36683.999999999978</c:v>
                </c:pt>
                <c:pt idx="1243">
                  <c:v>36865.199999999975</c:v>
                </c:pt>
                <c:pt idx="1244">
                  <c:v>37020.799999999974</c:v>
                </c:pt>
                <c:pt idx="1245">
                  <c:v>37739.879999999976</c:v>
                </c:pt>
                <c:pt idx="1246">
                  <c:v>38029.119999999974</c:v>
                </c:pt>
                <c:pt idx="1247">
                  <c:v>38248.359999999971</c:v>
                </c:pt>
                <c:pt idx="1248">
                  <c:v>38517.199999999968</c:v>
                </c:pt>
                <c:pt idx="1249">
                  <c:v>39205.239999999969</c:v>
                </c:pt>
                <c:pt idx="1250">
                  <c:v>40012.199999999968</c:v>
                </c:pt>
                <c:pt idx="1251">
                  <c:v>40064.759999999966</c:v>
                </c:pt>
                <c:pt idx="1252">
                  <c:v>39971.359999999964</c:v>
                </c:pt>
                <c:pt idx="1253">
                  <c:v>39506.999999999964</c:v>
                </c:pt>
                <c:pt idx="1254">
                  <c:v>38824.999999999964</c:v>
                </c:pt>
                <c:pt idx="1255">
                  <c:v>39012.599999999962</c:v>
                </c:pt>
                <c:pt idx="1256">
                  <c:v>39682.279999999962</c:v>
                </c:pt>
                <c:pt idx="1257">
                  <c:v>39639.199999999961</c:v>
                </c:pt>
                <c:pt idx="1258">
                  <c:v>40121.799999999959</c:v>
                </c:pt>
                <c:pt idx="1259">
                  <c:v>40114.999999999956</c:v>
                </c:pt>
                <c:pt idx="1260">
                  <c:v>40814.599999999955</c:v>
                </c:pt>
                <c:pt idx="1261">
                  <c:v>41176.079999999958</c:v>
                </c:pt>
                <c:pt idx="1262">
                  <c:v>40494.079999999958</c:v>
                </c:pt>
                <c:pt idx="1263">
                  <c:v>39812.079999999958</c:v>
                </c:pt>
                <c:pt idx="1264">
                  <c:v>39130.079999999958</c:v>
                </c:pt>
                <c:pt idx="1265">
                  <c:v>39130.079999999958</c:v>
                </c:pt>
                <c:pt idx="1266">
                  <c:v>38448.079999999958</c:v>
                </c:pt>
                <c:pt idx="1267">
                  <c:v>39942.719999999958</c:v>
                </c:pt>
                <c:pt idx="1268">
                  <c:v>39260.719999999958</c:v>
                </c:pt>
                <c:pt idx="1269">
                  <c:v>38578.719999999958</c:v>
                </c:pt>
                <c:pt idx="1270">
                  <c:v>39030.879999999961</c:v>
                </c:pt>
                <c:pt idx="1271">
                  <c:v>38348.879999999961</c:v>
                </c:pt>
                <c:pt idx="1272">
                  <c:v>38885.359999999964</c:v>
                </c:pt>
                <c:pt idx="1273">
                  <c:v>40803.359999999964</c:v>
                </c:pt>
                <c:pt idx="1274">
                  <c:v>41078.079999999965</c:v>
                </c:pt>
                <c:pt idx="1275">
                  <c:v>40396.079999999965</c:v>
                </c:pt>
                <c:pt idx="1276">
                  <c:v>41125.719999999965</c:v>
                </c:pt>
                <c:pt idx="1277">
                  <c:v>40443.719999999965</c:v>
                </c:pt>
                <c:pt idx="1278">
                  <c:v>39614.119999999966</c:v>
                </c:pt>
                <c:pt idx="1279">
                  <c:v>41112.879999999968</c:v>
                </c:pt>
                <c:pt idx="1280">
                  <c:v>40430.879999999968</c:v>
                </c:pt>
                <c:pt idx="1281">
                  <c:v>39748.879999999968</c:v>
                </c:pt>
                <c:pt idx="1282">
                  <c:v>38800.359999999971</c:v>
                </c:pt>
                <c:pt idx="1283">
                  <c:v>40234.919999999969</c:v>
                </c:pt>
                <c:pt idx="1284">
                  <c:v>41010.359999999971</c:v>
                </c:pt>
                <c:pt idx="1285">
                  <c:v>41522.63999999997</c:v>
                </c:pt>
                <c:pt idx="1286">
                  <c:v>41522.63999999997</c:v>
                </c:pt>
                <c:pt idx="1287">
                  <c:v>42559.799999999974</c:v>
                </c:pt>
                <c:pt idx="1288">
                  <c:v>42244.439999999973</c:v>
                </c:pt>
                <c:pt idx="1289">
                  <c:v>42253.839999999975</c:v>
                </c:pt>
                <c:pt idx="1290">
                  <c:v>42006.199999999975</c:v>
                </c:pt>
                <c:pt idx="1291">
                  <c:v>41570.119999999974</c:v>
                </c:pt>
                <c:pt idx="1292">
                  <c:v>42296.879999999976</c:v>
                </c:pt>
                <c:pt idx="1293">
                  <c:v>41614.879999999976</c:v>
                </c:pt>
                <c:pt idx="1294">
                  <c:v>40932.879999999976</c:v>
                </c:pt>
                <c:pt idx="1295">
                  <c:v>40907.199999999975</c:v>
                </c:pt>
                <c:pt idx="1296">
                  <c:v>40225.199999999975</c:v>
                </c:pt>
                <c:pt idx="1297">
                  <c:v>39379.159999999974</c:v>
                </c:pt>
                <c:pt idx="1298">
                  <c:v>40297.919999999976</c:v>
                </c:pt>
                <c:pt idx="1299">
                  <c:v>40541.839999999975</c:v>
                </c:pt>
                <c:pt idx="1300">
                  <c:v>39859.839999999975</c:v>
                </c:pt>
                <c:pt idx="1301">
                  <c:v>40323.719999999972</c:v>
                </c:pt>
                <c:pt idx="1302">
                  <c:v>40323.719999999972</c:v>
                </c:pt>
                <c:pt idx="1303">
                  <c:v>39394.159999999974</c:v>
                </c:pt>
                <c:pt idx="1304">
                  <c:v>38712.159999999974</c:v>
                </c:pt>
                <c:pt idx="1305">
                  <c:v>38030.159999999974</c:v>
                </c:pt>
                <c:pt idx="1306">
                  <c:v>39662.399999999972</c:v>
                </c:pt>
                <c:pt idx="1307">
                  <c:v>39377.679999999971</c:v>
                </c:pt>
                <c:pt idx="1308">
                  <c:v>40819.519999999975</c:v>
                </c:pt>
                <c:pt idx="1309">
                  <c:v>39451.279999999977</c:v>
                </c:pt>
                <c:pt idx="1310">
                  <c:v>38760.959999999977</c:v>
                </c:pt>
                <c:pt idx="1311">
                  <c:v>38078.959999999977</c:v>
                </c:pt>
                <c:pt idx="1312">
                  <c:v>37396.959999999977</c:v>
                </c:pt>
                <c:pt idx="1313">
                  <c:v>37038.439999999981</c:v>
                </c:pt>
                <c:pt idx="1314">
                  <c:v>36356.439999999981</c:v>
                </c:pt>
                <c:pt idx="1315">
                  <c:v>38910.959999999977</c:v>
                </c:pt>
                <c:pt idx="1316">
                  <c:v>38228.959999999977</c:v>
                </c:pt>
                <c:pt idx="1317">
                  <c:v>38721.359999999979</c:v>
                </c:pt>
                <c:pt idx="1318">
                  <c:v>38039.359999999979</c:v>
                </c:pt>
                <c:pt idx="1319">
                  <c:v>37346.879999999976</c:v>
                </c:pt>
                <c:pt idx="1320">
                  <c:v>38752.159999999974</c:v>
                </c:pt>
                <c:pt idx="1321">
                  <c:v>40559.359999999971</c:v>
                </c:pt>
                <c:pt idx="1322">
                  <c:v>40500.359999999971</c:v>
                </c:pt>
                <c:pt idx="1323">
                  <c:v>39638.199999999968</c:v>
                </c:pt>
                <c:pt idx="1324">
                  <c:v>39706.919999999969</c:v>
                </c:pt>
                <c:pt idx="1325">
                  <c:v>41434.519999999968</c:v>
                </c:pt>
                <c:pt idx="1326">
                  <c:v>42083.319999999971</c:v>
                </c:pt>
                <c:pt idx="1327">
                  <c:v>42083.319999999971</c:v>
                </c:pt>
                <c:pt idx="1328">
                  <c:v>42639.359999999971</c:v>
                </c:pt>
                <c:pt idx="1329">
                  <c:v>44083.759999999973</c:v>
                </c:pt>
                <c:pt idx="1330">
                  <c:v>43401.759999999973</c:v>
                </c:pt>
                <c:pt idx="1331">
                  <c:v>42719.759999999973</c:v>
                </c:pt>
                <c:pt idx="1332">
                  <c:v>42525.159999999974</c:v>
                </c:pt>
                <c:pt idx="1333">
                  <c:v>43452.439999999973</c:v>
                </c:pt>
                <c:pt idx="1334">
                  <c:v>42770.439999999973</c:v>
                </c:pt>
                <c:pt idx="1335">
                  <c:v>43604.359999999971</c:v>
                </c:pt>
                <c:pt idx="1336">
                  <c:v>44393.879999999968</c:v>
                </c:pt>
                <c:pt idx="1337">
                  <c:v>46467.679999999971</c:v>
                </c:pt>
                <c:pt idx="1338">
                  <c:v>45785.679999999971</c:v>
                </c:pt>
                <c:pt idx="1339">
                  <c:v>44404.159999999974</c:v>
                </c:pt>
                <c:pt idx="1340">
                  <c:v>45008.959999999977</c:v>
                </c:pt>
                <c:pt idx="1341">
                  <c:v>46165.639999999978</c:v>
                </c:pt>
                <c:pt idx="1342">
                  <c:v>47186.39999999998</c:v>
                </c:pt>
                <c:pt idx="1343">
                  <c:v>46504.39999999998</c:v>
                </c:pt>
                <c:pt idx="1344">
                  <c:v>45744.519999999982</c:v>
                </c:pt>
                <c:pt idx="1345">
                  <c:v>45062.519999999982</c:v>
                </c:pt>
                <c:pt idx="1346">
                  <c:v>44380.519999999982</c:v>
                </c:pt>
                <c:pt idx="1347">
                  <c:v>44556.479999999981</c:v>
                </c:pt>
                <c:pt idx="1348">
                  <c:v>43874.479999999981</c:v>
                </c:pt>
                <c:pt idx="1349">
                  <c:v>44701.599999999984</c:v>
                </c:pt>
                <c:pt idx="1350">
                  <c:v>44019.599999999984</c:v>
                </c:pt>
                <c:pt idx="1351">
                  <c:v>44065.119999999981</c:v>
                </c:pt>
                <c:pt idx="1352">
                  <c:v>43383.119999999981</c:v>
                </c:pt>
                <c:pt idx="1353">
                  <c:v>42701.119999999981</c:v>
                </c:pt>
                <c:pt idx="1354">
                  <c:v>42019.119999999981</c:v>
                </c:pt>
                <c:pt idx="1355">
                  <c:v>41337.119999999981</c:v>
                </c:pt>
                <c:pt idx="1356">
                  <c:v>41427.999999999978</c:v>
                </c:pt>
                <c:pt idx="1357">
                  <c:v>42621.479999999981</c:v>
                </c:pt>
                <c:pt idx="1358">
                  <c:v>41939.479999999981</c:v>
                </c:pt>
                <c:pt idx="1359">
                  <c:v>41048.239999999983</c:v>
                </c:pt>
                <c:pt idx="1360">
                  <c:v>40916.519999999982</c:v>
                </c:pt>
                <c:pt idx="1361">
                  <c:v>41734.719999999979</c:v>
                </c:pt>
                <c:pt idx="1362">
                  <c:v>43082.919999999976</c:v>
                </c:pt>
                <c:pt idx="1363">
                  <c:v>42355.919999999976</c:v>
                </c:pt>
                <c:pt idx="1364">
                  <c:v>41673.919999999976</c:v>
                </c:pt>
                <c:pt idx="1365">
                  <c:v>42970.239999999976</c:v>
                </c:pt>
                <c:pt idx="1366">
                  <c:v>42970.239999999976</c:v>
                </c:pt>
                <c:pt idx="1367">
                  <c:v>42900.039999999979</c:v>
                </c:pt>
                <c:pt idx="1368">
                  <c:v>42218.039999999979</c:v>
                </c:pt>
                <c:pt idx="1369">
                  <c:v>43064.959999999977</c:v>
                </c:pt>
                <c:pt idx="1370">
                  <c:v>42366.879999999976</c:v>
                </c:pt>
                <c:pt idx="1371">
                  <c:v>43821.199999999975</c:v>
                </c:pt>
                <c:pt idx="1372">
                  <c:v>43139.199999999975</c:v>
                </c:pt>
                <c:pt idx="1373">
                  <c:v>45233.239999999976</c:v>
                </c:pt>
                <c:pt idx="1374">
                  <c:v>44551.239999999976</c:v>
                </c:pt>
                <c:pt idx="1375">
                  <c:v>43528.999999999978</c:v>
                </c:pt>
                <c:pt idx="1376">
                  <c:v>45934.039999999979</c:v>
                </c:pt>
                <c:pt idx="1377">
                  <c:v>45252.039999999979</c:v>
                </c:pt>
                <c:pt idx="1378">
                  <c:v>45195.839999999982</c:v>
                </c:pt>
                <c:pt idx="1379">
                  <c:v>44513.839999999982</c:v>
                </c:pt>
                <c:pt idx="1380">
                  <c:v>47254.479999999981</c:v>
                </c:pt>
                <c:pt idx="1381">
                  <c:v>47882.559999999983</c:v>
                </c:pt>
                <c:pt idx="1382">
                  <c:v>49905.799999999981</c:v>
                </c:pt>
                <c:pt idx="1383">
                  <c:v>48615.439999999981</c:v>
                </c:pt>
                <c:pt idx="1384">
                  <c:v>50128.639999999978</c:v>
                </c:pt>
                <c:pt idx="1385">
                  <c:v>50216.879999999976</c:v>
                </c:pt>
                <c:pt idx="1386">
                  <c:v>49495.199999999975</c:v>
                </c:pt>
                <c:pt idx="1387">
                  <c:v>50070.479999999974</c:v>
                </c:pt>
                <c:pt idx="1388">
                  <c:v>49062.279999999977</c:v>
                </c:pt>
                <c:pt idx="1389">
                  <c:v>51605.439999999973</c:v>
                </c:pt>
                <c:pt idx="1390">
                  <c:v>51816.159999999974</c:v>
                </c:pt>
                <c:pt idx="1391">
                  <c:v>51976.199999999975</c:v>
                </c:pt>
                <c:pt idx="1392">
                  <c:v>51294.199999999975</c:v>
                </c:pt>
                <c:pt idx="1393">
                  <c:v>52351.959999999977</c:v>
                </c:pt>
                <c:pt idx="1394">
                  <c:v>51669.959999999977</c:v>
                </c:pt>
                <c:pt idx="1395">
                  <c:v>50987.959999999977</c:v>
                </c:pt>
                <c:pt idx="1396">
                  <c:v>50305.959999999977</c:v>
                </c:pt>
                <c:pt idx="1397">
                  <c:v>50305.959999999977</c:v>
                </c:pt>
                <c:pt idx="1398">
                  <c:v>50463.239999999976</c:v>
                </c:pt>
                <c:pt idx="1399">
                  <c:v>49781.239999999976</c:v>
                </c:pt>
                <c:pt idx="1400">
                  <c:v>49099.239999999976</c:v>
                </c:pt>
                <c:pt idx="1401">
                  <c:v>50313.599999999977</c:v>
                </c:pt>
                <c:pt idx="1402">
                  <c:v>49483.159999999974</c:v>
                </c:pt>
                <c:pt idx="1403">
                  <c:v>49034.959999999977</c:v>
                </c:pt>
                <c:pt idx="1404">
                  <c:v>49421.159999999974</c:v>
                </c:pt>
                <c:pt idx="1405">
                  <c:v>50802.559999999976</c:v>
                </c:pt>
                <c:pt idx="1406">
                  <c:v>52550.39999999998</c:v>
                </c:pt>
                <c:pt idx="1407">
                  <c:v>54728.39999999998</c:v>
                </c:pt>
                <c:pt idx="1408">
                  <c:v>54634.919999999976</c:v>
                </c:pt>
                <c:pt idx="1409">
                  <c:v>53952.919999999976</c:v>
                </c:pt>
                <c:pt idx="1410">
                  <c:v>55817.719999999979</c:v>
                </c:pt>
                <c:pt idx="1411">
                  <c:v>55135.719999999979</c:v>
                </c:pt>
                <c:pt idx="1412">
                  <c:v>55135.719999999979</c:v>
                </c:pt>
                <c:pt idx="1413">
                  <c:v>54394.119999999981</c:v>
                </c:pt>
                <c:pt idx="1414">
                  <c:v>54470.319999999978</c:v>
                </c:pt>
                <c:pt idx="1415">
                  <c:v>53788.319999999978</c:v>
                </c:pt>
                <c:pt idx="1416">
                  <c:v>53106.319999999978</c:v>
                </c:pt>
                <c:pt idx="1417">
                  <c:v>53496.75999999998</c:v>
                </c:pt>
                <c:pt idx="1418">
                  <c:v>54978.639999999978</c:v>
                </c:pt>
                <c:pt idx="1419">
                  <c:v>54896.679999999978</c:v>
                </c:pt>
                <c:pt idx="1420">
                  <c:v>55514.839999999982</c:v>
                </c:pt>
                <c:pt idx="1421">
                  <c:v>55186.999999999985</c:v>
                </c:pt>
                <c:pt idx="1422">
                  <c:v>55186.999999999985</c:v>
                </c:pt>
                <c:pt idx="1423">
                  <c:v>54504.999999999985</c:v>
                </c:pt>
                <c:pt idx="1424">
                  <c:v>54214.239999999983</c:v>
                </c:pt>
                <c:pt idx="1425">
                  <c:v>53532.239999999983</c:v>
                </c:pt>
                <c:pt idx="1426">
                  <c:v>53465.679999999986</c:v>
                </c:pt>
                <c:pt idx="1427">
                  <c:v>54527.319999999985</c:v>
                </c:pt>
                <c:pt idx="1428">
                  <c:v>54988.479999999989</c:v>
                </c:pt>
                <c:pt idx="1429">
                  <c:v>55054.319999999985</c:v>
                </c:pt>
                <c:pt idx="1430">
                  <c:v>54894.839999999982</c:v>
                </c:pt>
                <c:pt idx="1431">
                  <c:v>54212.839999999982</c:v>
                </c:pt>
                <c:pt idx="1432">
                  <c:v>53530.839999999982</c:v>
                </c:pt>
                <c:pt idx="1433">
                  <c:v>52848.839999999982</c:v>
                </c:pt>
                <c:pt idx="1434">
                  <c:v>52166.839999999982</c:v>
                </c:pt>
                <c:pt idx="1435">
                  <c:v>51484.839999999982</c:v>
                </c:pt>
                <c:pt idx="1436">
                  <c:v>52376.599999999984</c:v>
                </c:pt>
                <c:pt idx="1437">
                  <c:v>52648.839999999982</c:v>
                </c:pt>
                <c:pt idx="1438">
                  <c:v>53614.879999999983</c:v>
                </c:pt>
                <c:pt idx="1439">
                  <c:v>52775.919999999984</c:v>
                </c:pt>
                <c:pt idx="1440">
                  <c:v>52310.319999999985</c:v>
                </c:pt>
                <c:pt idx="1441">
                  <c:v>51628.319999999985</c:v>
                </c:pt>
                <c:pt idx="1442">
                  <c:v>51657.079999999987</c:v>
                </c:pt>
                <c:pt idx="1443">
                  <c:v>51813.799999999988</c:v>
                </c:pt>
                <c:pt idx="1444">
                  <c:v>51131.799999999988</c:v>
                </c:pt>
                <c:pt idx="1445">
                  <c:v>50900.679999999986</c:v>
                </c:pt>
                <c:pt idx="1446">
                  <c:v>51314.079999999987</c:v>
                </c:pt>
                <c:pt idx="1447">
                  <c:v>50632.079999999987</c:v>
                </c:pt>
                <c:pt idx="1448">
                  <c:v>51236.039999999986</c:v>
                </c:pt>
                <c:pt idx="1449">
                  <c:v>49946.119999999988</c:v>
                </c:pt>
                <c:pt idx="1450">
                  <c:v>49600.799999999988</c:v>
                </c:pt>
                <c:pt idx="1451">
                  <c:v>50696.319999999985</c:v>
                </c:pt>
                <c:pt idx="1452">
                  <c:v>51101.559999999983</c:v>
                </c:pt>
                <c:pt idx="1453">
                  <c:v>50973.679999999986</c:v>
                </c:pt>
                <c:pt idx="1454">
                  <c:v>50291.679999999986</c:v>
                </c:pt>
                <c:pt idx="1455">
                  <c:v>50432.199999999983</c:v>
                </c:pt>
                <c:pt idx="1456">
                  <c:v>49750.199999999983</c:v>
                </c:pt>
                <c:pt idx="1457">
                  <c:v>48989.39999999998</c:v>
                </c:pt>
                <c:pt idx="1458">
                  <c:v>48944.39999999998</c:v>
                </c:pt>
                <c:pt idx="1459">
                  <c:v>48800.119999999981</c:v>
                </c:pt>
                <c:pt idx="1460">
                  <c:v>48118.119999999981</c:v>
                </c:pt>
                <c:pt idx="1461">
                  <c:v>50271.75999999998</c:v>
                </c:pt>
                <c:pt idx="1462">
                  <c:v>50755.159999999982</c:v>
                </c:pt>
                <c:pt idx="1463">
                  <c:v>51321.639999999985</c:v>
                </c:pt>
                <c:pt idx="1464">
                  <c:v>51604.319999999985</c:v>
                </c:pt>
                <c:pt idx="1465">
                  <c:v>51593.959999999985</c:v>
                </c:pt>
                <c:pt idx="1466">
                  <c:v>50911.959999999985</c:v>
                </c:pt>
                <c:pt idx="1467">
                  <c:v>50911.959999999985</c:v>
                </c:pt>
                <c:pt idx="1468">
                  <c:v>51260.479999999981</c:v>
                </c:pt>
                <c:pt idx="1469">
                  <c:v>50578.479999999981</c:v>
                </c:pt>
                <c:pt idx="1470">
                  <c:v>50331.279999999984</c:v>
                </c:pt>
                <c:pt idx="1471">
                  <c:v>49649.279999999984</c:v>
                </c:pt>
                <c:pt idx="1472">
                  <c:v>49043.559999999983</c:v>
                </c:pt>
                <c:pt idx="1473">
                  <c:v>51867.959999999985</c:v>
                </c:pt>
                <c:pt idx="1474">
                  <c:v>51464.839999999982</c:v>
                </c:pt>
                <c:pt idx="1475">
                  <c:v>52292.479999999981</c:v>
                </c:pt>
                <c:pt idx="1476">
                  <c:v>52556.919999999984</c:v>
                </c:pt>
                <c:pt idx="1477">
                  <c:v>52189.359999999986</c:v>
                </c:pt>
                <c:pt idx="1478">
                  <c:v>52596.279999999984</c:v>
                </c:pt>
                <c:pt idx="1479">
                  <c:v>51914.279999999984</c:v>
                </c:pt>
                <c:pt idx="1480">
                  <c:v>52458.839999999982</c:v>
                </c:pt>
                <c:pt idx="1481">
                  <c:v>53220.479999999981</c:v>
                </c:pt>
                <c:pt idx="1482">
                  <c:v>53448.999999999978</c:v>
                </c:pt>
                <c:pt idx="1483">
                  <c:v>52766.999999999978</c:v>
                </c:pt>
                <c:pt idx="1484">
                  <c:v>52084.999999999978</c:v>
                </c:pt>
                <c:pt idx="1485">
                  <c:v>53401.199999999975</c:v>
                </c:pt>
                <c:pt idx="1486">
                  <c:v>54175.439999999973</c:v>
                </c:pt>
                <c:pt idx="1487">
                  <c:v>53493.439999999973</c:v>
                </c:pt>
                <c:pt idx="1488">
                  <c:v>52515.079999999973</c:v>
                </c:pt>
                <c:pt idx="1489">
                  <c:v>52552.519999999975</c:v>
                </c:pt>
                <c:pt idx="1490">
                  <c:v>52903.239999999976</c:v>
                </c:pt>
                <c:pt idx="1491">
                  <c:v>54687.359999999979</c:v>
                </c:pt>
                <c:pt idx="1492">
                  <c:v>55137.359999999979</c:v>
                </c:pt>
                <c:pt idx="1493">
                  <c:v>55679.839999999982</c:v>
                </c:pt>
                <c:pt idx="1494">
                  <c:v>55702.75999999998</c:v>
                </c:pt>
                <c:pt idx="1495">
                  <c:v>55020.75999999998</c:v>
                </c:pt>
                <c:pt idx="1496">
                  <c:v>56386.839999999982</c:v>
                </c:pt>
                <c:pt idx="1497">
                  <c:v>55282.879999999983</c:v>
                </c:pt>
                <c:pt idx="1498">
                  <c:v>54056.679999999986</c:v>
                </c:pt>
                <c:pt idx="1499">
                  <c:v>54234.119999999988</c:v>
                </c:pt>
                <c:pt idx="1500">
                  <c:v>53552.119999999988</c:v>
                </c:pt>
                <c:pt idx="1501">
                  <c:v>52870.119999999988</c:v>
                </c:pt>
                <c:pt idx="1502">
                  <c:v>52390.399999999987</c:v>
                </c:pt>
                <c:pt idx="1503">
                  <c:v>51708.399999999987</c:v>
                </c:pt>
                <c:pt idx="1504">
                  <c:v>52764.759999999987</c:v>
                </c:pt>
                <c:pt idx="1505">
                  <c:v>53621.839999999989</c:v>
                </c:pt>
                <c:pt idx="1506">
                  <c:v>52939.839999999989</c:v>
                </c:pt>
                <c:pt idx="1507">
                  <c:v>53502.399999999987</c:v>
                </c:pt>
                <c:pt idx="1508">
                  <c:v>52820.399999999987</c:v>
                </c:pt>
                <c:pt idx="1509">
                  <c:v>54350.839999999989</c:v>
                </c:pt>
                <c:pt idx="1510">
                  <c:v>55213.799999999988</c:v>
                </c:pt>
                <c:pt idx="1511">
                  <c:v>54318.279999999992</c:v>
                </c:pt>
                <c:pt idx="1512">
                  <c:v>53838.399999999994</c:v>
                </c:pt>
                <c:pt idx="1513">
                  <c:v>53156.399999999994</c:v>
                </c:pt>
                <c:pt idx="1514">
                  <c:v>54204.2</c:v>
                </c:pt>
                <c:pt idx="1515">
                  <c:v>51963.759999999995</c:v>
                </c:pt>
                <c:pt idx="1516">
                  <c:v>51281.759999999995</c:v>
                </c:pt>
                <c:pt idx="1517">
                  <c:v>51746.039999999994</c:v>
                </c:pt>
                <c:pt idx="1518">
                  <c:v>50525.799999999996</c:v>
                </c:pt>
                <c:pt idx="1519">
                  <c:v>51214.039999999994</c:v>
                </c:pt>
                <c:pt idx="1520">
                  <c:v>51302.959999999992</c:v>
                </c:pt>
                <c:pt idx="1521">
                  <c:v>51302.319999999992</c:v>
                </c:pt>
                <c:pt idx="1522">
                  <c:v>51796.599999999991</c:v>
                </c:pt>
                <c:pt idx="1523">
                  <c:v>51114.599999999991</c:v>
                </c:pt>
                <c:pt idx="1524">
                  <c:v>50659.079999999994</c:v>
                </c:pt>
                <c:pt idx="1525">
                  <c:v>50659.079999999994</c:v>
                </c:pt>
                <c:pt idx="1526">
                  <c:v>50989.84</c:v>
                </c:pt>
                <c:pt idx="1527">
                  <c:v>51662.96</c:v>
                </c:pt>
                <c:pt idx="1528">
                  <c:v>52000.159999999996</c:v>
                </c:pt>
                <c:pt idx="1529">
                  <c:v>51318.159999999996</c:v>
                </c:pt>
                <c:pt idx="1530">
                  <c:v>51270.84</c:v>
                </c:pt>
                <c:pt idx="1531">
                  <c:v>51461.359999999993</c:v>
                </c:pt>
                <c:pt idx="1532">
                  <c:v>52291.19999999999</c:v>
                </c:pt>
                <c:pt idx="1533">
                  <c:v>53239.639999999992</c:v>
                </c:pt>
                <c:pt idx="1534">
                  <c:v>53448.839999999989</c:v>
                </c:pt>
                <c:pt idx="1535">
                  <c:v>52766.839999999989</c:v>
                </c:pt>
                <c:pt idx="1536">
                  <c:v>53063.51999999999</c:v>
                </c:pt>
                <c:pt idx="1537">
                  <c:v>52491.079999999987</c:v>
                </c:pt>
                <c:pt idx="1538">
                  <c:v>50741.87999999999</c:v>
                </c:pt>
                <c:pt idx="1539">
                  <c:v>51115.039999999994</c:v>
                </c:pt>
                <c:pt idx="1540">
                  <c:v>52697.84</c:v>
                </c:pt>
                <c:pt idx="1541">
                  <c:v>53103.839999999997</c:v>
                </c:pt>
                <c:pt idx="1542">
                  <c:v>53740.359999999993</c:v>
                </c:pt>
                <c:pt idx="1543">
                  <c:v>53789.039999999994</c:v>
                </c:pt>
                <c:pt idx="1544">
                  <c:v>53107.039999999994</c:v>
                </c:pt>
                <c:pt idx="1545">
                  <c:v>54225.999999999993</c:v>
                </c:pt>
                <c:pt idx="1546">
                  <c:v>54108.759999999995</c:v>
                </c:pt>
                <c:pt idx="1547">
                  <c:v>54108.759999999995</c:v>
                </c:pt>
                <c:pt idx="1548">
                  <c:v>54760.52</c:v>
                </c:pt>
                <c:pt idx="1549">
                  <c:v>55333.2</c:v>
                </c:pt>
                <c:pt idx="1550">
                  <c:v>54651.199999999997</c:v>
                </c:pt>
                <c:pt idx="1551">
                  <c:v>54696.36</c:v>
                </c:pt>
                <c:pt idx="1552">
                  <c:v>54696.36</c:v>
                </c:pt>
                <c:pt idx="1553">
                  <c:v>55004.840000000004</c:v>
                </c:pt>
                <c:pt idx="1554">
                  <c:v>54796.200000000004</c:v>
                </c:pt>
                <c:pt idx="1555">
                  <c:v>55490.520000000004</c:v>
                </c:pt>
                <c:pt idx="1556">
                  <c:v>54808.520000000004</c:v>
                </c:pt>
                <c:pt idx="1557">
                  <c:v>54126.520000000004</c:v>
                </c:pt>
                <c:pt idx="1558">
                  <c:v>53737.200000000004</c:v>
                </c:pt>
                <c:pt idx="1559">
                  <c:v>53055.200000000004</c:v>
                </c:pt>
                <c:pt idx="1560">
                  <c:v>52826.840000000004</c:v>
                </c:pt>
                <c:pt idx="1561">
                  <c:v>52499.360000000001</c:v>
                </c:pt>
                <c:pt idx="1562">
                  <c:v>52499.360000000001</c:v>
                </c:pt>
                <c:pt idx="1563">
                  <c:v>52436.520000000004</c:v>
                </c:pt>
                <c:pt idx="1564">
                  <c:v>53024.12</c:v>
                </c:pt>
                <c:pt idx="1565">
                  <c:v>53482.600000000006</c:v>
                </c:pt>
                <c:pt idx="1566">
                  <c:v>52800.600000000006</c:v>
                </c:pt>
                <c:pt idx="1567">
                  <c:v>52118.600000000006</c:v>
                </c:pt>
                <c:pt idx="1568">
                  <c:v>52222.200000000004</c:v>
                </c:pt>
                <c:pt idx="1569">
                  <c:v>52350.000000000007</c:v>
                </c:pt>
                <c:pt idx="1570">
                  <c:v>51668.000000000007</c:v>
                </c:pt>
                <c:pt idx="1571">
                  <c:v>52128.48000000001</c:v>
                </c:pt>
                <c:pt idx="1572">
                  <c:v>51446.48000000001</c:v>
                </c:pt>
                <c:pt idx="1573">
                  <c:v>52204.640000000014</c:v>
                </c:pt>
                <c:pt idx="1574">
                  <c:v>53249.320000000014</c:v>
                </c:pt>
                <c:pt idx="1575">
                  <c:v>55009.48000000001</c:v>
                </c:pt>
                <c:pt idx="1576">
                  <c:v>53893.720000000008</c:v>
                </c:pt>
                <c:pt idx="1577">
                  <c:v>53458.320000000007</c:v>
                </c:pt>
                <c:pt idx="1578">
                  <c:v>54513.360000000008</c:v>
                </c:pt>
                <c:pt idx="1579">
                  <c:v>53831.360000000008</c:v>
                </c:pt>
                <c:pt idx="1580">
                  <c:v>53374.520000000011</c:v>
                </c:pt>
                <c:pt idx="1581">
                  <c:v>52692.520000000011</c:v>
                </c:pt>
                <c:pt idx="1582">
                  <c:v>53482.080000000009</c:v>
                </c:pt>
                <c:pt idx="1583">
                  <c:v>53836.400000000009</c:v>
                </c:pt>
                <c:pt idx="1584">
                  <c:v>54224.400000000009</c:v>
                </c:pt>
                <c:pt idx="1585">
                  <c:v>53456.600000000006</c:v>
                </c:pt>
                <c:pt idx="1586">
                  <c:v>52774.600000000006</c:v>
                </c:pt>
                <c:pt idx="1587">
                  <c:v>52774.600000000006</c:v>
                </c:pt>
                <c:pt idx="1588">
                  <c:v>52092.600000000006</c:v>
                </c:pt>
                <c:pt idx="1589">
                  <c:v>52116.480000000003</c:v>
                </c:pt>
                <c:pt idx="1590">
                  <c:v>52571.960000000006</c:v>
                </c:pt>
                <c:pt idx="1591">
                  <c:v>51761.360000000008</c:v>
                </c:pt>
                <c:pt idx="1592">
                  <c:v>52113.920000000006</c:v>
                </c:pt>
                <c:pt idx="1593">
                  <c:v>52051.240000000005</c:v>
                </c:pt>
                <c:pt idx="1594">
                  <c:v>51637.040000000008</c:v>
                </c:pt>
                <c:pt idx="1595">
                  <c:v>52062.240000000005</c:v>
                </c:pt>
                <c:pt idx="1596">
                  <c:v>53046.000000000007</c:v>
                </c:pt>
                <c:pt idx="1597">
                  <c:v>53092.680000000008</c:v>
                </c:pt>
                <c:pt idx="1598">
                  <c:v>52410.680000000008</c:v>
                </c:pt>
                <c:pt idx="1599">
                  <c:v>52663.320000000007</c:v>
                </c:pt>
                <c:pt idx="1600">
                  <c:v>51981.320000000007</c:v>
                </c:pt>
                <c:pt idx="1601">
                  <c:v>51299.320000000007</c:v>
                </c:pt>
                <c:pt idx="1602">
                  <c:v>51660.880000000005</c:v>
                </c:pt>
                <c:pt idx="1603">
                  <c:v>50978.880000000005</c:v>
                </c:pt>
                <c:pt idx="1604">
                  <c:v>50296.880000000005</c:v>
                </c:pt>
                <c:pt idx="1605">
                  <c:v>51617.16</c:v>
                </c:pt>
                <c:pt idx="1606">
                  <c:v>51371.12</c:v>
                </c:pt>
                <c:pt idx="1607">
                  <c:v>51542.04</c:v>
                </c:pt>
                <c:pt idx="1608">
                  <c:v>52257.36</c:v>
                </c:pt>
                <c:pt idx="1609">
                  <c:v>51575.360000000001</c:v>
                </c:pt>
                <c:pt idx="1610">
                  <c:v>52223.68</c:v>
                </c:pt>
                <c:pt idx="1611">
                  <c:v>52374.96</c:v>
                </c:pt>
                <c:pt idx="1612">
                  <c:v>51999.040000000001</c:v>
                </c:pt>
                <c:pt idx="1613">
                  <c:v>51749.04</c:v>
                </c:pt>
                <c:pt idx="1614">
                  <c:v>52690.879999999997</c:v>
                </c:pt>
                <c:pt idx="1615">
                  <c:v>53159.32</c:v>
                </c:pt>
                <c:pt idx="1616">
                  <c:v>54032.159999999996</c:v>
                </c:pt>
                <c:pt idx="1617">
                  <c:v>53900.159999999996</c:v>
                </c:pt>
                <c:pt idx="1618">
                  <c:v>53707.039999999994</c:v>
                </c:pt>
                <c:pt idx="1619">
                  <c:v>53025.039999999994</c:v>
                </c:pt>
                <c:pt idx="1620">
                  <c:v>53406.639999999992</c:v>
                </c:pt>
                <c:pt idx="1621">
                  <c:v>53406.639999999992</c:v>
                </c:pt>
                <c:pt idx="1622">
                  <c:v>52724.639999999992</c:v>
                </c:pt>
                <c:pt idx="1623">
                  <c:v>52376.319999999992</c:v>
                </c:pt>
                <c:pt idx="1624">
                  <c:v>51913.119999999995</c:v>
                </c:pt>
                <c:pt idx="1625">
                  <c:v>52991.6</c:v>
                </c:pt>
                <c:pt idx="1626">
                  <c:v>52837.799999999996</c:v>
                </c:pt>
                <c:pt idx="1627">
                  <c:v>52870.559999999998</c:v>
                </c:pt>
                <c:pt idx="1628">
                  <c:v>52886.879999999997</c:v>
                </c:pt>
                <c:pt idx="1629">
                  <c:v>52874.559999999998</c:v>
                </c:pt>
                <c:pt idx="1630">
                  <c:v>52463.64</c:v>
                </c:pt>
                <c:pt idx="1631">
                  <c:v>52522.8</c:v>
                </c:pt>
                <c:pt idx="1632">
                  <c:v>52398.76</c:v>
                </c:pt>
                <c:pt idx="1633">
                  <c:v>51716.76</c:v>
                </c:pt>
                <c:pt idx="1634">
                  <c:v>52042.240000000005</c:v>
                </c:pt>
                <c:pt idx="1635">
                  <c:v>53456.44</c:v>
                </c:pt>
                <c:pt idx="1636">
                  <c:v>53800.28</c:v>
                </c:pt>
                <c:pt idx="1637">
                  <c:v>53742.2</c:v>
                </c:pt>
                <c:pt idx="1638">
                  <c:v>53060.2</c:v>
                </c:pt>
                <c:pt idx="1639">
                  <c:v>52726.399999999994</c:v>
                </c:pt>
                <c:pt idx="1640">
                  <c:v>52535.479999999996</c:v>
                </c:pt>
                <c:pt idx="1641">
                  <c:v>53642.079999999994</c:v>
                </c:pt>
                <c:pt idx="1642">
                  <c:v>53772.119999999995</c:v>
                </c:pt>
                <c:pt idx="1643">
                  <c:v>53409.999999999993</c:v>
                </c:pt>
                <c:pt idx="1644">
                  <c:v>53996.87999999999</c:v>
                </c:pt>
                <c:pt idx="1645">
                  <c:v>54164.679999999993</c:v>
                </c:pt>
                <c:pt idx="1646">
                  <c:v>53966.279999999992</c:v>
                </c:pt>
                <c:pt idx="1647">
                  <c:v>54259.599999999991</c:v>
                </c:pt>
                <c:pt idx="1648">
                  <c:v>54309.599999999991</c:v>
                </c:pt>
                <c:pt idx="1649">
                  <c:v>54962.599999999991</c:v>
                </c:pt>
                <c:pt idx="1650">
                  <c:v>55944.039999999994</c:v>
                </c:pt>
                <c:pt idx="1651">
                  <c:v>55819.519999999997</c:v>
                </c:pt>
                <c:pt idx="1652">
                  <c:v>56004.52</c:v>
                </c:pt>
                <c:pt idx="1653">
                  <c:v>55322.52</c:v>
                </c:pt>
                <c:pt idx="1654">
                  <c:v>55050.28</c:v>
                </c:pt>
                <c:pt idx="1655">
                  <c:v>56386.479999999996</c:v>
                </c:pt>
                <c:pt idx="1656">
                  <c:v>57825.999999999993</c:v>
                </c:pt>
                <c:pt idx="1657">
                  <c:v>57825.999999999993</c:v>
                </c:pt>
                <c:pt idx="1658">
                  <c:v>58052.319999999992</c:v>
                </c:pt>
                <c:pt idx="1659">
                  <c:v>57648.719999999994</c:v>
                </c:pt>
                <c:pt idx="1660">
                  <c:v>58398.399999999994</c:v>
                </c:pt>
                <c:pt idx="1661">
                  <c:v>58818.919999999991</c:v>
                </c:pt>
                <c:pt idx="1662">
                  <c:v>58858.359999999993</c:v>
                </c:pt>
                <c:pt idx="1663">
                  <c:v>58864.719999999994</c:v>
                </c:pt>
                <c:pt idx="1664">
                  <c:v>58182.719999999994</c:v>
                </c:pt>
                <c:pt idx="1665">
                  <c:v>58907.719999999994</c:v>
                </c:pt>
                <c:pt idx="1666">
                  <c:v>59082.999999999993</c:v>
                </c:pt>
                <c:pt idx="1667">
                  <c:v>60106.759999999995</c:v>
                </c:pt>
                <c:pt idx="1668">
                  <c:v>60572.959999999992</c:v>
                </c:pt>
                <c:pt idx="1669">
                  <c:v>60992.319999999992</c:v>
                </c:pt>
                <c:pt idx="1670">
                  <c:v>61711.479999999996</c:v>
                </c:pt>
                <c:pt idx="1671">
                  <c:v>61305.24</c:v>
                </c:pt>
                <c:pt idx="1672">
                  <c:v>61305.24</c:v>
                </c:pt>
                <c:pt idx="1673">
                  <c:v>61250.159999999996</c:v>
                </c:pt>
                <c:pt idx="1674">
                  <c:v>60568.159999999996</c:v>
                </c:pt>
                <c:pt idx="1675">
                  <c:v>61267.64</c:v>
                </c:pt>
                <c:pt idx="1676">
                  <c:v>60585.64</c:v>
                </c:pt>
                <c:pt idx="1677">
                  <c:v>59903.64</c:v>
                </c:pt>
                <c:pt idx="1678">
                  <c:v>60931.199999999997</c:v>
                </c:pt>
                <c:pt idx="1679">
                  <c:v>61005.84</c:v>
                </c:pt>
                <c:pt idx="1680">
                  <c:v>60907.359999999993</c:v>
                </c:pt>
                <c:pt idx="1681">
                  <c:v>61864.399999999994</c:v>
                </c:pt>
                <c:pt idx="1682">
                  <c:v>61982.319999999992</c:v>
                </c:pt>
                <c:pt idx="1683">
                  <c:v>61982.319999999992</c:v>
                </c:pt>
                <c:pt idx="1684">
                  <c:v>61962.679999999993</c:v>
                </c:pt>
                <c:pt idx="1685">
                  <c:v>61280.679999999993</c:v>
                </c:pt>
                <c:pt idx="1686">
                  <c:v>61070.279999999992</c:v>
                </c:pt>
                <c:pt idx="1687">
                  <c:v>61105.439999999995</c:v>
                </c:pt>
                <c:pt idx="1688">
                  <c:v>61399.119999999995</c:v>
                </c:pt>
                <c:pt idx="1689">
                  <c:v>62151.799999999996</c:v>
                </c:pt>
                <c:pt idx="1690">
                  <c:v>63210.799999999996</c:v>
                </c:pt>
                <c:pt idx="1691">
                  <c:v>63185.279999999999</c:v>
                </c:pt>
                <c:pt idx="1692">
                  <c:v>63776</c:v>
                </c:pt>
                <c:pt idx="1693">
                  <c:v>64288.28</c:v>
                </c:pt>
                <c:pt idx="1694">
                  <c:v>64228.28</c:v>
                </c:pt>
                <c:pt idx="1695">
                  <c:v>63546.28</c:v>
                </c:pt>
                <c:pt idx="1696">
                  <c:v>63384.6</c:v>
                </c:pt>
                <c:pt idx="1697">
                  <c:v>63474</c:v>
                </c:pt>
                <c:pt idx="1698">
                  <c:v>63927.6</c:v>
                </c:pt>
                <c:pt idx="1699">
                  <c:v>63678.96</c:v>
                </c:pt>
                <c:pt idx="1700">
                  <c:v>63541.64</c:v>
                </c:pt>
                <c:pt idx="1701">
                  <c:v>64685.64</c:v>
                </c:pt>
                <c:pt idx="1702">
                  <c:v>64709.919999999998</c:v>
                </c:pt>
                <c:pt idx="1703">
                  <c:v>64553.96</c:v>
                </c:pt>
                <c:pt idx="1704">
                  <c:v>63871.96</c:v>
                </c:pt>
                <c:pt idx="1705">
                  <c:v>63803.159999999996</c:v>
                </c:pt>
                <c:pt idx="1706">
                  <c:v>63488.679999999993</c:v>
                </c:pt>
                <c:pt idx="1707">
                  <c:v>64020.399999999994</c:v>
                </c:pt>
                <c:pt idx="1708">
                  <c:v>63338.399999999994</c:v>
                </c:pt>
                <c:pt idx="1709">
                  <c:v>62656.399999999994</c:v>
                </c:pt>
                <c:pt idx="1710">
                  <c:v>62764.919999999991</c:v>
                </c:pt>
                <c:pt idx="1711">
                  <c:v>62361.839999999989</c:v>
                </c:pt>
                <c:pt idx="1712">
                  <c:v>63071.919999999991</c:v>
                </c:pt>
                <c:pt idx="1713">
                  <c:v>62389.919999999991</c:v>
                </c:pt>
                <c:pt idx="1714">
                  <c:v>61745.19999999999</c:v>
                </c:pt>
                <c:pt idx="1715">
                  <c:v>61063.19999999999</c:v>
                </c:pt>
                <c:pt idx="1716">
                  <c:v>60979.319999999992</c:v>
                </c:pt>
                <c:pt idx="1717">
                  <c:v>61946.719999999994</c:v>
                </c:pt>
                <c:pt idx="1718">
                  <c:v>61835.799999999996</c:v>
                </c:pt>
                <c:pt idx="1719">
                  <c:v>62792.2</c:v>
                </c:pt>
                <c:pt idx="1720">
                  <c:v>62110.2</c:v>
                </c:pt>
                <c:pt idx="1721">
                  <c:v>62611.759999999995</c:v>
                </c:pt>
                <c:pt idx="1722">
                  <c:v>63054.279999999992</c:v>
                </c:pt>
                <c:pt idx="1723">
                  <c:v>64350.639999999992</c:v>
                </c:pt>
                <c:pt idx="1724">
                  <c:v>64694.159999999989</c:v>
                </c:pt>
                <c:pt idx="1725">
                  <c:v>64848.719999999987</c:v>
                </c:pt>
                <c:pt idx="1726">
                  <c:v>64807.87999999999</c:v>
                </c:pt>
                <c:pt idx="1727">
                  <c:v>64807.87999999999</c:v>
                </c:pt>
                <c:pt idx="1728">
                  <c:v>64877.399999999987</c:v>
                </c:pt>
                <c:pt idx="1729">
                  <c:v>64195.399999999987</c:v>
                </c:pt>
                <c:pt idx="1730">
                  <c:v>63410.599999999984</c:v>
                </c:pt>
                <c:pt idx="1731">
                  <c:v>63497.439999999981</c:v>
                </c:pt>
                <c:pt idx="1732">
                  <c:v>64223.999999999978</c:v>
                </c:pt>
                <c:pt idx="1733">
                  <c:v>63541.999999999978</c:v>
                </c:pt>
                <c:pt idx="1734">
                  <c:v>63777.159999999982</c:v>
                </c:pt>
                <c:pt idx="1735">
                  <c:v>64278.599999999984</c:v>
                </c:pt>
                <c:pt idx="1736">
                  <c:v>63596.599999999984</c:v>
                </c:pt>
                <c:pt idx="1737">
                  <c:v>63688.479999999981</c:v>
                </c:pt>
                <c:pt idx="1738">
                  <c:v>63551.919999999984</c:v>
                </c:pt>
                <c:pt idx="1739">
                  <c:v>62869.919999999984</c:v>
                </c:pt>
                <c:pt idx="1740">
                  <c:v>62187.919999999984</c:v>
                </c:pt>
                <c:pt idx="1741">
                  <c:v>62215.359999999986</c:v>
                </c:pt>
                <c:pt idx="1742">
                  <c:v>62486.559999999983</c:v>
                </c:pt>
                <c:pt idx="1743">
                  <c:v>61804.559999999983</c:v>
                </c:pt>
                <c:pt idx="1744">
                  <c:v>61941.879999999983</c:v>
                </c:pt>
                <c:pt idx="1745">
                  <c:v>62432.319999999985</c:v>
                </c:pt>
                <c:pt idx="1746">
                  <c:v>62482.199999999983</c:v>
                </c:pt>
                <c:pt idx="1747">
                  <c:v>62971.519999999982</c:v>
                </c:pt>
                <c:pt idx="1748">
                  <c:v>62289.519999999982</c:v>
                </c:pt>
                <c:pt idx="1749">
                  <c:v>63132.039999999979</c:v>
                </c:pt>
                <c:pt idx="1750">
                  <c:v>62450.039999999979</c:v>
                </c:pt>
                <c:pt idx="1751">
                  <c:v>63450.119999999981</c:v>
                </c:pt>
                <c:pt idx="1752">
                  <c:v>63745.75999999998</c:v>
                </c:pt>
                <c:pt idx="1753">
                  <c:v>64083.239999999983</c:v>
                </c:pt>
                <c:pt idx="1754">
                  <c:v>64521.639999999985</c:v>
                </c:pt>
                <c:pt idx="1755">
                  <c:v>64293.559999999983</c:v>
                </c:pt>
                <c:pt idx="1756">
                  <c:v>63611.559999999983</c:v>
                </c:pt>
                <c:pt idx="1757">
                  <c:v>64321.999999999985</c:v>
                </c:pt>
                <c:pt idx="1758">
                  <c:v>63639.999999999985</c:v>
                </c:pt>
                <c:pt idx="1759">
                  <c:v>62957.999999999985</c:v>
                </c:pt>
                <c:pt idx="1760">
                  <c:v>62453.479999999989</c:v>
                </c:pt>
                <c:pt idx="1761">
                  <c:v>61771.479999999989</c:v>
                </c:pt>
                <c:pt idx="1762">
                  <c:v>61947.359999999986</c:v>
                </c:pt>
                <c:pt idx="1763">
                  <c:v>62511.359999999986</c:v>
                </c:pt>
                <c:pt idx="1764">
                  <c:v>61829.359999999986</c:v>
                </c:pt>
                <c:pt idx="1765">
                  <c:v>61147.359999999986</c:v>
                </c:pt>
                <c:pt idx="1766">
                  <c:v>60465.359999999986</c:v>
                </c:pt>
                <c:pt idx="1767">
                  <c:v>59783.359999999986</c:v>
                </c:pt>
                <c:pt idx="1768">
                  <c:v>59486.279999999984</c:v>
                </c:pt>
                <c:pt idx="1769">
                  <c:v>58804.279999999984</c:v>
                </c:pt>
                <c:pt idx="1770">
                  <c:v>59822.839999999982</c:v>
                </c:pt>
                <c:pt idx="1771">
                  <c:v>60542.599999999984</c:v>
                </c:pt>
                <c:pt idx="1772">
                  <c:v>60764.359999999986</c:v>
                </c:pt>
                <c:pt idx="1773">
                  <c:v>61328.719999999987</c:v>
                </c:pt>
                <c:pt idx="1774">
                  <c:v>61397.599999999984</c:v>
                </c:pt>
                <c:pt idx="1775">
                  <c:v>60896.239999999983</c:v>
                </c:pt>
                <c:pt idx="1776">
                  <c:v>62261.119999999981</c:v>
                </c:pt>
                <c:pt idx="1777">
                  <c:v>62075.799999999981</c:v>
                </c:pt>
                <c:pt idx="1778">
                  <c:v>63394.519999999982</c:v>
                </c:pt>
                <c:pt idx="1779">
                  <c:v>63413.359999999979</c:v>
                </c:pt>
                <c:pt idx="1780">
                  <c:v>63477.319999999978</c:v>
                </c:pt>
                <c:pt idx="1781">
                  <c:v>63496.599999999977</c:v>
                </c:pt>
                <c:pt idx="1782">
                  <c:v>64252.879999999976</c:v>
                </c:pt>
                <c:pt idx="1783">
                  <c:v>63879.119999999974</c:v>
                </c:pt>
                <c:pt idx="1784">
                  <c:v>64150.199999999975</c:v>
                </c:pt>
                <c:pt idx="1785">
                  <c:v>64150.199999999975</c:v>
                </c:pt>
                <c:pt idx="1786">
                  <c:v>64072.679999999978</c:v>
                </c:pt>
                <c:pt idx="1787">
                  <c:v>63992.559999999976</c:v>
                </c:pt>
                <c:pt idx="1788">
                  <c:v>64186.359999999979</c:v>
                </c:pt>
                <c:pt idx="1789">
                  <c:v>64095.039999999979</c:v>
                </c:pt>
                <c:pt idx="1790">
                  <c:v>63936.119999999981</c:v>
                </c:pt>
                <c:pt idx="1791">
                  <c:v>64134.959999999977</c:v>
                </c:pt>
                <c:pt idx="1792">
                  <c:v>63452.959999999977</c:v>
                </c:pt>
                <c:pt idx="1793">
                  <c:v>63605.119999999981</c:v>
                </c:pt>
                <c:pt idx="1794">
                  <c:v>63246.479999999981</c:v>
                </c:pt>
                <c:pt idx="1795">
                  <c:v>64184.239999999983</c:v>
                </c:pt>
                <c:pt idx="1796">
                  <c:v>64433.039999999986</c:v>
                </c:pt>
                <c:pt idx="1797">
                  <c:v>64981.19999999999</c:v>
                </c:pt>
                <c:pt idx="1798">
                  <c:v>65511.279999999992</c:v>
                </c:pt>
                <c:pt idx="1799">
                  <c:v>66343.759999999995</c:v>
                </c:pt>
                <c:pt idx="1800">
                  <c:v>66245.599999999991</c:v>
                </c:pt>
                <c:pt idx="1801">
                  <c:v>66588.079999999987</c:v>
                </c:pt>
                <c:pt idx="1802">
                  <c:v>67013.479999999981</c:v>
                </c:pt>
                <c:pt idx="1803">
                  <c:v>67341.679999999978</c:v>
                </c:pt>
                <c:pt idx="1804">
                  <c:v>66659.679999999978</c:v>
                </c:pt>
                <c:pt idx="1805">
                  <c:v>67472.679999999978</c:v>
                </c:pt>
                <c:pt idx="1806">
                  <c:v>67552.639999999985</c:v>
                </c:pt>
                <c:pt idx="1807">
                  <c:v>67552.639999999985</c:v>
                </c:pt>
                <c:pt idx="1808">
                  <c:v>67956.87999999999</c:v>
                </c:pt>
                <c:pt idx="1809">
                  <c:v>68070.239999999991</c:v>
                </c:pt>
                <c:pt idx="1810">
                  <c:v>68036.919999999984</c:v>
                </c:pt>
                <c:pt idx="1811">
                  <c:v>67746.75999999998</c:v>
                </c:pt>
                <c:pt idx="1812">
                  <c:v>67746.75999999998</c:v>
                </c:pt>
                <c:pt idx="1813">
                  <c:v>67064.75999999998</c:v>
                </c:pt>
                <c:pt idx="1814">
                  <c:v>66382.75999999998</c:v>
                </c:pt>
                <c:pt idx="1815">
                  <c:v>66036.839999999982</c:v>
                </c:pt>
                <c:pt idx="1816">
                  <c:v>66132.719999999987</c:v>
                </c:pt>
                <c:pt idx="1817">
                  <c:v>67508.279999999984</c:v>
                </c:pt>
                <c:pt idx="1818">
                  <c:v>67623.599999999991</c:v>
                </c:pt>
                <c:pt idx="1819">
                  <c:v>68080.999999999985</c:v>
                </c:pt>
                <c:pt idx="1820">
                  <c:v>67398.999999999985</c:v>
                </c:pt>
                <c:pt idx="1821">
                  <c:v>67447.079999999987</c:v>
                </c:pt>
                <c:pt idx="1822">
                  <c:v>67447.079999999987</c:v>
                </c:pt>
                <c:pt idx="1823">
                  <c:v>67438.239999999991</c:v>
                </c:pt>
                <c:pt idx="1824">
                  <c:v>66756.239999999991</c:v>
                </c:pt>
                <c:pt idx="1825">
                  <c:v>67740.279999999984</c:v>
                </c:pt>
                <c:pt idx="1826">
                  <c:v>69067.119999999981</c:v>
                </c:pt>
                <c:pt idx="1827">
                  <c:v>69132.639999999985</c:v>
                </c:pt>
                <c:pt idx="1828">
                  <c:v>69427.959999999992</c:v>
                </c:pt>
                <c:pt idx="1829">
                  <c:v>69808.319999999992</c:v>
                </c:pt>
                <c:pt idx="1830">
                  <c:v>69879.079999999987</c:v>
                </c:pt>
                <c:pt idx="1831">
                  <c:v>69495.159999999989</c:v>
                </c:pt>
                <c:pt idx="1832">
                  <c:v>70196.199999999983</c:v>
                </c:pt>
                <c:pt idx="1833">
                  <c:v>69717.959999999977</c:v>
                </c:pt>
                <c:pt idx="1834">
                  <c:v>68920.39999999998</c:v>
                </c:pt>
                <c:pt idx="1835">
                  <c:v>69750.279999999984</c:v>
                </c:pt>
                <c:pt idx="1836">
                  <c:v>70942.359999999986</c:v>
                </c:pt>
                <c:pt idx="1837">
                  <c:v>70260.359999999986</c:v>
                </c:pt>
                <c:pt idx="1838">
                  <c:v>70099.119999999981</c:v>
                </c:pt>
                <c:pt idx="1839">
                  <c:v>70828.479999999981</c:v>
                </c:pt>
                <c:pt idx="1840">
                  <c:v>70940.879999999976</c:v>
                </c:pt>
                <c:pt idx="1841">
                  <c:v>71657.839999999982</c:v>
                </c:pt>
                <c:pt idx="1842">
                  <c:v>71338.839999999982</c:v>
                </c:pt>
                <c:pt idx="1843">
                  <c:v>69877.39999999998</c:v>
                </c:pt>
                <c:pt idx="1844">
                  <c:v>70706.239999999976</c:v>
                </c:pt>
                <c:pt idx="1845">
                  <c:v>70858.599999999977</c:v>
                </c:pt>
                <c:pt idx="1846">
                  <c:v>70176.599999999977</c:v>
                </c:pt>
                <c:pt idx="1847">
                  <c:v>70176.599999999977</c:v>
                </c:pt>
                <c:pt idx="1848">
                  <c:v>69494.599999999977</c:v>
                </c:pt>
                <c:pt idx="1849">
                  <c:v>68812.599999999977</c:v>
                </c:pt>
                <c:pt idx="1850">
                  <c:v>70915.75999999998</c:v>
                </c:pt>
                <c:pt idx="1851">
                  <c:v>70647.39999999998</c:v>
                </c:pt>
                <c:pt idx="1852">
                  <c:v>70630.279999999984</c:v>
                </c:pt>
                <c:pt idx="1853">
                  <c:v>70781.159999999989</c:v>
                </c:pt>
                <c:pt idx="1854">
                  <c:v>70394.959999999992</c:v>
                </c:pt>
                <c:pt idx="1855">
                  <c:v>71072.359999999986</c:v>
                </c:pt>
                <c:pt idx="1856">
                  <c:v>72108.599999999991</c:v>
                </c:pt>
                <c:pt idx="1857">
                  <c:v>71802.87999999999</c:v>
                </c:pt>
                <c:pt idx="1858">
                  <c:v>71120.87999999999</c:v>
                </c:pt>
                <c:pt idx="1859">
                  <c:v>71599.679999999993</c:v>
                </c:pt>
                <c:pt idx="1860">
                  <c:v>72721.359999999986</c:v>
                </c:pt>
                <c:pt idx="1861">
                  <c:v>72039.359999999986</c:v>
                </c:pt>
                <c:pt idx="1862">
                  <c:v>71772.319999999992</c:v>
                </c:pt>
                <c:pt idx="1863">
                  <c:v>72841.999999999985</c:v>
                </c:pt>
                <c:pt idx="1864">
                  <c:v>72159.999999999985</c:v>
                </c:pt>
                <c:pt idx="1865">
                  <c:v>71945.359999999986</c:v>
                </c:pt>
                <c:pt idx="1866">
                  <c:v>71263.359999999986</c:v>
                </c:pt>
                <c:pt idx="1867">
                  <c:v>71970.39999999998</c:v>
                </c:pt>
                <c:pt idx="1868">
                  <c:v>71288.39999999998</c:v>
                </c:pt>
                <c:pt idx="1869">
                  <c:v>72120.039999999979</c:v>
                </c:pt>
                <c:pt idx="1870">
                  <c:v>72441.119999999981</c:v>
                </c:pt>
                <c:pt idx="1871">
                  <c:v>72517.359999999986</c:v>
                </c:pt>
                <c:pt idx="1872">
                  <c:v>72267.839999999982</c:v>
                </c:pt>
                <c:pt idx="1873">
                  <c:v>72001.75999999998</c:v>
                </c:pt>
                <c:pt idx="1874">
                  <c:v>72282.959999999977</c:v>
                </c:pt>
                <c:pt idx="1875">
                  <c:v>72178.359999999971</c:v>
                </c:pt>
                <c:pt idx="1876">
                  <c:v>72178.359999999971</c:v>
                </c:pt>
                <c:pt idx="1877">
                  <c:v>72332.399999999965</c:v>
                </c:pt>
                <c:pt idx="1878">
                  <c:v>71455.319999999963</c:v>
                </c:pt>
                <c:pt idx="1879">
                  <c:v>71608.959999999963</c:v>
                </c:pt>
                <c:pt idx="1880">
                  <c:v>70926.959999999963</c:v>
                </c:pt>
                <c:pt idx="1881">
                  <c:v>71845.679999999964</c:v>
                </c:pt>
                <c:pt idx="1882">
                  <c:v>71812.599999999962</c:v>
                </c:pt>
                <c:pt idx="1883">
                  <c:v>72091.439999999959</c:v>
                </c:pt>
                <c:pt idx="1884">
                  <c:v>71233.679999999964</c:v>
                </c:pt>
                <c:pt idx="1885">
                  <c:v>72418.999999999971</c:v>
                </c:pt>
                <c:pt idx="1886">
                  <c:v>71660.319999999978</c:v>
                </c:pt>
                <c:pt idx="1887">
                  <c:v>70978.319999999978</c:v>
                </c:pt>
                <c:pt idx="1888">
                  <c:v>71005.639999999985</c:v>
                </c:pt>
                <c:pt idx="1889">
                  <c:v>70323.639999999985</c:v>
                </c:pt>
                <c:pt idx="1890">
                  <c:v>69926.39999999998</c:v>
                </c:pt>
                <c:pt idx="1891">
                  <c:v>69244.39999999998</c:v>
                </c:pt>
                <c:pt idx="1892">
                  <c:v>69937.359999999986</c:v>
                </c:pt>
                <c:pt idx="1893">
                  <c:v>70979.679999999993</c:v>
                </c:pt>
                <c:pt idx="1894">
                  <c:v>71201</c:v>
                </c:pt>
                <c:pt idx="1895">
                  <c:v>69904.92</c:v>
                </c:pt>
                <c:pt idx="1896">
                  <c:v>71056.12</c:v>
                </c:pt>
                <c:pt idx="1897">
                  <c:v>71313.799999999988</c:v>
                </c:pt>
                <c:pt idx="1898">
                  <c:v>70631.799999999988</c:v>
                </c:pt>
                <c:pt idx="1899">
                  <c:v>70143.239999999991</c:v>
                </c:pt>
                <c:pt idx="1900">
                  <c:v>71035.199999999997</c:v>
                </c:pt>
                <c:pt idx="1901">
                  <c:v>72432.239999999991</c:v>
                </c:pt>
                <c:pt idx="1902">
                  <c:v>73243.319999999992</c:v>
                </c:pt>
                <c:pt idx="1903">
                  <c:v>73234.84</c:v>
                </c:pt>
                <c:pt idx="1904">
                  <c:v>73209.08</c:v>
                </c:pt>
                <c:pt idx="1905">
                  <c:v>73322.880000000005</c:v>
                </c:pt>
                <c:pt idx="1906">
                  <c:v>73513.760000000009</c:v>
                </c:pt>
                <c:pt idx="1907">
                  <c:v>73663.48000000001</c:v>
                </c:pt>
                <c:pt idx="1908">
                  <c:v>74160.12000000001</c:v>
                </c:pt>
                <c:pt idx="1909">
                  <c:v>75255.640000000014</c:v>
                </c:pt>
                <c:pt idx="1910">
                  <c:v>75100.880000000019</c:v>
                </c:pt>
                <c:pt idx="1911">
                  <c:v>75053.960000000021</c:v>
                </c:pt>
                <c:pt idx="1912">
                  <c:v>75565.800000000017</c:v>
                </c:pt>
                <c:pt idx="1913">
                  <c:v>75724.24000000002</c:v>
                </c:pt>
                <c:pt idx="1914">
                  <c:v>75689.840000000026</c:v>
                </c:pt>
                <c:pt idx="1915">
                  <c:v>75362.60000000002</c:v>
                </c:pt>
                <c:pt idx="1916">
                  <c:v>76102.440000000017</c:v>
                </c:pt>
                <c:pt idx="1917">
                  <c:v>76102.440000000017</c:v>
                </c:pt>
                <c:pt idx="1918">
                  <c:v>76346.800000000017</c:v>
                </c:pt>
                <c:pt idx="1919">
                  <c:v>75816.040000000023</c:v>
                </c:pt>
                <c:pt idx="1920">
                  <c:v>75134.040000000023</c:v>
                </c:pt>
                <c:pt idx="1921">
                  <c:v>74452.040000000023</c:v>
                </c:pt>
                <c:pt idx="1922">
                  <c:v>74709.320000000022</c:v>
                </c:pt>
                <c:pt idx="1923">
                  <c:v>74924.800000000017</c:v>
                </c:pt>
                <c:pt idx="1924">
                  <c:v>76445.640000000014</c:v>
                </c:pt>
                <c:pt idx="1925">
                  <c:v>76390.200000000012</c:v>
                </c:pt>
                <c:pt idx="1926">
                  <c:v>76309.240000000005</c:v>
                </c:pt>
                <c:pt idx="1927">
                  <c:v>76604.12000000001</c:v>
                </c:pt>
                <c:pt idx="1928">
                  <c:v>77146.16</c:v>
                </c:pt>
                <c:pt idx="1929">
                  <c:v>78166.16</c:v>
                </c:pt>
                <c:pt idx="1930">
                  <c:v>78613.12000000001</c:v>
                </c:pt>
                <c:pt idx="1931">
                  <c:v>78944.640000000014</c:v>
                </c:pt>
                <c:pt idx="1932">
                  <c:v>79916.440000000017</c:v>
                </c:pt>
                <c:pt idx="1933">
                  <c:v>79940.880000000019</c:v>
                </c:pt>
                <c:pt idx="1934">
                  <c:v>79940.880000000019</c:v>
                </c:pt>
                <c:pt idx="1935">
                  <c:v>79258.880000000019</c:v>
                </c:pt>
                <c:pt idx="1936">
                  <c:v>79051.400000000023</c:v>
                </c:pt>
                <c:pt idx="1937">
                  <c:v>78369.400000000023</c:v>
                </c:pt>
                <c:pt idx="1938">
                  <c:v>79275.440000000017</c:v>
                </c:pt>
                <c:pt idx="1939">
                  <c:v>79475.12000000001</c:v>
                </c:pt>
                <c:pt idx="1940">
                  <c:v>79627.040000000008</c:v>
                </c:pt>
                <c:pt idx="1941">
                  <c:v>79202.400000000009</c:v>
                </c:pt>
                <c:pt idx="1942">
                  <c:v>79719.8</c:v>
                </c:pt>
                <c:pt idx="1943">
                  <c:v>80518.48</c:v>
                </c:pt>
                <c:pt idx="1944">
                  <c:v>81217.440000000002</c:v>
                </c:pt>
                <c:pt idx="1945">
                  <c:v>81217.440000000002</c:v>
                </c:pt>
                <c:pt idx="1946">
                  <c:v>82038.8</c:v>
                </c:pt>
                <c:pt idx="1947">
                  <c:v>82229.08</c:v>
                </c:pt>
                <c:pt idx="1948">
                  <c:v>82283</c:v>
                </c:pt>
                <c:pt idx="1949">
                  <c:v>83172.44</c:v>
                </c:pt>
                <c:pt idx="1950">
                  <c:v>82490.44</c:v>
                </c:pt>
                <c:pt idx="1951">
                  <c:v>82970.960000000006</c:v>
                </c:pt>
                <c:pt idx="1952">
                  <c:v>83192.52</c:v>
                </c:pt>
                <c:pt idx="1953">
                  <c:v>83239.48000000001</c:v>
                </c:pt>
                <c:pt idx="1954">
                  <c:v>81800.240000000005</c:v>
                </c:pt>
                <c:pt idx="1955">
                  <c:v>81118.240000000005</c:v>
                </c:pt>
                <c:pt idx="1956">
                  <c:v>80436.240000000005</c:v>
                </c:pt>
                <c:pt idx="1957">
                  <c:v>81637.240000000005</c:v>
                </c:pt>
                <c:pt idx="1958">
                  <c:v>81363.12000000001</c:v>
                </c:pt>
                <c:pt idx="1959">
                  <c:v>80230.560000000012</c:v>
                </c:pt>
                <c:pt idx="1960">
                  <c:v>79548.560000000012</c:v>
                </c:pt>
                <c:pt idx="1961">
                  <c:v>80320.880000000019</c:v>
                </c:pt>
                <c:pt idx="1962">
                  <c:v>80464.200000000026</c:v>
                </c:pt>
                <c:pt idx="1963">
                  <c:v>79782.200000000026</c:v>
                </c:pt>
                <c:pt idx="1964">
                  <c:v>82046.840000000026</c:v>
                </c:pt>
                <c:pt idx="1965">
                  <c:v>81364.840000000026</c:v>
                </c:pt>
                <c:pt idx="1966">
                  <c:v>79751.440000000031</c:v>
                </c:pt>
                <c:pt idx="1967">
                  <c:v>75803.36000000003</c:v>
                </c:pt>
                <c:pt idx="1968">
                  <c:v>76524.400000000023</c:v>
                </c:pt>
                <c:pt idx="1969">
                  <c:v>75457.040000000023</c:v>
                </c:pt>
                <c:pt idx="1970">
                  <c:v>74453.36000000003</c:v>
                </c:pt>
                <c:pt idx="1971">
                  <c:v>74046.240000000034</c:v>
                </c:pt>
                <c:pt idx="1972">
                  <c:v>74161.960000000036</c:v>
                </c:pt>
                <c:pt idx="1973">
                  <c:v>76019.560000000041</c:v>
                </c:pt>
                <c:pt idx="1974">
                  <c:v>75337.560000000041</c:v>
                </c:pt>
                <c:pt idx="1975">
                  <c:v>77207.440000000046</c:v>
                </c:pt>
                <c:pt idx="1976">
                  <c:v>77280.920000000042</c:v>
                </c:pt>
                <c:pt idx="1977">
                  <c:v>78312.800000000047</c:v>
                </c:pt>
                <c:pt idx="1978">
                  <c:v>78126.120000000054</c:v>
                </c:pt>
                <c:pt idx="1979">
                  <c:v>78546.200000000055</c:v>
                </c:pt>
                <c:pt idx="1980">
                  <c:v>77864.200000000055</c:v>
                </c:pt>
                <c:pt idx="1981">
                  <c:v>78780.320000000051</c:v>
                </c:pt>
                <c:pt idx="1982">
                  <c:v>78098.320000000051</c:v>
                </c:pt>
                <c:pt idx="1983">
                  <c:v>78358.640000000058</c:v>
                </c:pt>
                <c:pt idx="1984">
                  <c:v>77676.640000000058</c:v>
                </c:pt>
                <c:pt idx="1985">
                  <c:v>77575.320000000051</c:v>
                </c:pt>
                <c:pt idx="1986">
                  <c:v>78572.080000000045</c:v>
                </c:pt>
                <c:pt idx="1987">
                  <c:v>78572.080000000045</c:v>
                </c:pt>
                <c:pt idx="1988">
                  <c:v>77890.080000000045</c:v>
                </c:pt>
                <c:pt idx="1989">
                  <c:v>77740.760000000038</c:v>
                </c:pt>
                <c:pt idx="1990">
                  <c:v>77776.48000000004</c:v>
                </c:pt>
                <c:pt idx="1991">
                  <c:v>77094.48000000004</c:v>
                </c:pt>
                <c:pt idx="1992">
                  <c:v>78052.360000000044</c:v>
                </c:pt>
                <c:pt idx="1993">
                  <c:v>78725.800000000047</c:v>
                </c:pt>
                <c:pt idx="1994">
                  <c:v>78043.800000000047</c:v>
                </c:pt>
                <c:pt idx="1995">
                  <c:v>78786.880000000048</c:v>
                </c:pt>
                <c:pt idx="1996">
                  <c:v>79152.920000000042</c:v>
                </c:pt>
                <c:pt idx="1997">
                  <c:v>78470.920000000042</c:v>
                </c:pt>
                <c:pt idx="1998">
                  <c:v>78508.280000000042</c:v>
                </c:pt>
                <c:pt idx="1999">
                  <c:v>78156.640000000043</c:v>
                </c:pt>
                <c:pt idx="2000">
                  <c:v>80138.000000000044</c:v>
                </c:pt>
                <c:pt idx="2001">
                  <c:v>79456.000000000044</c:v>
                </c:pt>
                <c:pt idx="2002">
                  <c:v>79698.84000000004</c:v>
                </c:pt>
                <c:pt idx="2003">
                  <c:v>80069.400000000038</c:v>
                </c:pt>
                <c:pt idx="2004">
                  <c:v>80180.48000000004</c:v>
                </c:pt>
                <c:pt idx="2005">
                  <c:v>80752.200000000041</c:v>
                </c:pt>
                <c:pt idx="2006">
                  <c:v>80324.520000000048</c:v>
                </c:pt>
                <c:pt idx="2007">
                  <c:v>80532.800000000047</c:v>
                </c:pt>
                <c:pt idx="2008">
                  <c:v>79850.800000000047</c:v>
                </c:pt>
                <c:pt idx="2009">
                  <c:v>79967.920000000042</c:v>
                </c:pt>
                <c:pt idx="2010">
                  <c:v>79930.960000000036</c:v>
                </c:pt>
                <c:pt idx="2011">
                  <c:v>80897.680000000037</c:v>
                </c:pt>
                <c:pt idx="2012">
                  <c:v>80215.680000000037</c:v>
                </c:pt>
                <c:pt idx="2013">
                  <c:v>81443.84000000004</c:v>
                </c:pt>
                <c:pt idx="2014">
                  <c:v>82088.160000000047</c:v>
                </c:pt>
                <c:pt idx="2015">
                  <c:v>81979.760000000053</c:v>
                </c:pt>
                <c:pt idx="2016">
                  <c:v>82100.600000000049</c:v>
                </c:pt>
                <c:pt idx="2017">
                  <c:v>82768.920000000056</c:v>
                </c:pt>
                <c:pt idx="2018">
                  <c:v>82086.920000000056</c:v>
                </c:pt>
                <c:pt idx="2019">
                  <c:v>82143.800000000061</c:v>
                </c:pt>
                <c:pt idx="2020">
                  <c:v>82209.280000000057</c:v>
                </c:pt>
                <c:pt idx="2021">
                  <c:v>82743.760000000053</c:v>
                </c:pt>
                <c:pt idx="2022">
                  <c:v>82893.480000000054</c:v>
                </c:pt>
                <c:pt idx="2023">
                  <c:v>82982.200000000055</c:v>
                </c:pt>
                <c:pt idx="2024">
                  <c:v>82300.200000000055</c:v>
                </c:pt>
                <c:pt idx="2025">
                  <c:v>82963.840000000055</c:v>
                </c:pt>
                <c:pt idx="2026">
                  <c:v>83440.440000000061</c:v>
                </c:pt>
                <c:pt idx="2027">
                  <c:v>83436.640000000058</c:v>
                </c:pt>
                <c:pt idx="2028">
                  <c:v>84234.960000000065</c:v>
                </c:pt>
                <c:pt idx="2029">
                  <c:v>83552.960000000065</c:v>
                </c:pt>
                <c:pt idx="2030">
                  <c:v>82870.960000000065</c:v>
                </c:pt>
                <c:pt idx="2031">
                  <c:v>83441.840000000069</c:v>
                </c:pt>
                <c:pt idx="2032">
                  <c:v>83163.680000000066</c:v>
                </c:pt>
                <c:pt idx="2033">
                  <c:v>84219.120000000068</c:v>
                </c:pt>
                <c:pt idx="2034">
                  <c:v>86434.600000000064</c:v>
                </c:pt>
                <c:pt idx="2035">
                  <c:v>87715.56000000007</c:v>
                </c:pt>
                <c:pt idx="2036">
                  <c:v>87778.000000000073</c:v>
                </c:pt>
                <c:pt idx="2037">
                  <c:v>87735.640000000072</c:v>
                </c:pt>
                <c:pt idx="2038">
                  <c:v>87592.440000000075</c:v>
                </c:pt>
                <c:pt idx="2039">
                  <c:v>87453.920000000071</c:v>
                </c:pt>
                <c:pt idx="2040">
                  <c:v>86771.920000000071</c:v>
                </c:pt>
                <c:pt idx="2041">
                  <c:v>85895.160000000076</c:v>
                </c:pt>
                <c:pt idx="2042">
                  <c:v>86475.400000000081</c:v>
                </c:pt>
                <c:pt idx="2043">
                  <c:v>87057.000000000087</c:v>
                </c:pt>
                <c:pt idx="2044">
                  <c:v>86375.000000000087</c:v>
                </c:pt>
                <c:pt idx="2045">
                  <c:v>85693.000000000087</c:v>
                </c:pt>
                <c:pt idx="2046">
                  <c:v>85834.80000000009</c:v>
                </c:pt>
                <c:pt idx="2047">
                  <c:v>85949.44000000009</c:v>
                </c:pt>
                <c:pt idx="2048">
                  <c:v>86421.480000000083</c:v>
                </c:pt>
                <c:pt idx="2049">
                  <c:v>85739.480000000083</c:v>
                </c:pt>
                <c:pt idx="2050">
                  <c:v>85739.480000000083</c:v>
                </c:pt>
                <c:pt idx="2051">
                  <c:v>86483.000000000087</c:v>
                </c:pt>
                <c:pt idx="2052">
                  <c:v>87419.920000000086</c:v>
                </c:pt>
                <c:pt idx="2053">
                  <c:v>87678.80000000009</c:v>
                </c:pt>
                <c:pt idx="2054">
                  <c:v>88730.960000000094</c:v>
                </c:pt>
                <c:pt idx="2055">
                  <c:v>88462.400000000096</c:v>
                </c:pt>
                <c:pt idx="2056">
                  <c:v>89250.520000000091</c:v>
                </c:pt>
                <c:pt idx="2057">
                  <c:v>88568.520000000091</c:v>
                </c:pt>
                <c:pt idx="2058">
                  <c:v>88277.960000000094</c:v>
                </c:pt>
                <c:pt idx="2059">
                  <c:v>89861.160000000091</c:v>
                </c:pt>
                <c:pt idx="2060">
                  <c:v>89266.320000000094</c:v>
                </c:pt>
                <c:pt idx="2061">
                  <c:v>89926.240000000093</c:v>
                </c:pt>
                <c:pt idx="2062">
                  <c:v>91191.880000000092</c:v>
                </c:pt>
                <c:pt idx="2063">
                  <c:v>90509.880000000092</c:v>
                </c:pt>
                <c:pt idx="2064">
                  <c:v>89827.880000000092</c:v>
                </c:pt>
                <c:pt idx="2065">
                  <c:v>89432.680000000095</c:v>
                </c:pt>
                <c:pt idx="2066">
                  <c:v>88739.200000000099</c:v>
                </c:pt>
                <c:pt idx="2067">
                  <c:v>89595.280000000101</c:v>
                </c:pt>
                <c:pt idx="2068">
                  <c:v>90773.200000000099</c:v>
                </c:pt>
                <c:pt idx="2069">
                  <c:v>90655.840000000098</c:v>
                </c:pt>
                <c:pt idx="2070">
                  <c:v>89973.840000000098</c:v>
                </c:pt>
                <c:pt idx="2071">
                  <c:v>88828.200000000099</c:v>
                </c:pt>
                <c:pt idx="2072">
                  <c:v>88146.200000000099</c:v>
                </c:pt>
                <c:pt idx="2073">
                  <c:v>87464.200000000099</c:v>
                </c:pt>
                <c:pt idx="2074">
                  <c:v>88866.360000000102</c:v>
                </c:pt>
                <c:pt idx="2075">
                  <c:v>89799.720000000103</c:v>
                </c:pt>
                <c:pt idx="2076">
                  <c:v>89117.720000000103</c:v>
                </c:pt>
                <c:pt idx="2077">
                  <c:v>88435.720000000103</c:v>
                </c:pt>
                <c:pt idx="2078">
                  <c:v>88435.720000000103</c:v>
                </c:pt>
                <c:pt idx="2079">
                  <c:v>87751.04000000011</c:v>
                </c:pt>
                <c:pt idx="2080">
                  <c:v>86725.320000000109</c:v>
                </c:pt>
                <c:pt idx="2081">
                  <c:v>86616.080000000104</c:v>
                </c:pt>
                <c:pt idx="2082">
                  <c:v>88537.840000000098</c:v>
                </c:pt>
                <c:pt idx="2083">
                  <c:v>87951.440000000104</c:v>
                </c:pt>
                <c:pt idx="2084">
                  <c:v>89351.04000000011</c:v>
                </c:pt>
                <c:pt idx="2085">
                  <c:v>89351.04000000011</c:v>
                </c:pt>
                <c:pt idx="2086">
                  <c:v>89852.480000000112</c:v>
                </c:pt>
                <c:pt idx="2087">
                  <c:v>90998.440000000119</c:v>
                </c:pt>
                <c:pt idx="2088">
                  <c:v>91190.16000000012</c:v>
                </c:pt>
                <c:pt idx="2089">
                  <c:v>90508.16000000012</c:v>
                </c:pt>
                <c:pt idx="2090">
                  <c:v>87432.200000000114</c:v>
                </c:pt>
                <c:pt idx="2091">
                  <c:v>88775.240000000107</c:v>
                </c:pt>
                <c:pt idx="2092">
                  <c:v>88093.240000000107</c:v>
                </c:pt>
                <c:pt idx="2093">
                  <c:v>88479.880000000107</c:v>
                </c:pt>
                <c:pt idx="2094">
                  <c:v>88359.600000000108</c:v>
                </c:pt>
                <c:pt idx="2095">
                  <c:v>86750.440000000104</c:v>
                </c:pt>
                <c:pt idx="2096">
                  <c:v>87827.800000000105</c:v>
                </c:pt>
                <c:pt idx="2097">
                  <c:v>88192.760000000111</c:v>
                </c:pt>
                <c:pt idx="2098">
                  <c:v>88656.400000000111</c:v>
                </c:pt>
                <c:pt idx="2099">
                  <c:v>87974.400000000111</c:v>
                </c:pt>
                <c:pt idx="2100">
                  <c:v>89036.080000000104</c:v>
                </c:pt>
                <c:pt idx="2101">
                  <c:v>88783.240000000107</c:v>
                </c:pt>
                <c:pt idx="2102">
                  <c:v>87900.800000000105</c:v>
                </c:pt>
                <c:pt idx="2103">
                  <c:v>89146.600000000108</c:v>
                </c:pt>
                <c:pt idx="2104">
                  <c:v>89482.520000000106</c:v>
                </c:pt>
                <c:pt idx="2105">
                  <c:v>89482.520000000106</c:v>
                </c:pt>
                <c:pt idx="2106">
                  <c:v>89682.200000000099</c:v>
                </c:pt>
                <c:pt idx="2107">
                  <c:v>89726.160000000105</c:v>
                </c:pt>
                <c:pt idx="2108">
                  <c:v>89044.160000000105</c:v>
                </c:pt>
                <c:pt idx="2109">
                  <c:v>88362.160000000105</c:v>
                </c:pt>
                <c:pt idx="2110">
                  <c:v>87680.160000000105</c:v>
                </c:pt>
                <c:pt idx="2111">
                  <c:v>86998.160000000105</c:v>
                </c:pt>
                <c:pt idx="2112">
                  <c:v>87180.840000000098</c:v>
                </c:pt>
                <c:pt idx="2113">
                  <c:v>86498.840000000098</c:v>
                </c:pt>
                <c:pt idx="2114">
                  <c:v>87832.680000000095</c:v>
                </c:pt>
                <c:pt idx="2115">
                  <c:v>87150.680000000095</c:v>
                </c:pt>
                <c:pt idx="2116">
                  <c:v>86468.680000000095</c:v>
                </c:pt>
                <c:pt idx="2117">
                  <c:v>85786.680000000095</c:v>
                </c:pt>
                <c:pt idx="2118">
                  <c:v>88090.000000000102</c:v>
                </c:pt>
                <c:pt idx="2119">
                  <c:v>87408.000000000102</c:v>
                </c:pt>
                <c:pt idx="2120">
                  <c:v>90489.680000000109</c:v>
                </c:pt>
                <c:pt idx="2121">
                  <c:v>89807.680000000109</c:v>
                </c:pt>
                <c:pt idx="2122">
                  <c:v>88651.960000000108</c:v>
                </c:pt>
                <c:pt idx="2123">
                  <c:v>90134.120000000112</c:v>
                </c:pt>
                <c:pt idx="2124">
                  <c:v>89166.080000000118</c:v>
                </c:pt>
                <c:pt idx="2125">
                  <c:v>88484.080000000118</c:v>
                </c:pt>
                <c:pt idx="2126">
                  <c:v>89799.600000000122</c:v>
                </c:pt>
                <c:pt idx="2127">
                  <c:v>89117.600000000122</c:v>
                </c:pt>
                <c:pt idx="2128">
                  <c:v>89353.800000000119</c:v>
                </c:pt>
                <c:pt idx="2129">
                  <c:v>89048.360000000117</c:v>
                </c:pt>
                <c:pt idx="2130">
                  <c:v>87889.400000000111</c:v>
                </c:pt>
                <c:pt idx="2131">
                  <c:v>87459.840000000113</c:v>
                </c:pt>
                <c:pt idx="2132">
                  <c:v>88943.200000000114</c:v>
                </c:pt>
                <c:pt idx="2133">
                  <c:v>89416.680000000109</c:v>
                </c:pt>
                <c:pt idx="2134">
                  <c:v>91485.560000000114</c:v>
                </c:pt>
                <c:pt idx="2135">
                  <c:v>91497.360000000117</c:v>
                </c:pt>
                <c:pt idx="2136">
                  <c:v>90815.360000000117</c:v>
                </c:pt>
                <c:pt idx="2137">
                  <c:v>90133.360000000117</c:v>
                </c:pt>
                <c:pt idx="2138">
                  <c:v>94374.560000000114</c:v>
                </c:pt>
                <c:pt idx="2139">
                  <c:v>98869.680000000109</c:v>
                </c:pt>
                <c:pt idx="2140">
                  <c:v>98187.680000000109</c:v>
                </c:pt>
                <c:pt idx="2141">
                  <c:v>95723.600000000108</c:v>
                </c:pt>
                <c:pt idx="2142">
                  <c:v>95041.600000000108</c:v>
                </c:pt>
                <c:pt idx="2143">
                  <c:v>98247.560000000114</c:v>
                </c:pt>
                <c:pt idx="2144">
                  <c:v>97565.560000000114</c:v>
                </c:pt>
                <c:pt idx="2145">
                  <c:v>95905.200000000114</c:v>
                </c:pt>
                <c:pt idx="2146">
                  <c:v>95223.200000000114</c:v>
                </c:pt>
                <c:pt idx="2147">
                  <c:v>97513.560000000114</c:v>
                </c:pt>
                <c:pt idx="2148">
                  <c:v>97511.760000000111</c:v>
                </c:pt>
                <c:pt idx="2149">
                  <c:v>99310.920000000115</c:v>
                </c:pt>
                <c:pt idx="2150">
                  <c:v>98466.640000000116</c:v>
                </c:pt>
                <c:pt idx="2151">
                  <c:v>96079.800000000119</c:v>
                </c:pt>
                <c:pt idx="2152">
                  <c:v>95397.800000000119</c:v>
                </c:pt>
                <c:pt idx="2153">
                  <c:v>94715.800000000119</c:v>
                </c:pt>
                <c:pt idx="2154">
                  <c:v>94736.880000000121</c:v>
                </c:pt>
                <c:pt idx="2155">
                  <c:v>94266.240000000122</c:v>
                </c:pt>
                <c:pt idx="2156">
                  <c:v>94161.960000000123</c:v>
                </c:pt>
                <c:pt idx="2157">
                  <c:v>92968.720000000118</c:v>
                </c:pt>
                <c:pt idx="2158">
                  <c:v>92159.120000000112</c:v>
                </c:pt>
                <c:pt idx="2159">
                  <c:v>92697.800000000105</c:v>
                </c:pt>
                <c:pt idx="2160">
                  <c:v>93404.200000000099</c:v>
                </c:pt>
                <c:pt idx="2161">
                  <c:v>92722.200000000099</c:v>
                </c:pt>
                <c:pt idx="2162">
                  <c:v>91914.360000000102</c:v>
                </c:pt>
                <c:pt idx="2163">
                  <c:v>91912.840000000098</c:v>
                </c:pt>
                <c:pt idx="2164">
                  <c:v>95139.640000000101</c:v>
                </c:pt>
                <c:pt idx="2165">
                  <c:v>96457.840000000098</c:v>
                </c:pt>
                <c:pt idx="2166">
                  <c:v>96943.880000000092</c:v>
                </c:pt>
                <c:pt idx="2167">
                  <c:v>97010.320000000094</c:v>
                </c:pt>
                <c:pt idx="2168">
                  <c:v>97378.80000000009</c:v>
                </c:pt>
                <c:pt idx="2169">
                  <c:v>96209.560000000085</c:v>
                </c:pt>
                <c:pt idx="2170">
                  <c:v>95527.560000000085</c:v>
                </c:pt>
                <c:pt idx="2171">
                  <c:v>94845.560000000085</c:v>
                </c:pt>
                <c:pt idx="2172">
                  <c:v>94974.000000000087</c:v>
                </c:pt>
                <c:pt idx="2173">
                  <c:v>93739.600000000093</c:v>
                </c:pt>
                <c:pt idx="2174">
                  <c:v>93739.600000000093</c:v>
                </c:pt>
                <c:pt idx="2175">
                  <c:v>95736.960000000094</c:v>
                </c:pt>
                <c:pt idx="2176">
                  <c:v>95349.680000000095</c:v>
                </c:pt>
                <c:pt idx="2177">
                  <c:v>95532.80000000009</c:v>
                </c:pt>
                <c:pt idx="2178">
                  <c:v>94850.80000000009</c:v>
                </c:pt>
                <c:pt idx="2179">
                  <c:v>95453.840000000084</c:v>
                </c:pt>
                <c:pt idx="2180">
                  <c:v>96137.160000000091</c:v>
                </c:pt>
                <c:pt idx="2181">
                  <c:v>96374.520000000091</c:v>
                </c:pt>
                <c:pt idx="2182">
                  <c:v>95692.520000000091</c:v>
                </c:pt>
                <c:pt idx="2183">
                  <c:v>96549.960000000094</c:v>
                </c:pt>
                <c:pt idx="2184">
                  <c:v>96694.280000000101</c:v>
                </c:pt>
                <c:pt idx="2185">
                  <c:v>97270.480000000098</c:v>
                </c:pt>
                <c:pt idx="2186">
                  <c:v>96946.000000000102</c:v>
                </c:pt>
                <c:pt idx="2187">
                  <c:v>97156.080000000104</c:v>
                </c:pt>
                <c:pt idx="2188">
                  <c:v>96196.5600000001</c:v>
                </c:pt>
                <c:pt idx="2189">
                  <c:v>97422.680000000095</c:v>
                </c:pt>
                <c:pt idx="2190">
                  <c:v>96740.680000000095</c:v>
                </c:pt>
                <c:pt idx="2191">
                  <c:v>96743.120000000097</c:v>
                </c:pt>
                <c:pt idx="2192">
                  <c:v>96743.120000000097</c:v>
                </c:pt>
                <c:pt idx="2193">
                  <c:v>96369.9200000001</c:v>
                </c:pt>
                <c:pt idx="2194">
                  <c:v>97289.680000000095</c:v>
                </c:pt>
                <c:pt idx="2195">
                  <c:v>98626.44000000009</c:v>
                </c:pt>
                <c:pt idx="2196">
                  <c:v>98815.320000000094</c:v>
                </c:pt>
                <c:pt idx="2197">
                  <c:v>99653.520000000091</c:v>
                </c:pt>
                <c:pt idx="2198">
                  <c:v>100001.16000000009</c:v>
                </c:pt>
                <c:pt idx="2199">
                  <c:v>100580.4000000001</c:v>
                </c:pt>
                <c:pt idx="2200">
                  <c:v>99898.400000000096</c:v>
                </c:pt>
                <c:pt idx="2201">
                  <c:v>100553.4000000001</c:v>
                </c:pt>
                <c:pt idx="2202">
                  <c:v>101453.7200000001</c:v>
                </c:pt>
                <c:pt idx="2203">
                  <c:v>101453.7200000001</c:v>
                </c:pt>
                <c:pt idx="2204">
                  <c:v>100771.7200000001</c:v>
                </c:pt>
                <c:pt idx="2205">
                  <c:v>100838.4400000001</c:v>
                </c:pt>
                <c:pt idx="2206">
                  <c:v>101489.0800000001</c:v>
                </c:pt>
                <c:pt idx="2207">
                  <c:v>101346.4800000001</c:v>
                </c:pt>
                <c:pt idx="2208">
                  <c:v>101151.8400000001</c:v>
                </c:pt>
                <c:pt idx="2209">
                  <c:v>101451.96000000009</c:v>
                </c:pt>
                <c:pt idx="2210">
                  <c:v>101567.80000000009</c:v>
                </c:pt>
                <c:pt idx="2211">
                  <c:v>100885.80000000009</c:v>
                </c:pt>
                <c:pt idx="2212">
                  <c:v>101566.08000000009</c:v>
                </c:pt>
                <c:pt idx="2213">
                  <c:v>101515.80000000009</c:v>
                </c:pt>
                <c:pt idx="2214">
                  <c:v>101974.16000000009</c:v>
                </c:pt>
                <c:pt idx="2215">
                  <c:v>101292.16000000009</c:v>
                </c:pt>
                <c:pt idx="2216">
                  <c:v>101687.4800000001</c:v>
                </c:pt>
                <c:pt idx="2217">
                  <c:v>101917.2800000001</c:v>
                </c:pt>
                <c:pt idx="2218">
                  <c:v>102126.8400000001</c:v>
                </c:pt>
                <c:pt idx="2219">
                  <c:v>102462.9200000001</c:v>
                </c:pt>
                <c:pt idx="2220">
                  <c:v>102271.0400000001</c:v>
                </c:pt>
                <c:pt idx="2221">
                  <c:v>102419.4800000001</c:v>
                </c:pt>
                <c:pt idx="2222">
                  <c:v>101737.4800000001</c:v>
                </c:pt>
                <c:pt idx="2223">
                  <c:v>100629.96000000009</c:v>
                </c:pt>
                <c:pt idx="2224">
                  <c:v>102331.16000000009</c:v>
                </c:pt>
                <c:pt idx="2225">
                  <c:v>101649.16000000009</c:v>
                </c:pt>
                <c:pt idx="2226">
                  <c:v>102835.08000000009</c:v>
                </c:pt>
                <c:pt idx="2227">
                  <c:v>103133.0400000001</c:v>
                </c:pt>
                <c:pt idx="2228">
                  <c:v>104020.0000000001</c:v>
                </c:pt>
                <c:pt idx="2229">
                  <c:v>103681.4400000001</c:v>
                </c:pt>
                <c:pt idx="2230">
                  <c:v>104931.7200000001</c:v>
                </c:pt>
                <c:pt idx="2231">
                  <c:v>104971.0800000001</c:v>
                </c:pt>
                <c:pt idx="2232">
                  <c:v>104904.68000000011</c:v>
                </c:pt>
                <c:pt idx="2233">
                  <c:v>104222.68000000011</c:v>
                </c:pt>
                <c:pt idx="2234">
                  <c:v>104229.4400000001</c:v>
                </c:pt>
                <c:pt idx="2235">
                  <c:v>103547.4400000001</c:v>
                </c:pt>
                <c:pt idx="2236">
                  <c:v>102865.4400000001</c:v>
                </c:pt>
                <c:pt idx="2237">
                  <c:v>102183.4400000001</c:v>
                </c:pt>
                <c:pt idx="2238">
                  <c:v>103605.60000000011</c:v>
                </c:pt>
                <c:pt idx="2239">
                  <c:v>103315.52000000011</c:v>
                </c:pt>
                <c:pt idx="2240">
                  <c:v>103714.2800000001</c:v>
                </c:pt>
                <c:pt idx="2241">
                  <c:v>103876.52000000011</c:v>
                </c:pt>
                <c:pt idx="2242">
                  <c:v>104426.9200000001</c:v>
                </c:pt>
                <c:pt idx="2243">
                  <c:v>103744.9200000001</c:v>
                </c:pt>
                <c:pt idx="2244">
                  <c:v>103744.9200000001</c:v>
                </c:pt>
                <c:pt idx="2245">
                  <c:v>102151.32000000009</c:v>
                </c:pt>
                <c:pt idx="2246">
                  <c:v>102886.24000000009</c:v>
                </c:pt>
                <c:pt idx="2247">
                  <c:v>103758.92000000009</c:v>
                </c:pt>
                <c:pt idx="2248">
                  <c:v>103836.64000000009</c:v>
                </c:pt>
                <c:pt idx="2249">
                  <c:v>104276.08000000009</c:v>
                </c:pt>
                <c:pt idx="2250">
                  <c:v>104586.08000000009</c:v>
                </c:pt>
                <c:pt idx="2251">
                  <c:v>104623.96000000009</c:v>
                </c:pt>
                <c:pt idx="2252">
                  <c:v>105197.1200000001</c:v>
                </c:pt>
                <c:pt idx="2253">
                  <c:v>105595.6400000001</c:v>
                </c:pt>
                <c:pt idx="2254">
                  <c:v>106402.0000000001</c:v>
                </c:pt>
                <c:pt idx="2255">
                  <c:v>106323.88000000011</c:v>
                </c:pt>
                <c:pt idx="2256">
                  <c:v>105641.88000000011</c:v>
                </c:pt>
                <c:pt idx="2257">
                  <c:v>106566.68000000011</c:v>
                </c:pt>
                <c:pt idx="2258">
                  <c:v>107252.12000000011</c:v>
                </c:pt>
                <c:pt idx="2259">
                  <c:v>107791.40000000011</c:v>
                </c:pt>
                <c:pt idx="2260">
                  <c:v>107109.40000000011</c:v>
                </c:pt>
                <c:pt idx="2261">
                  <c:v>106427.40000000011</c:v>
                </c:pt>
                <c:pt idx="2262">
                  <c:v>105581.24000000011</c:v>
                </c:pt>
                <c:pt idx="2263">
                  <c:v>106007.40000000011</c:v>
                </c:pt>
                <c:pt idx="2264">
                  <c:v>106437.40000000011</c:v>
                </c:pt>
                <c:pt idx="2265">
                  <c:v>106711.96000000011</c:v>
                </c:pt>
                <c:pt idx="2266">
                  <c:v>107195.4400000001</c:v>
                </c:pt>
                <c:pt idx="2267">
                  <c:v>107563.04000000011</c:v>
                </c:pt>
                <c:pt idx="2268">
                  <c:v>106881.04000000011</c:v>
                </c:pt>
                <c:pt idx="2269">
                  <c:v>107653.20000000011</c:v>
                </c:pt>
                <c:pt idx="2270">
                  <c:v>106971.20000000011</c:v>
                </c:pt>
                <c:pt idx="2271">
                  <c:v>108156.76000000011</c:v>
                </c:pt>
                <c:pt idx="2272">
                  <c:v>107474.76000000011</c:v>
                </c:pt>
                <c:pt idx="2273">
                  <c:v>106792.76000000011</c:v>
                </c:pt>
                <c:pt idx="2274">
                  <c:v>108906.76000000011</c:v>
                </c:pt>
                <c:pt idx="2275">
                  <c:v>107614.48000000011</c:v>
                </c:pt>
                <c:pt idx="2276">
                  <c:v>108278.64000000012</c:v>
                </c:pt>
                <c:pt idx="2277">
                  <c:v>107596.64000000012</c:v>
                </c:pt>
                <c:pt idx="2278">
                  <c:v>108239.48000000011</c:v>
                </c:pt>
                <c:pt idx="2279">
                  <c:v>109531.76000000011</c:v>
                </c:pt>
                <c:pt idx="2280">
                  <c:v>109476.20000000011</c:v>
                </c:pt>
                <c:pt idx="2281">
                  <c:v>108794.20000000011</c:v>
                </c:pt>
                <c:pt idx="2282">
                  <c:v>109667.88000000011</c:v>
                </c:pt>
                <c:pt idx="2283">
                  <c:v>110710.84000000011</c:v>
                </c:pt>
                <c:pt idx="2284">
                  <c:v>112564.40000000011</c:v>
                </c:pt>
                <c:pt idx="2285">
                  <c:v>113326.84000000011</c:v>
                </c:pt>
                <c:pt idx="2286">
                  <c:v>113757.60000000011</c:v>
                </c:pt>
                <c:pt idx="2287">
                  <c:v>112988.32000000011</c:v>
                </c:pt>
                <c:pt idx="2288">
                  <c:v>113481.60000000011</c:v>
                </c:pt>
                <c:pt idx="2289">
                  <c:v>113940.84000000011</c:v>
                </c:pt>
                <c:pt idx="2290">
                  <c:v>112345.72000000012</c:v>
                </c:pt>
                <c:pt idx="2291">
                  <c:v>113083.04000000012</c:v>
                </c:pt>
                <c:pt idx="2292">
                  <c:v>112401.04000000012</c:v>
                </c:pt>
                <c:pt idx="2293">
                  <c:v>111719.04000000012</c:v>
                </c:pt>
                <c:pt idx="2294">
                  <c:v>113926.76000000013</c:v>
                </c:pt>
                <c:pt idx="2295">
                  <c:v>113244.76000000013</c:v>
                </c:pt>
                <c:pt idx="2296">
                  <c:v>113180.12000000013</c:v>
                </c:pt>
                <c:pt idx="2297">
                  <c:v>112498.12000000013</c:v>
                </c:pt>
                <c:pt idx="2298">
                  <c:v>111123.32000000012</c:v>
                </c:pt>
                <c:pt idx="2299">
                  <c:v>110441.32000000012</c:v>
                </c:pt>
                <c:pt idx="2300">
                  <c:v>109759.32000000012</c:v>
                </c:pt>
                <c:pt idx="2301">
                  <c:v>110309.00000000012</c:v>
                </c:pt>
                <c:pt idx="2302">
                  <c:v>109627.00000000012</c:v>
                </c:pt>
                <c:pt idx="2303">
                  <c:v>108945.00000000012</c:v>
                </c:pt>
                <c:pt idx="2304">
                  <c:v>111482.12000000011</c:v>
                </c:pt>
                <c:pt idx="2305">
                  <c:v>110800.12000000011</c:v>
                </c:pt>
                <c:pt idx="2306">
                  <c:v>111674.44000000012</c:v>
                </c:pt>
                <c:pt idx="2307">
                  <c:v>111674.44000000012</c:v>
                </c:pt>
                <c:pt idx="2308">
                  <c:v>112466.24000000012</c:v>
                </c:pt>
                <c:pt idx="2309">
                  <c:v>111622.76000000013</c:v>
                </c:pt>
                <c:pt idx="2310">
                  <c:v>112474.80000000012</c:v>
                </c:pt>
                <c:pt idx="2311">
                  <c:v>112677.52000000012</c:v>
                </c:pt>
                <c:pt idx="2312">
                  <c:v>112578.16000000012</c:v>
                </c:pt>
                <c:pt idx="2313">
                  <c:v>113019.56000000011</c:v>
                </c:pt>
                <c:pt idx="2314">
                  <c:v>112763.16000000012</c:v>
                </c:pt>
                <c:pt idx="2315">
                  <c:v>112926.12000000013</c:v>
                </c:pt>
                <c:pt idx="2316">
                  <c:v>113357.12000000013</c:v>
                </c:pt>
                <c:pt idx="2317">
                  <c:v>112549.48000000013</c:v>
                </c:pt>
                <c:pt idx="2318">
                  <c:v>111867.48000000013</c:v>
                </c:pt>
                <c:pt idx="2319">
                  <c:v>111349.60000000012</c:v>
                </c:pt>
                <c:pt idx="2320">
                  <c:v>111612.32000000012</c:v>
                </c:pt>
                <c:pt idx="2321">
                  <c:v>110930.32000000012</c:v>
                </c:pt>
                <c:pt idx="2322">
                  <c:v>112417.36000000012</c:v>
                </c:pt>
                <c:pt idx="2323">
                  <c:v>113724.60000000012</c:v>
                </c:pt>
                <c:pt idx="2324">
                  <c:v>114186.68000000012</c:v>
                </c:pt>
                <c:pt idx="2325">
                  <c:v>114691.20000000013</c:v>
                </c:pt>
                <c:pt idx="2326">
                  <c:v>114964.48000000013</c:v>
                </c:pt>
                <c:pt idx="2327">
                  <c:v>114917.44000000013</c:v>
                </c:pt>
                <c:pt idx="2328">
                  <c:v>114203.04000000014</c:v>
                </c:pt>
                <c:pt idx="2329">
                  <c:v>113951.04000000014</c:v>
                </c:pt>
                <c:pt idx="2330">
                  <c:v>113269.04000000014</c:v>
                </c:pt>
                <c:pt idx="2331">
                  <c:v>113094.32000000014</c:v>
                </c:pt>
                <c:pt idx="2332">
                  <c:v>113874.92000000014</c:v>
                </c:pt>
                <c:pt idx="2333">
                  <c:v>114828.48000000014</c:v>
                </c:pt>
                <c:pt idx="2334">
                  <c:v>114885.24000000014</c:v>
                </c:pt>
                <c:pt idx="2335">
                  <c:v>114203.24000000014</c:v>
                </c:pt>
                <c:pt idx="2336">
                  <c:v>115239.88000000014</c:v>
                </c:pt>
                <c:pt idx="2337">
                  <c:v>115325.48000000014</c:v>
                </c:pt>
                <c:pt idx="2338">
                  <c:v>115142.64000000014</c:v>
                </c:pt>
                <c:pt idx="2339">
                  <c:v>114460.64000000014</c:v>
                </c:pt>
                <c:pt idx="2340">
                  <c:v>114785.20000000014</c:v>
                </c:pt>
                <c:pt idx="2341">
                  <c:v>114713.92000000014</c:v>
                </c:pt>
                <c:pt idx="2342">
                  <c:v>114713.92000000014</c:v>
                </c:pt>
                <c:pt idx="2343">
                  <c:v>113207.00000000015</c:v>
                </c:pt>
                <c:pt idx="2344">
                  <c:v>114563.04000000014</c:v>
                </c:pt>
                <c:pt idx="2345">
                  <c:v>115330.12000000014</c:v>
                </c:pt>
                <c:pt idx="2346">
                  <c:v>115678.60000000014</c:v>
                </c:pt>
                <c:pt idx="2347">
                  <c:v>116109.56000000014</c:v>
                </c:pt>
                <c:pt idx="2348">
                  <c:v>117015.68000000014</c:v>
                </c:pt>
                <c:pt idx="2349">
                  <c:v>117347.88000000014</c:v>
                </c:pt>
                <c:pt idx="2350">
                  <c:v>116665.88000000014</c:v>
                </c:pt>
                <c:pt idx="2351">
                  <c:v>115983.88000000014</c:v>
                </c:pt>
                <c:pt idx="2352">
                  <c:v>116728.76000000014</c:v>
                </c:pt>
                <c:pt idx="2353">
                  <c:v>116046.76000000014</c:v>
                </c:pt>
                <c:pt idx="2354">
                  <c:v>115364.76000000014</c:v>
                </c:pt>
                <c:pt idx="2355">
                  <c:v>114240.00000000015</c:v>
                </c:pt>
                <c:pt idx="2356">
                  <c:v>116348.32000000015</c:v>
                </c:pt>
                <c:pt idx="2357">
                  <c:v>115666.32000000015</c:v>
                </c:pt>
                <c:pt idx="2358">
                  <c:v>115104.32000000015</c:v>
                </c:pt>
                <c:pt idx="2359">
                  <c:v>115398.80000000015</c:v>
                </c:pt>
                <c:pt idx="2360">
                  <c:v>114716.80000000015</c:v>
                </c:pt>
                <c:pt idx="2361">
                  <c:v>114034.80000000015</c:v>
                </c:pt>
                <c:pt idx="2362">
                  <c:v>114034.80000000015</c:v>
                </c:pt>
                <c:pt idx="2363">
                  <c:v>113352.80000000015</c:v>
                </c:pt>
                <c:pt idx="2364">
                  <c:v>114141.88000000015</c:v>
                </c:pt>
                <c:pt idx="2365">
                  <c:v>113459.88000000015</c:v>
                </c:pt>
                <c:pt idx="2366">
                  <c:v>114321.00000000015</c:v>
                </c:pt>
                <c:pt idx="2367">
                  <c:v>113639.00000000015</c:v>
                </c:pt>
                <c:pt idx="2368">
                  <c:v>114711.40000000014</c:v>
                </c:pt>
                <c:pt idx="2369">
                  <c:v>116119.40000000014</c:v>
                </c:pt>
                <c:pt idx="2370">
                  <c:v>115437.40000000014</c:v>
                </c:pt>
                <c:pt idx="2371">
                  <c:v>114523.00000000015</c:v>
                </c:pt>
                <c:pt idx="2372">
                  <c:v>113009.12000000014</c:v>
                </c:pt>
                <c:pt idx="2373">
                  <c:v>111041.12000000014</c:v>
                </c:pt>
                <c:pt idx="2374">
                  <c:v>112535.52000000014</c:v>
                </c:pt>
                <c:pt idx="2375">
                  <c:v>111853.52000000014</c:v>
                </c:pt>
                <c:pt idx="2376">
                  <c:v>110759.72000000013</c:v>
                </c:pt>
                <c:pt idx="2377">
                  <c:v>109908.12000000013</c:v>
                </c:pt>
                <c:pt idx="2378">
                  <c:v>109865.00000000013</c:v>
                </c:pt>
                <c:pt idx="2379">
                  <c:v>109899.16000000013</c:v>
                </c:pt>
                <c:pt idx="2380">
                  <c:v>109097.52000000014</c:v>
                </c:pt>
                <c:pt idx="2381">
                  <c:v>108415.52000000014</c:v>
                </c:pt>
                <c:pt idx="2382">
                  <c:v>109513.96000000014</c:v>
                </c:pt>
                <c:pt idx="2383">
                  <c:v>110014.28000000014</c:v>
                </c:pt>
                <c:pt idx="2384">
                  <c:v>109332.28000000014</c:v>
                </c:pt>
                <c:pt idx="2385">
                  <c:v>109611.52000000015</c:v>
                </c:pt>
                <c:pt idx="2386">
                  <c:v>111440.04000000015</c:v>
                </c:pt>
                <c:pt idx="2387">
                  <c:v>110154.16000000015</c:v>
                </c:pt>
                <c:pt idx="2388">
                  <c:v>110898.72000000015</c:v>
                </c:pt>
                <c:pt idx="2389">
                  <c:v>109911.24000000015</c:v>
                </c:pt>
                <c:pt idx="2390">
                  <c:v>112215.20000000016</c:v>
                </c:pt>
                <c:pt idx="2391">
                  <c:v>114032.08000000016</c:v>
                </c:pt>
                <c:pt idx="2392">
                  <c:v>113333.04000000017</c:v>
                </c:pt>
                <c:pt idx="2393">
                  <c:v>112313.72000000016</c:v>
                </c:pt>
                <c:pt idx="2394">
                  <c:v>111631.72000000016</c:v>
                </c:pt>
                <c:pt idx="2395">
                  <c:v>111529.56000000016</c:v>
                </c:pt>
                <c:pt idx="2396">
                  <c:v>111529.56000000016</c:v>
                </c:pt>
                <c:pt idx="2397">
                  <c:v>110847.56000000016</c:v>
                </c:pt>
                <c:pt idx="2398">
                  <c:v>110806.76000000015</c:v>
                </c:pt>
                <c:pt idx="2399">
                  <c:v>107564.32000000015</c:v>
                </c:pt>
                <c:pt idx="2400">
                  <c:v>106882.32000000015</c:v>
                </c:pt>
                <c:pt idx="2401">
                  <c:v>107019.32000000015</c:v>
                </c:pt>
                <c:pt idx="2402">
                  <c:v>108088.84000000016</c:v>
                </c:pt>
                <c:pt idx="2403">
                  <c:v>109921.96000000015</c:v>
                </c:pt>
                <c:pt idx="2404">
                  <c:v>111372.28000000016</c:v>
                </c:pt>
                <c:pt idx="2405">
                  <c:v>111885.96000000015</c:v>
                </c:pt>
                <c:pt idx="2406">
                  <c:v>113243.68000000015</c:v>
                </c:pt>
                <c:pt idx="2407">
                  <c:v>112561.68000000015</c:v>
                </c:pt>
                <c:pt idx="2408">
                  <c:v>111879.68000000015</c:v>
                </c:pt>
                <c:pt idx="2409">
                  <c:v>113710.88000000015</c:v>
                </c:pt>
                <c:pt idx="2410">
                  <c:v>113028.88000000015</c:v>
                </c:pt>
                <c:pt idx="2411">
                  <c:v>115113.08000000015</c:v>
                </c:pt>
                <c:pt idx="2412">
                  <c:v>115121.12000000014</c:v>
                </c:pt>
                <c:pt idx="2413">
                  <c:v>113786.00000000015</c:v>
                </c:pt>
                <c:pt idx="2414">
                  <c:v>114417.92000000014</c:v>
                </c:pt>
                <c:pt idx="2415">
                  <c:v>115478.44000000015</c:v>
                </c:pt>
                <c:pt idx="2416">
                  <c:v>116511.40000000015</c:v>
                </c:pt>
                <c:pt idx="2417">
                  <c:v>115829.40000000015</c:v>
                </c:pt>
                <c:pt idx="2418">
                  <c:v>117282.36000000016</c:v>
                </c:pt>
                <c:pt idx="2419">
                  <c:v>119618.80000000016</c:v>
                </c:pt>
                <c:pt idx="2420">
                  <c:v>119477.92000000016</c:v>
                </c:pt>
                <c:pt idx="2421">
                  <c:v>122162.08000000016</c:v>
                </c:pt>
                <c:pt idx="2422">
                  <c:v>122504.76000000015</c:v>
                </c:pt>
                <c:pt idx="2423">
                  <c:v>121398.40000000015</c:v>
                </c:pt>
                <c:pt idx="2424">
                  <c:v>122606.96000000015</c:v>
                </c:pt>
                <c:pt idx="2425">
                  <c:v>123460.40000000015</c:v>
                </c:pt>
                <c:pt idx="2426">
                  <c:v>121812.56000000016</c:v>
                </c:pt>
                <c:pt idx="2427">
                  <c:v>121130.56000000016</c:v>
                </c:pt>
                <c:pt idx="2428">
                  <c:v>120324.24000000015</c:v>
                </c:pt>
                <c:pt idx="2429">
                  <c:v>122239.68000000015</c:v>
                </c:pt>
                <c:pt idx="2430">
                  <c:v>121557.68000000015</c:v>
                </c:pt>
                <c:pt idx="2431">
                  <c:v>122055.16000000015</c:v>
                </c:pt>
                <c:pt idx="2432">
                  <c:v>122055.16000000015</c:v>
                </c:pt>
                <c:pt idx="2433">
                  <c:v>124133.88000000015</c:v>
                </c:pt>
                <c:pt idx="2434">
                  <c:v>123451.88000000015</c:v>
                </c:pt>
                <c:pt idx="2435">
                  <c:v>124453.16000000015</c:v>
                </c:pt>
                <c:pt idx="2436">
                  <c:v>124890.32000000015</c:v>
                </c:pt>
                <c:pt idx="2437">
                  <c:v>125613.04000000015</c:v>
                </c:pt>
                <c:pt idx="2438">
                  <c:v>126200.00000000016</c:v>
                </c:pt>
                <c:pt idx="2439">
                  <c:v>125518.00000000016</c:v>
                </c:pt>
                <c:pt idx="2440">
                  <c:v>123860.92000000016</c:v>
                </c:pt>
                <c:pt idx="2441">
                  <c:v>122178.20000000016</c:v>
                </c:pt>
                <c:pt idx="2442">
                  <c:v>124004.84000000016</c:v>
                </c:pt>
                <c:pt idx="2443">
                  <c:v>123322.84000000016</c:v>
                </c:pt>
                <c:pt idx="2444">
                  <c:v>122612.32000000015</c:v>
                </c:pt>
                <c:pt idx="2445">
                  <c:v>126364.92000000016</c:v>
                </c:pt>
                <c:pt idx="2446">
                  <c:v>125682.92000000016</c:v>
                </c:pt>
                <c:pt idx="2447">
                  <c:v>129314.80000000016</c:v>
                </c:pt>
                <c:pt idx="2448">
                  <c:v>128632.80000000016</c:v>
                </c:pt>
                <c:pt idx="2449">
                  <c:v>127950.80000000016</c:v>
                </c:pt>
                <c:pt idx="2450">
                  <c:v>130891.76000000017</c:v>
                </c:pt>
                <c:pt idx="2451">
                  <c:v>127940.80000000016</c:v>
                </c:pt>
                <c:pt idx="2452">
                  <c:v>130645.32000000017</c:v>
                </c:pt>
                <c:pt idx="2453">
                  <c:v>126724.00000000017</c:v>
                </c:pt>
                <c:pt idx="2454">
                  <c:v>126042.00000000017</c:v>
                </c:pt>
                <c:pt idx="2455">
                  <c:v>125360.00000000017</c:v>
                </c:pt>
                <c:pt idx="2456">
                  <c:v>123626.60000000018</c:v>
                </c:pt>
                <c:pt idx="2457">
                  <c:v>126252.64000000017</c:v>
                </c:pt>
                <c:pt idx="2458">
                  <c:v>128259.04000000017</c:v>
                </c:pt>
                <c:pt idx="2459">
                  <c:v>126877.76000000017</c:v>
                </c:pt>
                <c:pt idx="2460">
                  <c:v>126195.76000000017</c:v>
                </c:pt>
                <c:pt idx="2461">
                  <c:v>126195.76000000017</c:v>
                </c:pt>
                <c:pt idx="2462">
                  <c:v>127670.40000000017</c:v>
                </c:pt>
                <c:pt idx="2463">
                  <c:v>126363.72000000018</c:v>
                </c:pt>
                <c:pt idx="2464">
                  <c:v>125681.72000000018</c:v>
                </c:pt>
                <c:pt idx="2465">
                  <c:v>127579.88000000018</c:v>
                </c:pt>
                <c:pt idx="2466">
                  <c:v>126897.88000000018</c:v>
                </c:pt>
                <c:pt idx="2467">
                  <c:v>125498.04000000018</c:v>
                </c:pt>
                <c:pt idx="2468">
                  <c:v>126786.80000000018</c:v>
                </c:pt>
                <c:pt idx="2469">
                  <c:v>126104.80000000018</c:v>
                </c:pt>
                <c:pt idx="2470">
                  <c:v>125352.20000000017</c:v>
                </c:pt>
                <c:pt idx="2471">
                  <c:v>123113.48000000017</c:v>
                </c:pt>
                <c:pt idx="2472">
                  <c:v>123159.76000000017</c:v>
                </c:pt>
                <c:pt idx="2473">
                  <c:v>125363.56000000017</c:v>
                </c:pt>
                <c:pt idx="2474">
                  <c:v>124491.40000000017</c:v>
                </c:pt>
                <c:pt idx="2475">
                  <c:v>122672.92000000017</c:v>
                </c:pt>
                <c:pt idx="2476">
                  <c:v>121990.92000000017</c:v>
                </c:pt>
                <c:pt idx="2477">
                  <c:v>121308.92000000017</c:v>
                </c:pt>
                <c:pt idx="2478">
                  <c:v>120356.68000000017</c:v>
                </c:pt>
                <c:pt idx="2479">
                  <c:v>119674.68000000017</c:v>
                </c:pt>
                <c:pt idx="2480">
                  <c:v>123330.84000000017</c:v>
                </c:pt>
                <c:pt idx="2481">
                  <c:v>124002.24000000017</c:v>
                </c:pt>
                <c:pt idx="2482">
                  <c:v>126012.64000000016</c:v>
                </c:pt>
                <c:pt idx="2483">
                  <c:v>129838.08000000016</c:v>
                </c:pt>
                <c:pt idx="2484">
                  <c:v>129156.08000000016</c:v>
                </c:pt>
                <c:pt idx="2485">
                  <c:v>128187.00000000016</c:v>
                </c:pt>
                <c:pt idx="2486">
                  <c:v>129582.88000000016</c:v>
                </c:pt>
                <c:pt idx="2487">
                  <c:v>129180.88000000016</c:v>
                </c:pt>
                <c:pt idx="2488">
                  <c:v>128498.88000000016</c:v>
                </c:pt>
                <c:pt idx="2489">
                  <c:v>129367.36000000016</c:v>
                </c:pt>
                <c:pt idx="2490">
                  <c:v>130734.96000000017</c:v>
                </c:pt>
                <c:pt idx="2491">
                  <c:v>130581.52000000016</c:v>
                </c:pt>
                <c:pt idx="2492">
                  <c:v>130378.48000000017</c:v>
                </c:pt>
                <c:pt idx="2493">
                  <c:v>128702.24000000017</c:v>
                </c:pt>
                <c:pt idx="2494">
                  <c:v>128020.24000000017</c:v>
                </c:pt>
                <c:pt idx="2495">
                  <c:v>127338.24000000017</c:v>
                </c:pt>
                <c:pt idx="2496">
                  <c:v>127721.04000000017</c:v>
                </c:pt>
                <c:pt idx="2497">
                  <c:v>126766.68000000017</c:v>
                </c:pt>
                <c:pt idx="2498">
                  <c:v>127510.88000000016</c:v>
                </c:pt>
                <c:pt idx="2499">
                  <c:v>127572.04000000017</c:v>
                </c:pt>
                <c:pt idx="2500">
                  <c:v>129240.20000000017</c:v>
                </c:pt>
                <c:pt idx="2501">
                  <c:v>128558.20000000017</c:v>
                </c:pt>
                <c:pt idx="2502">
                  <c:v>128652.36000000018</c:v>
                </c:pt>
                <c:pt idx="2503">
                  <c:v>127047.44000000018</c:v>
                </c:pt>
                <c:pt idx="2504">
                  <c:v>127311.88000000018</c:v>
                </c:pt>
                <c:pt idx="2505">
                  <c:v>128667.84000000019</c:v>
                </c:pt>
                <c:pt idx="2506">
                  <c:v>128915.20000000019</c:v>
                </c:pt>
                <c:pt idx="2507">
                  <c:v>128915.20000000019</c:v>
                </c:pt>
                <c:pt idx="2508">
                  <c:v>128769.36000000019</c:v>
                </c:pt>
                <c:pt idx="2509">
                  <c:v>128087.36000000019</c:v>
                </c:pt>
                <c:pt idx="2510">
                  <c:v>126720.24000000019</c:v>
                </c:pt>
                <c:pt idx="2511">
                  <c:v>127779.9600000002</c:v>
                </c:pt>
                <c:pt idx="2512">
                  <c:v>125831.00000000019</c:v>
                </c:pt>
                <c:pt idx="2513">
                  <c:v>125149.00000000019</c:v>
                </c:pt>
                <c:pt idx="2514">
                  <c:v>124467.00000000019</c:v>
                </c:pt>
                <c:pt idx="2515">
                  <c:v>126474.68000000018</c:v>
                </c:pt>
                <c:pt idx="2516">
                  <c:v>127263.44000000018</c:v>
                </c:pt>
                <c:pt idx="2517">
                  <c:v>130616.16000000018</c:v>
                </c:pt>
                <c:pt idx="2518">
                  <c:v>131616.36000000019</c:v>
                </c:pt>
                <c:pt idx="2519">
                  <c:v>130934.36000000019</c:v>
                </c:pt>
                <c:pt idx="2520">
                  <c:v>129929.16000000019</c:v>
                </c:pt>
                <c:pt idx="2521">
                  <c:v>130446.24000000019</c:v>
                </c:pt>
                <c:pt idx="2522">
                  <c:v>129716.0400000002</c:v>
                </c:pt>
                <c:pt idx="2523">
                  <c:v>129966.1200000002</c:v>
                </c:pt>
                <c:pt idx="2524">
                  <c:v>130242.80000000019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-120.90000000000002</c:v>
                </c:pt>
                <c:pt idx="1">
                  <c:v>-540.90000000000009</c:v>
                </c:pt>
                <c:pt idx="2">
                  <c:v>-767.70000000000016</c:v>
                </c:pt>
                <c:pt idx="3">
                  <c:v>-520.20000000000016</c:v>
                </c:pt>
                <c:pt idx="4">
                  <c:v>-341.40000000000009</c:v>
                </c:pt>
                <c:pt idx="5">
                  <c:v>-188.70000000000007</c:v>
                </c:pt>
                <c:pt idx="6">
                  <c:v>-73.500000000000057</c:v>
                </c:pt>
                <c:pt idx="7">
                  <c:v>-16.800000000000047</c:v>
                </c:pt>
                <c:pt idx="8">
                  <c:v>143.39999999999998</c:v>
                </c:pt>
                <c:pt idx="9">
                  <c:v>572.40000000000009</c:v>
                </c:pt>
                <c:pt idx="10">
                  <c:v>152.40000000000003</c:v>
                </c:pt>
                <c:pt idx="11">
                  <c:v>172.80000000000004</c:v>
                </c:pt>
                <c:pt idx="12">
                  <c:v>272.40000000000003</c:v>
                </c:pt>
                <c:pt idx="13">
                  <c:v>570.60000000000014</c:v>
                </c:pt>
                <c:pt idx="14">
                  <c:v>300.30000000000007</c:v>
                </c:pt>
                <c:pt idx="15">
                  <c:v>-119.69999999999999</c:v>
                </c:pt>
                <c:pt idx="16">
                  <c:v>-539.70000000000005</c:v>
                </c:pt>
                <c:pt idx="17">
                  <c:v>-454.5</c:v>
                </c:pt>
                <c:pt idx="18">
                  <c:v>-334.2</c:v>
                </c:pt>
                <c:pt idx="19">
                  <c:v>118.80000000000007</c:v>
                </c:pt>
                <c:pt idx="20">
                  <c:v>94.20000000000006</c:v>
                </c:pt>
                <c:pt idx="21">
                  <c:v>277.50000000000011</c:v>
                </c:pt>
                <c:pt idx="22">
                  <c:v>408.30000000000013</c:v>
                </c:pt>
                <c:pt idx="23">
                  <c:v>865.20000000000027</c:v>
                </c:pt>
                <c:pt idx="24">
                  <c:v>817.50000000000023</c:v>
                </c:pt>
                <c:pt idx="25">
                  <c:v>1047.6000000000004</c:v>
                </c:pt>
                <c:pt idx="26">
                  <c:v>655.20000000000027</c:v>
                </c:pt>
                <c:pt idx="27">
                  <c:v>812.70000000000027</c:v>
                </c:pt>
                <c:pt idx="28">
                  <c:v>392.70000000000022</c:v>
                </c:pt>
                <c:pt idx="29">
                  <c:v>481.50000000000023</c:v>
                </c:pt>
                <c:pt idx="30">
                  <c:v>631.80000000000018</c:v>
                </c:pt>
                <c:pt idx="31">
                  <c:v>806.4000000000002</c:v>
                </c:pt>
                <c:pt idx="32">
                  <c:v>677.4000000000002</c:v>
                </c:pt>
                <c:pt idx="33">
                  <c:v>756.60000000000025</c:v>
                </c:pt>
                <c:pt idx="34">
                  <c:v>702.9000000000002</c:v>
                </c:pt>
                <c:pt idx="35">
                  <c:v>754.20000000000016</c:v>
                </c:pt>
                <c:pt idx="36">
                  <c:v>1112.1000000000001</c:v>
                </c:pt>
                <c:pt idx="37">
                  <c:v>1341.0000000000002</c:v>
                </c:pt>
                <c:pt idx="38">
                  <c:v>1214.4000000000001</c:v>
                </c:pt>
                <c:pt idx="39">
                  <c:v>1078.5</c:v>
                </c:pt>
                <c:pt idx="40">
                  <c:v>1115.4000000000001</c:v>
                </c:pt>
                <c:pt idx="41">
                  <c:v>695.40000000000009</c:v>
                </c:pt>
                <c:pt idx="42">
                  <c:v>718.50000000000011</c:v>
                </c:pt>
                <c:pt idx="43">
                  <c:v>442.80000000000007</c:v>
                </c:pt>
                <c:pt idx="44">
                  <c:v>138</c:v>
                </c:pt>
                <c:pt idx="45">
                  <c:v>364.20000000000005</c:v>
                </c:pt>
                <c:pt idx="46">
                  <c:v>578.70000000000005</c:v>
                </c:pt>
                <c:pt idx="47">
                  <c:v>466.8</c:v>
                </c:pt>
                <c:pt idx="48">
                  <c:v>484.5</c:v>
                </c:pt>
                <c:pt idx="49">
                  <c:v>654</c:v>
                </c:pt>
                <c:pt idx="50">
                  <c:v>233.99999999999994</c:v>
                </c:pt>
                <c:pt idx="51">
                  <c:v>-186.00000000000011</c:v>
                </c:pt>
                <c:pt idx="52">
                  <c:v>-276.60000000000014</c:v>
                </c:pt>
                <c:pt idx="53">
                  <c:v>-426.60000000000014</c:v>
                </c:pt>
                <c:pt idx="54">
                  <c:v>-105.00000000000011</c:v>
                </c:pt>
                <c:pt idx="55">
                  <c:v>15.899999999999906</c:v>
                </c:pt>
                <c:pt idx="56">
                  <c:v>-121.50000000000013</c:v>
                </c:pt>
                <c:pt idx="57">
                  <c:v>-86.700000000000131</c:v>
                </c:pt>
                <c:pt idx="58">
                  <c:v>227.6999999999999</c:v>
                </c:pt>
                <c:pt idx="59">
                  <c:v>81.299999999999869</c:v>
                </c:pt>
                <c:pt idx="60">
                  <c:v>154.19999999999987</c:v>
                </c:pt>
                <c:pt idx="61">
                  <c:v>-132.60000000000019</c:v>
                </c:pt>
                <c:pt idx="62">
                  <c:v>33.299999999999841</c:v>
                </c:pt>
                <c:pt idx="63">
                  <c:v>168.29999999999987</c:v>
                </c:pt>
                <c:pt idx="64">
                  <c:v>218.39999999999986</c:v>
                </c:pt>
                <c:pt idx="65">
                  <c:v>172.19999999999985</c:v>
                </c:pt>
                <c:pt idx="66">
                  <c:v>112.49999999999983</c:v>
                </c:pt>
                <c:pt idx="67">
                  <c:v>186.59999999999985</c:v>
                </c:pt>
                <c:pt idx="68">
                  <c:v>183.89999999999986</c:v>
                </c:pt>
                <c:pt idx="69">
                  <c:v>791.69999999999993</c:v>
                </c:pt>
                <c:pt idx="70">
                  <c:v>1146.3</c:v>
                </c:pt>
                <c:pt idx="71">
                  <c:v>1184.3999999999999</c:v>
                </c:pt>
                <c:pt idx="72">
                  <c:v>1161.5999999999999</c:v>
                </c:pt>
                <c:pt idx="73">
                  <c:v>1198.8</c:v>
                </c:pt>
                <c:pt idx="74">
                  <c:v>1237.8</c:v>
                </c:pt>
                <c:pt idx="75">
                  <c:v>955.49999999999989</c:v>
                </c:pt>
                <c:pt idx="76">
                  <c:v>1005.8999999999999</c:v>
                </c:pt>
                <c:pt idx="77">
                  <c:v>1079.0999999999999</c:v>
                </c:pt>
                <c:pt idx="78">
                  <c:v>659.09999999999991</c:v>
                </c:pt>
                <c:pt idx="79">
                  <c:v>304.79999999999984</c:v>
                </c:pt>
                <c:pt idx="80">
                  <c:v>447.59999999999985</c:v>
                </c:pt>
                <c:pt idx="81">
                  <c:v>295.79999999999984</c:v>
                </c:pt>
                <c:pt idx="82">
                  <c:v>435.59999999999985</c:v>
                </c:pt>
                <c:pt idx="83">
                  <c:v>40.799999999999784</c:v>
                </c:pt>
                <c:pt idx="84">
                  <c:v>9.2999999999997804</c:v>
                </c:pt>
                <c:pt idx="85">
                  <c:v>553.19999999999982</c:v>
                </c:pt>
                <c:pt idx="86">
                  <c:v>866.99999999999989</c:v>
                </c:pt>
                <c:pt idx="87">
                  <c:v>882.59999999999991</c:v>
                </c:pt>
                <c:pt idx="88">
                  <c:v>921.3</c:v>
                </c:pt>
                <c:pt idx="89">
                  <c:v>1137.9000000000001</c:v>
                </c:pt>
                <c:pt idx="90">
                  <c:v>1132.8000000000002</c:v>
                </c:pt>
                <c:pt idx="91">
                  <c:v>956.10000000000014</c:v>
                </c:pt>
                <c:pt idx="92">
                  <c:v>845.40000000000009</c:v>
                </c:pt>
                <c:pt idx="93">
                  <c:v>790.80000000000007</c:v>
                </c:pt>
                <c:pt idx="94">
                  <c:v>633.30000000000007</c:v>
                </c:pt>
                <c:pt idx="95">
                  <c:v>213.3</c:v>
                </c:pt>
                <c:pt idx="96">
                  <c:v>617.70000000000005</c:v>
                </c:pt>
                <c:pt idx="97">
                  <c:v>865.80000000000007</c:v>
                </c:pt>
                <c:pt idx="98">
                  <c:v>1014.9000000000001</c:v>
                </c:pt>
                <c:pt idx="99">
                  <c:v>725.1</c:v>
                </c:pt>
                <c:pt idx="100">
                  <c:v>940.80000000000007</c:v>
                </c:pt>
                <c:pt idx="101">
                  <c:v>866.7</c:v>
                </c:pt>
                <c:pt idx="102">
                  <c:v>1210.5</c:v>
                </c:pt>
                <c:pt idx="103">
                  <c:v>1216.2</c:v>
                </c:pt>
                <c:pt idx="104">
                  <c:v>1089</c:v>
                </c:pt>
                <c:pt idx="105">
                  <c:v>1236.5999999999999</c:v>
                </c:pt>
                <c:pt idx="106">
                  <c:v>1176.3</c:v>
                </c:pt>
                <c:pt idx="107">
                  <c:v>1574.7</c:v>
                </c:pt>
                <c:pt idx="108">
                  <c:v>1536.6000000000001</c:v>
                </c:pt>
                <c:pt idx="109">
                  <c:v>2031.3000000000002</c:v>
                </c:pt>
                <c:pt idx="110">
                  <c:v>1804.8000000000002</c:v>
                </c:pt>
                <c:pt idx="111">
                  <c:v>1384.8000000000002</c:v>
                </c:pt>
                <c:pt idx="112">
                  <c:v>1047.9000000000001</c:v>
                </c:pt>
                <c:pt idx="113">
                  <c:v>1018.5000000000001</c:v>
                </c:pt>
                <c:pt idx="114">
                  <c:v>1003.8000000000001</c:v>
                </c:pt>
                <c:pt idx="115">
                  <c:v>867</c:v>
                </c:pt>
                <c:pt idx="116">
                  <c:v>652.79999999999995</c:v>
                </c:pt>
                <c:pt idx="117">
                  <c:v>658.19999999999993</c:v>
                </c:pt>
                <c:pt idx="118">
                  <c:v>970.2</c:v>
                </c:pt>
                <c:pt idx="119">
                  <c:v>1013.7</c:v>
                </c:pt>
                <c:pt idx="120">
                  <c:v>873.90000000000009</c:v>
                </c:pt>
                <c:pt idx="121">
                  <c:v>765.90000000000009</c:v>
                </c:pt>
                <c:pt idx="122">
                  <c:v>568.80000000000007</c:v>
                </c:pt>
                <c:pt idx="123">
                  <c:v>949.2</c:v>
                </c:pt>
                <c:pt idx="124">
                  <c:v>863.1</c:v>
                </c:pt>
                <c:pt idx="125">
                  <c:v>846</c:v>
                </c:pt>
                <c:pt idx="126">
                  <c:v>912.9</c:v>
                </c:pt>
                <c:pt idx="127">
                  <c:v>1029</c:v>
                </c:pt>
                <c:pt idx="128">
                  <c:v>1665.6000000000001</c:v>
                </c:pt>
                <c:pt idx="129">
                  <c:v>1576.2</c:v>
                </c:pt>
                <c:pt idx="130">
                  <c:v>1499.4</c:v>
                </c:pt>
                <c:pt idx="131">
                  <c:v>1518</c:v>
                </c:pt>
                <c:pt idx="132">
                  <c:v>1886.1000000000001</c:v>
                </c:pt>
                <c:pt idx="133">
                  <c:v>1848.9</c:v>
                </c:pt>
                <c:pt idx="134">
                  <c:v>1750.5</c:v>
                </c:pt>
                <c:pt idx="135">
                  <c:v>1671</c:v>
                </c:pt>
                <c:pt idx="136">
                  <c:v>1754.1</c:v>
                </c:pt>
                <c:pt idx="137">
                  <c:v>1334.1</c:v>
                </c:pt>
                <c:pt idx="138">
                  <c:v>1176.3</c:v>
                </c:pt>
                <c:pt idx="139">
                  <c:v>921.3</c:v>
                </c:pt>
                <c:pt idx="140">
                  <c:v>939</c:v>
                </c:pt>
                <c:pt idx="141">
                  <c:v>986.4</c:v>
                </c:pt>
                <c:pt idx="142">
                  <c:v>1353</c:v>
                </c:pt>
                <c:pt idx="143">
                  <c:v>1366.8</c:v>
                </c:pt>
                <c:pt idx="144">
                  <c:v>1200</c:v>
                </c:pt>
                <c:pt idx="145">
                  <c:v>1521.9</c:v>
                </c:pt>
                <c:pt idx="146">
                  <c:v>1472.1000000000001</c:v>
                </c:pt>
                <c:pt idx="147">
                  <c:v>1786.8000000000002</c:v>
                </c:pt>
                <c:pt idx="148">
                  <c:v>1778.7000000000003</c:v>
                </c:pt>
                <c:pt idx="149">
                  <c:v>1769.1000000000004</c:v>
                </c:pt>
                <c:pt idx="150">
                  <c:v>1700.1000000000004</c:v>
                </c:pt>
                <c:pt idx="151">
                  <c:v>1755.3000000000004</c:v>
                </c:pt>
                <c:pt idx="152">
                  <c:v>1464.3000000000004</c:v>
                </c:pt>
                <c:pt idx="153">
                  <c:v>1418.1000000000004</c:v>
                </c:pt>
                <c:pt idx="154">
                  <c:v>1520.4000000000003</c:v>
                </c:pt>
                <c:pt idx="155">
                  <c:v>2018.7000000000003</c:v>
                </c:pt>
                <c:pt idx="156">
                  <c:v>2284.8000000000002</c:v>
                </c:pt>
                <c:pt idx="157">
                  <c:v>2372.4</c:v>
                </c:pt>
                <c:pt idx="158">
                  <c:v>2152.5</c:v>
                </c:pt>
                <c:pt idx="159">
                  <c:v>1732.5</c:v>
                </c:pt>
                <c:pt idx="160">
                  <c:v>2088.3000000000002</c:v>
                </c:pt>
                <c:pt idx="161">
                  <c:v>2233.5</c:v>
                </c:pt>
                <c:pt idx="162">
                  <c:v>2135.1</c:v>
                </c:pt>
                <c:pt idx="163">
                  <c:v>2356.5</c:v>
                </c:pt>
                <c:pt idx="164">
                  <c:v>2146.5</c:v>
                </c:pt>
                <c:pt idx="165">
                  <c:v>2325</c:v>
                </c:pt>
                <c:pt idx="166">
                  <c:v>2151</c:v>
                </c:pt>
                <c:pt idx="167">
                  <c:v>2331.3000000000002</c:v>
                </c:pt>
                <c:pt idx="168">
                  <c:v>2899.5</c:v>
                </c:pt>
                <c:pt idx="169">
                  <c:v>2876.7</c:v>
                </c:pt>
                <c:pt idx="170">
                  <c:v>2863.5</c:v>
                </c:pt>
                <c:pt idx="171">
                  <c:v>3234.9</c:v>
                </c:pt>
                <c:pt idx="172">
                  <c:v>3348.6</c:v>
                </c:pt>
                <c:pt idx="173">
                  <c:v>3626.1</c:v>
                </c:pt>
                <c:pt idx="174">
                  <c:v>3790.2</c:v>
                </c:pt>
                <c:pt idx="175">
                  <c:v>3621.2999999999997</c:v>
                </c:pt>
                <c:pt idx="176">
                  <c:v>4060.2</c:v>
                </c:pt>
                <c:pt idx="177">
                  <c:v>3996.2999999999997</c:v>
                </c:pt>
                <c:pt idx="178">
                  <c:v>3576.2999999999997</c:v>
                </c:pt>
                <c:pt idx="179">
                  <c:v>3706.4999999999995</c:v>
                </c:pt>
                <c:pt idx="180">
                  <c:v>3442.1999999999994</c:v>
                </c:pt>
                <c:pt idx="181">
                  <c:v>3633.5999999999995</c:v>
                </c:pt>
                <c:pt idx="182">
                  <c:v>3353.3999999999996</c:v>
                </c:pt>
                <c:pt idx="183">
                  <c:v>2933.3999999999996</c:v>
                </c:pt>
                <c:pt idx="184">
                  <c:v>3037.4999999999995</c:v>
                </c:pt>
                <c:pt idx="185">
                  <c:v>2617.4999999999995</c:v>
                </c:pt>
                <c:pt idx="186">
                  <c:v>2912.0999999999995</c:v>
                </c:pt>
                <c:pt idx="187">
                  <c:v>2728.1999999999994</c:v>
                </c:pt>
                <c:pt idx="188">
                  <c:v>2308.1999999999994</c:v>
                </c:pt>
                <c:pt idx="189">
                  <c:v>2759.9999999999995</c:v>
                </c:pt>
                <c:pt idx="190">
                  <c:v>3052.2</c:v>
                </c:pt>
                <c:pt idx="191">
                  <c:v>2948.7</c:v>
                </c:pt>
                <c:pt idx="192">
                  <c:v>3155.1</c:v>
                </c:pt>
                <c:pt idx="193">
                  <c:v>3427.5</c:v>
                </c:pt>
                <c:pt idx="194">
                  <c:v>3416.1</c:v>
                </c:pt>
                <c:pt idx="195">
                  <c:v>3324.6</c:v>
                </c:pt>
                <c:pt idx="196">
                  <c:v>3531.2999999999997</c:v>
                </c:pt>
                <c:pt idx="197">
                  <c:v>3273.5999999999995</c:v>
                </c:pt>
                <c:pt idx="198">
                  <c:v>3053.9999999999995</c:v>
                </c:pt>
                <c:pt idx="199">
                  <c:v>2944.4999999999995</c:v>
                </c:pt>
                <c:pt idx="200">
                  <c:v>2804.3999999999996</c:v>
                </c:pt>
                <c:pt idx="201">
                  <c:v>2761.2</c:v>
                </c:pt>
                <c:pt idx="202">
                  <c:v>2442.8999999999996</c:v>
                </c:pt>
                <c:pt idx="203">
                  <c:v>2184.8999999999996</c:v>
                </c:pt>
                <c:pt idx="204">
                  <c:v>1871.9999999999995</c:v>
                </c:pt>
                <c:pt idx="205">
                  <c:v>1997.3999999999996</c:v>
                </c:pt>
                <c:pt idx="206">
                  <c:v>1731.8999999999996</c:v>
                </c:pt>
                <c:pt idx="207">
                  <c:v>2014.7999999999997</c:v>
                </c:pt>
                <c:pt idx="208">
                  <c:v>1979.9999999999998</c:v>
                </c:pt>
                <c:pt idx="209">
                  <c:v>2168.3999999999996</c:v>
                </c:pt>
                <c:pt idx="210">
                  <c:v>2046.5999999999997</c:v>
                </c:pt>
                <c:pt idx="211">
                  <c:v>2436.2999999999997</c:v>
                </c:pt>
                <c:pt idx="212">
                  <c:v>2220.8999999999996</c:v>
                </c:pt>
                <c:pt idx="213">
                  <c:v>2138.6999999999998</c:v>
                </c:pt>
                <c:pt idx="214">
                  <c:v>2291.3999999999996</c:v>
                </c:pt>
                <c:pt idx="215">
                  <c:v>2188.4999999999995</c:v>
                </c:pt>
                <c:pt idx="216">
                  <c:v>2148.5999999999995</c:v>
                </c:pt>
                <c:pt idx="217">
                  <c:v>2332.7999999999993</c:v>
                </c:pt>
                <c:pt idx="218">
                  <c:v>1967.9999999999991</c:v>
                </c:pt>
                <c:pt idx="219">
                  <c:v>2166.8999999999992</c:v>
                </c:pt>
                <c:pt idx="220">
                  <c:v>1983.5999999999992</c:v>
                </c:pt>
                <c:pt idx="221">
                  <c:v>1862.3999999999992</c:v>
                </c:pt>
                <c:pt idx="222">
                  <c:v>1571.099999999999</c:v>
                </c:pt>
                <c:pt idx="223">
                  <c:v>1499.399999999999</c:v>
                </c:pt>
                <c:pt idx="224">
                  <c:v>1436.9999999999989</c:v>
                </c:pt>
                <c:pt idx="225">
                  <c:v>1493.9999999999989</c:v>
                </c:pt>
                <c:pt idx="226">
                  <c:v>1503.2999999999988</c:v>
                </c:pt>
                <c:pt idx="227">
                  <c:v>1083.2999999999988</c:v>
                </c:pt>
                <c:pt idx="228">
                  <c:v>663.29999999999882</c:v>
                </c:pt>
                <c:pt idx="229">
                  <c:v>795.29999999999882</c:v>
                </c:pt>
                <c:pt idx="230">
                  <c:v>1146.2999999999988</c:v>
                </c:pt>
                <c:pt idx="231">
                  <c:v>1100.0999999999988</c:v>
                </c:pt>
                <c:pt idx="232">
                  <c:v>1023.5999999999988</c:v>
                </c:pt>
                <c:pt idx="233">
                  <c:v>1212.8999999999987</c:v>
                </c:pt>
                <c:pt idx="234">
                  <c:v>1192.1999999999987</c:v>
                </c:pt>
                <c:pt idx="235">
                  <c:v>854.99999999999864</c:v>
                </c:pt>
                <c:pt idx="236">
                  <c:v>611.99999999999864</c:v>
                </c:pt>
                <c:pt idx="237">
                  <c:v>444.5999999999986</c:v>
                </c:pt>
                <c:pt idx="238">
                  <c:v>574.49999999999864</c:v>
                </c:pt>
                <c:pt idx="239">
                  <c:v>896.09999999999866</c:v>
                </c:pt>
                <c:pt idx="240">
                  <c:v>1037.3999999999987</c:v>
                </c:pt>
                <c:pt idx="241">
                  <c:v>1458.2999999999988</c:v>
                </c:pt>
                <c:pt idx="242">
                  <c:v>1480.7999999999988</c:v>
                </c:pt>
                <c:pt idx="243">
                  <c:v>1595.3999999999987</c:v>
                </c:pt>
                <c:pt idx="244">
                  <c:v>1532.6999999999987</c:v>
                </c:pt>
                <c:pt idx="245">
                  <c:v>1190.0999999999985</c:v>
                </c:pt>
                <c:pt idx="246">
                  <c:v>1293.8999999999985</c:v>
                </c:pt>
                <c:pt idx="247">
                  <c:v>1222.7999999999986</c:v>
                </c:pt>
                <c:pt idx="248">
                  <c:v>1011.5999999999985</c:v>
                </c:pt>
                <c:pt idx="249">
                  <c:v>1046.0999999999985</c:v>
                </c:pt>
                <c:pt idx="250">
                  <c:v>888.59999999999854</c:v>
                </c:pt>
                <c:pt idx="251">
                  <c:v>859.19999999999857</c:v>
                </c:pt>
                <c:pt idx="252">
                  <c:v>606.8999999999985</c:v>
                </c:pt>
                <c:pt idx="253">
                  <c:v>830.99999999999852</c:v>
                </c:pt>
                <c:pt idx="254">
                  <c:v>988.19999999999857</c:v>
                </c:pt>
                <c:pt idx="255">
                  <c:v>1147.1999999999987</c:v>
                </c:pt>
                <c:pt idx="256">
                  <c:v>1445.3999999999987</c:v>
                </c:pt>
                <c:pt idx="257">
                  <c:v>1887.8999999999987</c:v>
                </c:pt>
                <c:pt idx="258">
                  <c:v>1777.7999999999988</c:v>
                </c:pt>
                <c:pt idx="259">
                  <c:v>2088.8999999999987</c:v>
                </c:pt>
                <c:pt idx="260">
                  <c:v>1913.9999999999986</c:v>
                </c:pt>
                <c:pt idx="261">
                  <c:v>1979.9999999999986</c:v>
                </c:pt>
                <c:pt idx="262">
                  <c:v>1712.0999999999985</c:v>
                </c:pt>
                <c:pt idx="263">
                  <c:v>1813.4999999999986</c:v>
                </c:pt>
                <c:pt idx="264">
                  <c:v>2057.3999999999987</c:v>
                </c:pt>
                <c:pt idx="265">
                  <c:v>2463.2999999999988</c:v>
                </c:pt>
                <c:pt idx="266">
                  <c:v>2597.6999999999989</c:v>
                </c:pt>
                <c:pt idx="267">
                  <c:v>2507.9999999999991</c:v>
                </c:pt>
                <c:pt idx="268">
                  <c:v>2161.1999999999989</c:v>
                </c:pt>
                <c:pt idx="269">
                  <c:v>2163.599999999999</c:v>
                </c:pt>
                <c:pt idx="270">
                  <c:v>2309.099999999999</c:v>
                </c:pt>
                <c:pt idx="271">
                  <c:v>2390.3999999999992</c:v>
                </c:pt>
                <c:pt idx="272">
                  <c:v>2586.599999999999</c:v>
                </c:pt>
                <c:pt idx="273">
                  <c:v>3119.099999999999</c:v>
                </c:pt>
                <c:pt idx="274">
                  <c:v>2699.099999999999</c:v>
                </c:pt>
                <c:pt idx="275">
                  <c:v>2828.099999999999</c:v>
                </c:pt>
                <c:pt idx="276">
                  <c:v>2527.1999999999989</c:v>
                </c:pt>
                <c:pt idx="277">
                  <c:v>2479.4999999999991</c:v>
                </c:pt>
                <c:pt idx="278">
                  <c:v>2666.6999999999989</c:v>
                </c:pt>
                <c:pt idx="279">
                  <c:v>2783.9999999999991</c:v>
                </c:pt>
                <c:pt idx="280">
                  <c:v>2363.9999999999991</c:v>
                </c:pt>
                <c:pt idx="281">
                  <c:v>2513.9999999999991</c:v>
                </c:pt>
                <c:pt idx="282">
                  <c:v>2093.9999999999991</c:v>
                </c:pt>
                <c:pt idx="283">
                  <c:v>1901.9999999999991</c:v>
                </c:pt>
                <c:pt idx="284">
                  <c:v>1940.3999999999992</c:v>
                </c:pt>
                <c:pt idx="285">
                  <c:v>2010.8999999999992</c:v>
                </c:pt>
                <c:pt idx="286">
                  <c:v>1775.9999999999991</c:v>
                </c:pt>
                <c:pt idx="287">
                  <c:v>1576.799999999999</c:v>
                </c:pt>
                <c:pt idx="288">
                  <c:v>1156.799999999999</c:v>
                </c:pt>
                <c:pt idx="289">
                  <c:v>1244.6999999999991</c:v>
                </c:pt>
                <c:pt idx="290">
                  <c:v>1043.9999999999991</c:v>
                </c:pt>
                <c:pt idx="291">
                  <c:v>1005.299999999999</c:v>
                </c:pt>
                <c:pt idx="292">
                  <c:v>585.29999999999905</c:v>
                </c:pt>
                <c:pt idx="293">
                  <c:v>387.89999999999901</c:v>
                </c:pt>
                <c:pt idx="294">
                  <c:v>123.89999999999895</c:v>
                </c:pt>
                <c:pt idx="295">
                  <c:v>227.69999999999897</c:v>
                </c:pt>
                <c:pt idx="296">
                  <c:v>86.999999999998948</c:v>
                </c:pt>
                <c:pt idx="297">
                  <c:v>535.19999999999902</c:v>
                </c:pt>
                <c:pt idx="298">
                  <c:v>557.99999999999898</c:v>
                </c:pt>
                <c:pt idx="299">
                  <c:v>571.49999999999898</c:v>
                </c:pt>
                <c:pt idx="300">
                  <c:v>415.49999999999898</c:v>
                </c:pt>
                <c:pt idx="301">
                  <c:v>473.099999999999</c:v>
                </c:pt>
                <c:pt idx="302">
                  <c:v>53.099999999998943</c:v>
                </c:pt>
                <c:pt idx="303">
                  <c:v>326.69999999999897</c:v>
                </c:pt>
                <c:pt idx="304">
                  <c:v>447.599999999999</c:v>
                </c:pt>
                <c:pt idx="305">
                  <c:v>391.19999999999902</c:v>
                </c:pt>
                <c:pt idx="306">
                  <c:v>406.49999999999903</c:v>
                </c:pt>
                <c:pt idx="307">
                  <c:v>307.49999999999903</c:v>
                </c:pt>
                <c:pt idx="308">
                  <c:v>343.79999999999905</c:v>
                </c:pt>
                <c:pt idx="309">
                  <c:v>614.99999999999909</c:v>
                </c:pt>
                <c:pt idx="310">
                  <c:v>677.99999999999909</c:v>
                </c:pt>
                <c:pt idx="311">
                  <c:v>633.89999999999907</c:v>
                </c:pt>
                <c:pt idx="312">
                  <c:v>771.89999999999907</c:v>
                </c:pt>
                <c:pt idx="313">
                  <c:v>351.89999999999901</c:v>
                </c:pt>
                <c:pt idx="314">
                  <c:v>444.599999999999</c:v>
                </c:pt>
                <c:pt idx="315">
                  <c:v>1004.6999999999991</c:v>
                </c:pt>
                <c:pt idx="316">
                  <c:v>1170.5999999999992</c:v>
                </c:pt>
                <c:pt idx="317">
                  <c:v>929.39999999999918</c:v>
                </c:pt>
                <c:pt idx="318">
                  <c:v>509.39999999999912</c:v>
                </c:pt>
                <c:pt idx="319">
                  <c:v>505.19999999999914</c:v>
                </c:pt>
                <c:pt idx="320">
                  <c:v>998.9999999999992</c:v>
                </c:pt>
                <c:pt idx="321">
                  <c:v>745.19999999999914</c:v>
                </c:pt>
                <c:pt idx="322">
                  <c:v>761.99999999999909</c:v>
                </c:pt>
                <c:pt idx="323">
                  <c:v>560.099999999999</c:v>
                </c:pt>
                <c:pt idx="324">
                  <c:v>748.79999999999905</c:v>
                </c:pt>
                <c:pt idx="325">
                  <c:v>851.69999999999902</c:v>
                </c:pt>
                <c:pt idx="326">
                  <c:v>950.39999999999907</c:v>
                </c:pt>
                <c:pt idx="327">
                  <c:v>1358.6999999999991</c:v>
                </c:pt>
                <c:pt idx="328">
                  <c:v>938.69999999999914</c:v>
                </c:pt>
                <c:pt idx="329">
                  <c:v>1244.0999999999992</c:v>
                </c:pt>
                <c:pt idx="330">
                  <c:v>1255.1999999999991</c:v>
                </c:pt>
                <c:pt idx="331">
                  <c:v>1312.1999999999991</c:v>
                </c:pt>
                <c:pt idx="332">
                  <c:v>1367.6999999999991</c:v>
                </c:pt>
                <c:pt idx="333">
                  <c:v>1248.599999999999</c:v>
                </c:pt>
                <c:pt idx="334">
                  <c:v>948.29999999999893</c:v>
                </c:pt>
                <c:pt idx="335">
                  <c:v>600.29999999999882</c:v>
                </c:pt>
                <c:pt idx="336">
                  <c:v>415.19999999999879</c:v>
                </c:pt>
                <c:pt idx="337">
                  <c:v>630.89999999999884</c:v>
                </c:pt>
                <c:pt idx="338">
                  <c:v>820.19999999999891</c:v>
                </c:pt>
                <c:pt idx="339">
                  <c:v>639.89999999999884</c:v>
                </c:pt>
                <c:pt idx="340">
                  <c:v>871.49999999999886</c:v>
                </c:pt>
                <c:pt idx="341">
                  <c:v>1241.9999999999989</c:v>
                </c:pt>
                <c:pt idx="342">
                  <c:v>1193.9999999999989</c:v>
                </c:pt>
                <c:pt idx="343">
                  <c:v>964.79999999999882</c:v>
                </c:pt>
                <c:pt idx="344">
                  <c:v>877.79999999999882</c:v>
                </c:pt>
                <c:pt idx="345">
                  <c:v>905.09999999999877</c:v>
                </c:pt>
                <c:pt idx="346">
                  <c:v>890.39999999999873</c:v>
                </c:pt>
                <c:pt idx="347">
                  <c:v>947.99999999999875</c:v>
                </c:pt>
                <c:pt idx="348">
                  <c:v>690.59999999999877</c:v>
                </c:pt>
                <c:pt idx="349">
                  <c:v>800.39999999999873</c:v>
                </c:pt>
                <c:pt idx="350">
                  <c:v>927.2999999999987</c:v>
                </c:pt>
                <c:pt idx="351">
                  <c:v>1611.5999999999988</c:v>
                </c:pt>
                <c:pt idx="352">
                  <c:v>1604.3999999999987</c:v>
                </c:pt>
                <c:pt idx="353">
                  <c:v>1601.3999999999987</c:v>
                </c:pt>
                <c:pt idx="354">
                  <c:v>1536.8999999999987</c:v>
                </c:pt>
                <c:pt idx="355">
                  <c:v>1533.2999999999988</c:v>
                </c:pt>
                <c:pt idx="356">
                  <c:v>1590.8999999999987</c:v>
                </c:pt>
                <c:pt idx="357">
                  <c:v>1526.6999999999987</c:v>
                </c:pt>
                <c:pt idx="358">
                  <c:v>1184.9999999999986</c:v>
                </c:pt>
                <c:pt idx="359">
                  <c:v>1284.8999999999987</c:v>
                </c:pt>
                <c:pt idx="360">
                  <c:v>1393.1999999999987</c:v>
                </c:pt>
                <c:pt idx="361">
                  <c:v>1364.6999999999987</c:v>
                </c:pt>
                <c:pt idx="362">
                  <c:v>1265.3999999999987</c:v>
                </c:pt>
                <c:pt idx="363">
                  <c:v>1380.8999999999987</c:v>
                </c:pt>
                <c:pt idx="364">
                  <c:v>1535.3999999999987</c:v>
                </c:pt>
                <c:pt idx="365">
                  <c:v>1570.1999999999987</c:v>
                </c:pt>
                <c:pt idx="366">
                  <c:v>1436.0999999999985</c:v>
                </c:pt>
                <c:pt idx="367">
                  <c:v>1441.4999999999986</c:v>
                </c:pt>
                <c:pt idx="368">
                  <c:v>1415.9999999999986</c:v>
                </c:pt>
                <c:pt idx="369">
                  <c:v>1365.5999999999985</c:v>
                </c:pt>
                <c:pt idx="370">
                  <c:v>1321.7999999999986</c:v>
                </c:pt>
                <c:pt idx="371">
                  <c:v>1453.4999999999986</c:v>
                </c:pt>
                <c:pt idx="372">
                  <c:v>1342.1999999999987</c:v>
                </c:pt>
                <c:pt idx="373">
                  <c:v>1262.9999999999986</c:v>
                </c:pt>
                <c:pt idx="374">
                  <c:v>1931.3999999999987</c:v>
                </c:pt>
                <c:pt idx="375">
                  <c:v>1979.0999999999988</c:v>
                </c:pt>
                <c:pt idx="376">
                  <c:v>2091.2999999999988</c:v>
                </c:pt>
                <c:pt idx="377">
                  <c:v>2291.9999999999986</c:v>
                </c:pt>
                <c:pt idx="378">
                  <c:v>2311.4999999999986</c:v>
                </c:pt>
                <c:pt idx="379">
                  <c:v>2248.1999999999985</c:v>
                </c:pt>
                <c:pt idx="380">
                  <c:v>2407.1999999999985</c:v>
                </c:pt>
                <c:pt idx="381">
                  <c:v>2587.4999999999986</c:v>
                </c:pt>
                <c:pt idx="382">
                  <c:v>2769.2999999999988</c:v>
                </c:pt>
                <c:pt idx="383">
                  <c:v>2881.1999999999989</c:v>
                </c:pt>
                <c:pt idx="384">
                  <c:v>2746.7999999999988</c:v>
                </c:pt>
                <c:pt idx="385">
                  <c:v>3083.099999999999</c:v>
                </c:pt>
                <c:pt idx="386">
                  <c:v>2663.099999999999</c:v>
                </c:pt>
                <c:pt idx="387">
                  <c:v>2520.8999999999992</c:v>
                </c:pt>
                <c:pt idx="388">
                  <c:v>2611.1999999999994</c:v>
                </c:pt>
                <c:pt idx="389">
                  <c:v>2591.9999999999995</c:v>
                </c:pt>
                <c:pt idx="390">
                  <c:v>2505.5999999999995</c:v>
                </c:pt>
                <c:pt idx="391">
                  <c:v>2561.9999999999995</c:v>
                </c:pt>
                <c:pt idx="392">
                  <c:v>2972.9999999999995</c:v>
                </c:pt>
                <c:pt idx="393">
                  <c:v>2824.7999999999997</c:v>
                </c:pt>
                <c:pt idx="394">
                  <c:v>2993.7</c:v>
                </c:pt>
                <c:pt idx="395">
                  <c:v>3008.3999999999996</c:v>
                </c:pt>
                <c:pt idx="396">
                  <c:v>3411.5999999999995</c:v>
                </c:pt>
                <c:pt idx="397">
                  <c:v>3410.3999999999996</c:v>
                </c:pt>
                <c:pt idx="398">
                  <c:v>3553.2</c:v>
                </c:pt>
                <c:pt idx="399">
                  <c:v>3282.2999999999997</c:v>
                </c:pt>
                <c:pt idx="400">
                  <c:v>3475.2</c:v>
                </c:pt>
                <c:pt idx="401">
                  <c:v>3501.6</c:v>
                </c:pt>
                <c:pt idx="402">
                  <c:v>3279.6</c:v>
                </c:pt>
                <c:pt idx="403">
                  <c:v>3555.6</c:v>
                </c:pt>
                <c:pt idx="404">
                  <c:v>3550.7999999999997</c:v>
                </c:pt>
                <c:pt idx="405">
                  <c:v>3589.7999999999997</c:v>
                </c:pt>
                <c:pt idx="406">
                  <c:v>3529.7999999999997</c:v>
                </c:pt>
                <c:pt idx="407">
                  <c:v>3700.2</c:v>
                </c:pt>
                <c:pt idx="408">
                  <c:v>4003.2</c:v>
                </c:pt>
                <c:pt idx="409">
                  <c:v>3832.7999999999997</c:v>
                </c:pt>
                <c:pt idx="410">
                  <c:v>4028.7</c:v>
                </c:pt>
                <c:pt idx="411">
                  <c:v>3911.1</c:v>
                </c:pt>
                <c:pt idx="412">
                  <c:v>3803.4</c:v>
                </c:pt>
                <c:pt idx="413">
                  <c:v>3867.3</c:v>
                </c:pt>
                <c:pt idx="414">
                  <c:v>3896.4</c:v>
                </c:pt>
                <c:pt idx="415">
                  <c:v>4452</c:v>
                </c:pt>
                <c:pt idx="416">
                  <c:v>4418.7</c:v>
                </c:pt>
                <c:pt idx="417">
                  <c:v>5005.2</c:v>
                </c:pt>
                <c:pt idx="418">
                  <c:v>5013.8999999999996</c:v>
                </c:pt>
                <c:pt idx="419">
                  <c:v>4694.3999999999996</c:v>
                </c:pt>
                <c:pt idx="420">
                  <c:v>4521</c:v>
                </c:pt>
                <c:pt idx="421">
                  <c:v>4349.7</c:v>
                </c:pt>
                <c:pt idx="422">
                  <c:v>4370.7</c:v>
                </c:pt>
                <c:pt idx="423">
                  <c:v>4681.2</c:v>
                </c:pt>
                <c:pt idx="424">
                  <c:v>4261.2</c:v>
                </c:pt>
                <c:pt idx="425">
                  <c:v>4103.7</c:v>
                </c:pt>
                <c:pt idx="426">
                  <c:v>4410.3</c:v>
                </c:pt>
                <c:pt idx="427">
                  <c:v>4242.6000000000004</c:v>
                </c:pt>
                <c:pt idx="428">
                  <c:v>4447.8</c:v>
                </c:pt>
                <c:pt idx="429">
                  <c:v>4402.5</c:v>
                </c:pt>
                <c:pt idx="430">
                  <c:v>4399.2</c:v>
                </c:pt>
                <c:pt idx="431">
                  <c:v>4700.7</c:v>
                </c:pt>
                <c:pt idx="432">
                  <c:v>4497.8999999999996</c:v>
                </c:pt>
                <c:pt idx="433">
                  <c:v>4437.8999999999996</c:v>
                </c:pt>
                <c:pt idx="434">
                  <c:v>4596</c:v>
                </c:pt>
                <c:pt idx="435">
                  <c:v>4566.6000000000004</c:v>
                </c:pt>
                <c:pt idx="436">
                  <c:v>4482.6000000000004</c:v>
                </c:pt>
                <c:pt idx="437">
                  <c:v>4263.6000000000004</c:v>
                </c:pt>
                <c:pt idx="438">
                  <c:v>4383.9000000000005</c:v>
                </c:pt>
                <c:pt idx="439">
                  <c:v>4131.6000000000004</c:v>
                </c:pt>
                <c:pt idx="440">
                  <c:v>3902.7000000000003</c:v>
                </c:pt>
                <c:pt idx="441">
                  <c:v>4000.5000000000005</c:v>
                </c:pt>
                <c:pt idx="442">
                  <c:v>3804.9000000000005</c:v>
                </c:pt>
                <c:pt idx="443">
                  <c:v>3901.2000000000007</c:v>
                </c:pt>
                <c:pt idx="444">
                  <c:v>3481.2000000000007</c:v>
                </c:pt>
                <c:pt idx="445">
                  <c:v>3440.4000000000005</c:v>
                </c:pt>
                <c:pt idx="446">
                  <c:v>3348.9000000000005</c:v>
                </c:pt>
                <c:pt idx="447">
                  <c:v>3131.7000000000007</c:v>
                </c:pt>
                <c:pt idx="448">
                  <c:v>3491.1000000000008</c:v>
                </c:pt>
                <c:pt idx="449">
                  <c:v>3217.5000000000009</c:v>
                </c:pt>
                <c:pt idx="450">
                  <c:v>3301.8000000000011</c:v>
                </c:pt>
                <c:pt idx="451">
                  <c:v>2881.8000000000011</c:v>
                </c:pt>
                <c:pt idx="452">
                  <c:v>3056.7000000000012</c:v>
                </c:pt>
                <c:pt idx="453">
                  <c:v>2980.5000000000014</c:v>
                </c:pt>
                <c:pt idx="454">
                  <c:v>2871.6000000000013</c:v>
                </c:pt>
                <c:pt idx="455">
                  <c:v>2451.6000000000013</c:v>
                </c:pt>
                <c:pt idx="456">
                  <c:v>2397.3000000000011</c:v>
                </c:pt>
                <c:pt idx="457">
                  <c:v>2255.7000000000012</c:v>
                </c:pt>
                <c:pt idx="458">
                  <c:v>1835.7000000000012</c:v>
                </c:pt>
                <c:pt idx="459">
                  <c:v>1624.8000000000011</c:v>
                </c:pt>
                <c:pt idx="460">
                  <c:v>1902.3000000000011</c:v>
                </c:pt>
                <c:pt idx="461">
                  <c:v>1829.100000000001</c:v>
                </c:pt>
                <c:pt idx="462">
                  <c:v>1754.400000000001</c:v>
                </c:pt>
                <c:pt idx="463">
                  <c:v>1866.3000000000011</c:v>
                </c:pt>
                <c:pt idx="464">
                  <c:v>1876.2000000000012</c:v>
                </c:pt>
                <c:pt idx="465">
                  <c:v>1747.8000000000011</c:v>
                </c:pt>
                <c:pt idx="466">
                  <c:v>1994.7000000000012</c:v>
                </c:pt>
                <c:pt idx="467">
                  <c:v>2086.5000000000014</c:v>
                </c:pt>
                <c:pt idx="468">
                  <c:v>1974.0000000000014</c:v>
                </c:pt>
                <c:pt idx="469">
                  <c:v>2019.6000000000013</c:v>
                </c:pt>
                <c:pt idx="470">
                  <c:v>1971.0000000000014</c:v>
                </c:pt>
                <c:pt idx="471">
                  <c:v>1782.0000000000014</c:v>
                </c:pt>
                <c:pt idx="472">
                  <c:v>1524.6000000000013</c:v>
                </c:pt>
                <c:pt idx="473">
                  <c:v>2079.9000000000015</c:v>
                </c:pt>
                <c:pt idx="474">
                  <c:v>2074.8000000000015</c:v>
                </c:pt>
                <c:pt idx="475">
                  <c:v>2032.5000000000016</c:v>
                </c:pt>
                <c:pt idx="476">
                  <c:v>1898.1000000000015</c:v>
                </c:pt>
                <c:pt idx="477">
                  <c:v>1880.7000000000014</c:v>
                </c:pt>
                <c:pt idx="478">
                  <c:v>1792.2000000000014</c:v>
                </c:pt>
                <c:pt idx="479">
                  <c:v>1372.2000000000014</c:v>
                </c:pt>
                <c:pt idx="480">
                  <c:v>1645.5000000000014</c:v>
                </c:pt>
                <c:pt idx="481">
                  <c:v>1594.2000000000014</c:v>
                </c:pt>
                <c:pt idx="482">
                  <c:v>1329.9000000000015</c:v>
                </c:pt>
                <c:pt idx="483">
                  <c:v>1269.9000000000015</c:v>
                </c:pt>
                <c:pt idx="484">
                  <c:v>1018.5000000000014</c:v>
                </c:pt>
                <c:pt idx="485">
                  <c:v>893.40000000000134</c:v>
                </c:pt>
                <c:pt idx="486">
                  <c:v>792.90000000000134</c:v>
                </c:pt>
                <c:pt idx="487">
                  <c:v>918.60000000000139</c:v>
                </c:pt>
                <c:pt idx="488">
                  <c:v>933.90000000000134</c:v>
                </c:pt>
                <c:pt idx="489">
                  <c:v>842.7000000000013</c:v>
                </c:pt>
                <c:pt idx="490">
                  <c:v>813.00000000000125</c:v>
                </c:pt>
                <c:pt idx="491">
                  <c:v>591.60000000000127</c:v>
                </c:pt>
                <c:pt idx="492">
                  <c:v>774.60000000000127</c:v>
                </c:pt>
                <c:pt idx="493">
                  <c:v>873.30000000000132</c:v>
                </c:pt>
                <c:pt idx="494">
                  <c:v>799.80000000000132</c:v>
                </c:pt>
                <c:pt idx="495">
                  <c:v>1066.2000000000014</c:v>
                </c:pt>
                <c:pt idx="496">
                  <c:v>1300.5000000000014</c:v>
                </c:pt>
                <c:pt idx="497">
                  <c:v>1260.0000000000014</c:v>
                </c:pt>
                <c:pt idx="498">
                  <c:v>1281.9000000000015</c:v>
                </c:pt>
                <c:pt idx="499">
                  <c:v>1602.3000000000015</c:v>
                </c:pt>
                <c:pt idx="500">
                  <c:v>1472.4000000000015</c:v>
                </c:pt>
                <c:pt idx="501">
                  <c:v>1426.8000000000015</c:v>
                </c:pt>
                <c:pt idx="502">
                  <c:v>1480.2000000000016</c:v>
                </c:pt>
                <c:pt idx="503">
                  <c:v>1401.9000000000017</c:v>
                </c:pt>
                <c:pt idx="504">
                  <c:v>1293.0000000000016</c:v>
                </c:pt>
                <c:pt idx="505">
                  <c:v>1513.8000000000015</c:v>
                </c:pt>
                <c:pt idx="506">
                  <c:v>1627.5000000000016</c:v>
                </c:pt>
                <c:pt idx="507">
                  <c:v>1431.3000000000015</c:v>
                </c:pt>
                <c:pt idx="508">
                  <c:v>1956.6000000000017</c:v>
                </c:pt>
                <c:pt idx="509">
                  <c:v>1808.7000000000016</c:v>
                </c:pt>
                <c:pt idx="510">
                  <c:v>2217.3000000000015</c:v>
                </c:pt>
                <c:pt idx="511">
                  <c:v>2224.5000000000014</c:v>
                </c:pt>
                <c:pt idx="512">
                  <c:v>2486.4000000000015</c:v>
                </c:pt>
                <c:pt idx="513">
                  <c:v>2564.1000000000013</c:v>
                </c:pt>
                <c:pt idx="514">
                  <c:v>2619.3000000000011</c:v>
                </c:pt>
                <c:pt idx="515">
                  <c:v>2671.5000000000009</c:v>
                </c:pt>
                <c:pt idx="516">
                  <c:v>2967.6000000000008</c:v>
                </c:pt>
                <c:pt idx="517">
                  <c:v>2547.6000000000008</c:v>
                </c:pt>
                <c:pt idx="518">
                  <c:v>2673.3000000000006</c:v>
                </c:pt>
                <c:pt idx="519">
                  <c:v>2564.1000000000008</c:v>
                </c:pt>
                <c:pt idx="520">
                  <c:v>2794.8000000000011</c:v>
                </c:pt>
                <c:pt idx="521">
                  <c:v>2589.3000000000011</c:v>
                </c:pt>
                <c:pt idx="522">
                  <c:v>2628.6000000000013</c:v>
                </c:pt>
                <c:pt idx="523">
                  <c:v>2744.4000000000015</c:v>
                </c:pt>
                <c:pt idx="524">
                  <c:v>2684.1000000000013</c:v>
                </c:pt>
                <c:pt idx="525">
                  <c:v>2811.9000000000015</c:v>
                </c:pt>
                <c:pt idx="526">
                  <c:v>2760.6000000000013</c:v>
                </c:pt>
                <c:pt idx="527">
                  <c:v>2449.2000000000012</c:v>
                </c:pt>
                <c:pt idx="528">
                  <c:v>2404.2000000000012</c:v>
                </c:pt>
                <c:pt idx="529">
                  <c:v>2555.7000000000012</c:v>
                </c:pt>
                <c:pt idx="530">
                  <c:v>2487.0000000000014</c:v>
                </c:pt>
                <c:pt idx="531">
                  <c:v>2434.5000000000014</c:v>
                </c:pt>
                <c:pt idx="532">
                  <c:v>3127.5000000000014</c:v>
                </c:pt>
                <c:pt idx="533">
                  <c:v>3102.6000000000013</c:v>
                </c:pt>
                <c:pt idx="534">
                  <c:v>3351.6000000000013</c:v>
                </c:pt>
                <c:pt idx="535">
                  <c:v>3593.4000000000015</c:v>
                </c:pt>
                <c:pt idx="536">
                  <c:v>3635.7000000000016</c:v>
                </c:pt>
                <c:pt idx="537">
                  <c:v>3539.1000000000017</c:v>
                </c:pt>
                <c:pt idx="538">
                  <c:v>3353.1000000000017</c:v>
                </c:pt>
                <c:pt idx="539">
                  <c:v>3499.2000000000016</c:v>
                </c:pt>
                <c:pt idx="540">
                  <c:v>3198.0000000000018</c:v>
                </c:pt>
                <c:pt idx="541">
                  <c:v>3309.0000000000018</c:v>
                </c:pt>
                <c:pt idx="542">
                  <c:v>3428.7000000000016</c:v>
                </c:pt>
                <c:pt idx="543">
                  <c:v>3246.9000000000015</c:v>
                </c:pt>
                <c:pt idx="544">
                  <c:v>3330.3000000000015</c:v>
                </c:pt>
                <c:pt idx="545">
                  <c:v>3174.0000000000014</c:v>
                </c:pt>
                <c:pt idx="546">
                  <c:v>3366.9000000000015</c:v>
                </c:pt>
                <c:pt idx="547">
                  <c:v>3647.1000000000013</c:v>
                </c:pt>
                <c:pt idx="548">
                  <c:v>3796.8000000000011</c:v>
                </c:pt>
                <c:pt idx="549">
                  <c:v>4242.3000000000011</c:v>
                </c:pt>
                <c:pt idx="550">
                  <c:v>4157.1000000000013</c:v>
                </c:pt>
                <c:pt idx="551">
                  <c:v>3737.1000000000013</c:v>
                </c:pt>
                <c:pt idx="552">
                  <c:v>3873.3000000000011</c:v>
                </c:pt>
                <c:pt idx="553">
                  <c:v>3858.6000000000013</c:v>
                </c:pt>
                <c:pt idx="554">
                  <c:v>3904.8000000000011</c:v>
                </c:pt>
                <c:pt idx="555">
                  <c:v>3630.0000000000009</c:v>
                </c:pt>
                <c:pt idx="556">
                  <c:v>3433.2000000000007</c:v>
                </c:pt>
                <c:pt idx="557">
                  <c:v>3013.2000000000007</c:v>
                </c:pt>
                <c:pt idx="558">
                  <c:v>3219.0000000000009</c:v>
                </c:pt>
                <c:pt idx="559">
                  <c:v>3189.3000000000011</c:v>
                </c:pt>
                <c:pt idx="560">
                  <c:v>3229.2000000000012</c:v>
                </c:pt>
                <c:pt idx="561">
                  <c:v>3266.400000000001</c:v>
                </c:pt>
                <c:pt idx="562">
                  <c:v>2846.400000000001</c:v>
                </c:pt>
                <c:pt idx="563">
                  <c:v>2994.6000000000008</c:v>
                </c:pt>
                <c:pt idx="564">
                  <c:v>2758.2000000000007</c:v>
                </c:pt>
                <c:pt idx="565">
                  <c:v>2513.1000000000008</c:v>
                </c:pt>
                <c:pt idx="566">
                  <c:v>2907.900000000001</c:v>
                </c:pt>
                <c:pt idx="567">
                  <c:v>2731.5000000000009</c:v>
                </c:pt>
                <c:pt idx="568">
                  <c:v>2697.900000000001</c:v>
                </c:pt>
                <c:pt idx="569">
                  <c:v>2600.400000000001</c:v>
                </c:pt>
                <c:pt idx="570">
                  <c:v>2407.8000000000011</c:v>
                </c:pt>
                <c:pt idx="571">
                  <c:v>2295.3000000000011</c:v>
                </c:pt>
                <c:pt idx="572">
                  <c:v>2433.3000000000011</c:v>
                </c:pt>
                <c:pt idx="573">
                  <c:v>2693.1000000000013</c:v>
                </c:pt>
                <c:pt idx="574">
                  <c:v>2496.0000000000014</c:v>
                </c:pt>
                <c:pt idx="575">
                  <c:v>2325.3000000000015</c:v>
                </c:pt>
                <c:pt idx="576">
                  <c:v>1905.3000000000015</c:v>
                </c:pt>
                <c:pt idx="577">
                  <c:v>1843.8000000000015</c:v>
                </c:pt>
                <c:pt idx="578">
                  <c:v>1986.9000000000015</c:v>
                </c:pt>
                <c:pt idx="579">
                  <c:v>1833.9000000000015</c:v>
                </c:pt>
                <c:pt idx="580">
                  <c:v>1911.6000000000015</c:v>
                </c:pt>
                <c:pt idx="581">
                  <c:v>1841.1000000000015</c:v>
                </c:pt>
                <c:pt idx="582">
                  <c:v>1860.6000000000015</c:v>
                </c:pt>
                <c:pt idx="583">
                  <c:v>1697.7000000000014</c:v>
                </c:pt>
                <c:pt idx="584">
                  <c:v>1488.9000000000015</c:v>
                </c:pt>
                <c:pt idx="585">
                  <c:v>1354.8000000000015</c:v>
                </c:pt>
                <c:pt idx="586">
                  <c:v>934.80000000000155</c:v>
                </c:pt>
                <c:pt idx="587">
                  <c:v>991.20000000000152</c:v>
                </c:pt>
                <c:pt idx="588">
                  <c:v>1073.4000000000015</c:v>
                </c:pt>
                <c:pt idx="589">
                  <c:v>1392.9000000000015</c:v>
                </c:pt>
                <c:pt idx="590">
                  <c:v>1485.9000000000015</c:v>
                </c:pt>
                <c:pt idx="591">
                  <c:v>1440.0000000000014</c:v>
                </c:pt>
                <c:pt idx="592">
                  <c:v>1459.5000000000014</c:v>
                </c:pt>
                <c:pt idx="593">
                  <c:v>1534.8000000000013</c:v>
                </c:pt>
                <c:pt idx="594">
                  <c:v>1438.2000000000014</c:v>
                </c:pt>
                <c:pt idx="595">
                  <c:v>1382.1000000000015</c:v>
                </c:pt>
                <c:pt idx="596">
                  <c:v>1125.9000000000015</c:v>
                </c:pt>
                <c:pt idx="597">
                  <c:v>1313.4000000000015</c:v>
                </c:pt>
                <c:pt idx="598">
                  <c:v>1192.8000000000015</c:v>
                </c:pt>
                <c:pt idx="599">
                  <c:v>1406.7000000000016</c:v>
                </c:pt>
                <c:pt idx="600">
                  <c:v>1584.6000000000017</c:v>
                </c:pt>
                <c:pt idx="601">
                  <c:v>1336.2000000000016</c:v>
                </c:pt>
                <c:pt idx="602">
                  <c:v>1291.8000000000015</c:v>
                </c:pt>
                <c:pt idx="603">
                  <c:v>1172.1000000000015</c:v>
                </c:pt>
                <c:pt idx="604">
                  <c:v>1284.0000000000016</c:v>
                </c:pt>
                <c:pt idx="605">
                  <c:v>1196.7000000000016</c:v>
                </c:pt>
                <c:pt idx="606">
                  <c:v>1110.0000000000016</c:v>
                </c:pt>
                <c:pt idx="607">
                  <c:v>1564.8000000000015</c:v>
                </c:pt>
                <c:pt idx="608">
                  <c:v>1465.8000000000015</c:v>
                </c:pt>
                <c:pt idx="609">
                  <c:v>1456.8000000000015</c:v>
                </c:pt>
                <c:pt idx="610">
                  <c:v>1108.8000000000015</c:v>
                </c:pt>
                <c:pt idx="611">
                  <c:v>849.00000000000159</c:v>
                </c:pt>
                <c:pt idx="612">
                  <c:v>818.40000000000157</c:v>
                </c:pt>
                <c:pt idx="613">
                  <c:v>398.40000000000151</c:v>
                </c:pt>
                <c:pt idx="614">
                  <c:v>475.80000000000155</c:v>
                </c:pt>
                <c:pt idx="615">
                  <c:v>55.800000000001489</c:v>
                </c:pt>
                <c:pt idx="616">
                  <c:v>-19.499999999998522</c:v>
                </c:pt>
                <c:pt idx="617">
                  <c:v>-35.399999999998528</c:v>
                </c:pt>
                <c:pt idx="618">
                  <c:v>142.20000000000149</c:v>
                </c:pt>
                <c:pt idx="619">
                  <c:v>158.40000000000151</c:v>
                </c:pt>
                <c:pt idx="620">
                  <c:v>-261.59999999999854</c:v>
                </c:pt>
                <c:pt idx="621">
                  <c:v>249.30000000000155</c:v>
                </c:pt>
                <c:pt idx="622">
                  <c:v>825.90000000000168</c:v>
                </c:pt>
                <c:pt idx="623">
                  <c:v>849.60000000000173</c:v>
                </c:pt>
                <c:pt idx="624">
                  <c:v>993.90000000000168</c:v>
                </c:pt>
                <c:pt idx="625">
                  <c:v>1149.9000000000017</c:v>
                </c:pt>
                <c:pt idx="626">
                  <c:v>1298.1000000000017</c:v>
                </c:pt>
                <c:pt idx="627">
                  <c:v>878.10000000000173</c:v>
                </c:pt>
                <c:pt idx="628">
                  <c:v>846.90000000000168</c:v>
                </c:pt>
                <c:pt idx="629">
                  <c:v>1047.0000000000018</c:v>
                </c:pt>
                <c:pt idx="630">
                  <c:v>1309.8000000000018</c:v>
                </c:pt>
                <c:pt idx="631">
                  <c:v>1294.8000000000018</c:v>
                </c:pt>
                <c:pt idx="632">
                  <c:v>1231.8000000000018</c:v>
                </c:pt>
                <c:pt idx="633">
                  <c:v>1439.1000000000017</c:v>
                </c:pt>
                <c:pt idx="634">
                  <c:v>1842.0000000000018</c:v>
                </c:pt>
                <c:pt idx="635">
                  <c:v>1422.0000000000018</c:v>
                </c:pt>
                <c:pt idx="636">
                  <c:v>1750.2000000000019</c:v>
                </c:pt>
                <c:pt idx="637">
                  <c:v>2362.800000000002</c:v>
                </c:pt>
                <c:pt idx="638">
                  <c:v>2469.9000000000019</c:v>
                </c:pt>
                <c:pt idx="639">
                  <c:v>2049.9000000000019</c:v>
                </c:pt>
                <c:pt idx="640">
                  <c:v>2067.6000000000017</c:v>
                </c:pt>
                <c:pt idx="641">
                  <c:v>2071.2000000000016</c:v>
                </c:pt>
                <c:pt idx="642">
                  <c:v>1651.2000000000016</c:v>
                </c:pt>
                <c:pt idx="643">
                  <c:v>2659.2000000000016</c:v>
                </c:pt>
                <c:pt idx="644">
                  <c:v>2676.6000000000017</c:v>
                </c:pt>
                <c:pt idx="645">
                  <c:v>2562.9000000000019</c:v>
                </c:pt>
                <c:pt idx="646">
                  <c:v>2142.9000000000019</c:v>
                </c:pt>
                <c:pt idx="647">
                  <c:v>2041.800000000002</c:v>
                </c:pt>
                <c:pt idx="648">
                  <c:v>2107.5000000000018</c:v>
                </c:pt>
                <c:pt idx="649">
                  <c:v>2744.7000000000016</c:v>
                </c:pt>
                <c:pt idx="650">
                  <c:v>2324.7000000000016</c:v>
                </c:pt>
                <c:pt idx="651">
                  <c:v>2676.3000000000015</c:v>
                </c:pt>
                <c:pt idx="652">
                  <c:v>2631.0000000000014</c:v>
                </c:pt>
                <c:pt idx="653">
                  <c:v>2392.2000000000012</c:v>
                </c:pt>
                <c:pt idx="654">
                  <c:v>3001.8000000000011</c:v>
                </c:pt>
                <c:pt idx="655">
                  <c:v>3580.8000000000011</c:v>
                </c:pt>
                <c:pt idx="656">
                  <c:v>3160.8000000000011</c:v>
                </c:pt>
                <c:pt idx="657">
                  <c:v>3147.0000000000009</c:v>
                </c:pt>
                <c:pt idx="658">
                  <c:v>2933.7000000000007</c:v>
                </c:pt>
                <c:pt idx="659">
                  <c:v>3162.6000000000008</c:v>
                </c:pt>
                <c:pt idx="660">
                  <c:v>2833.2000000000007</c:v>
                </c:pt>
                <c:pt idx="661">
                  <c:v>2955.3000000000006</c:v>
                </c:pt>
                <c:pt idx="662">
                  <c:v>3205.2000000000007</c:v>
                </c:pt>
                <c:pt idx="663">
                  <c:v>3327.0000000000009</c:v>
                </c:pt>
                <c:pt idx="664">
                  <c:v>2907.0000000000009</c:v>
                </c:pt>
                <c:pt idx="665">
                  <c:v>3880.8000000000011</c:v>
                </c:pt>
                <c:pt idx="666">
                  <c:v>3460.8000000000011</c:v>
                </c:pt>
                <c:pt idx="667">
                  <c:v>4159.2000000000007</c:v>
                </c:pt>
                <c:pt idx="668">
                  <c:v>4470.9000000000005</c:v>
                </c:pt>
                <c:pt idx="669">
                  <c:v>5279.4000000000005</c:v>
                </c:pt>
                <c:pt idx="670">
                  <c:v>5275.5000000000009</c:v>
                </c:pt>
                <c:pt idx="671">
                  <c:v>5160.0000000000009</c:v>
                </c:pt>
                <c:pt idx="672">
                  <c:v>5589.6000000000013</c:v>
                </c:pt>
                <c:pt idx="673">
                  <c:v>5169.6000000000013</c:v>
                </c:pt>
                <c:pt idx="674">
                  <c:v>5621.1000000000013</c:v>
                </c:pt>
                <c:pt idx="675">
                  <c:v>5832.6000000000013</c:v>
                </c:pt>
                <c:pt idx="676">
                  <c:v>5412.6000000000013</c:v>
                </c:pt>
                <c:pt idx="677">
                  <c:v>4992.6000000000013</c:v>
                </c:pt>
                <c:pt idx="678">
                  <c:v>5340.9000000000015</c:v>
                </c:pt>
                <c:pt idx="679">
                  <c:v>5193.0000000000018</c:v>
                </c:pt>
                <c:pt idx="680">
                  <c:v>5061.6000000000022</c:v>
                </c:pt>
                <c:pt idx="681">
                  <c:v>4641.6000000000022</c:v>
                </c:pt>
                <c:pt idx="682">
                  <c:v>4665.300000000002</c:v>
                </c:pt>
                <c:pt idx="683">
                  <c:v>5122.5000000000018</c:v>
                </c:pt>
                <c:pt idx="684">
                  <c:v>5057.4000000000015</c:v>
                </c:pt>
                <c:pt idx="685">
                  <c:v>4637.4000000000015</c:v>
                </c:pt>
                <c:pt idx="686">
                  <c:v>4446.6000000000013</c:v>
                </c:pt>
                <c:pt idx="687">
                  <c:v>4697.4000000000015</c:v>
                </c:pt>
                <c:pt idx="688">
                  <c:v>5264.7000000000016</c:v>
                </c:pt>
                <c:pt idx="689">
                  <c:v>5406.0000000000018</c:v>
                </c:pt>
                <c:pt idx="690">
                  <c:v>4986.0000000000018</c:v>
                </c:pt>
                <c:pt idx="691">
                  <c:v>4566.0000000000018</c:v>
                </c:pt>
                <c:pt idx="692">
                  <c:v>4350.0000000000018</c:v>
                </c:pt>
                <c:pt idx="693">
                  <c:v>3930.0000000000018</c:v>
                </c:pt>
                <c:pt idx="694">
                  <c:v>3600.300000000002</c:v>
                </c:pt>
                <c:pt idx="695">
                  <c:v>3180.300000000002</c:v>
                </c:pt>
                <c:pt idx="696">
                  <c:v>3496.800000000002</c:v>
                </c:pt>
                <c:pt idx="697">
                  <c:v>3076.800000000002</c:v>
                </c:pt>
                <c:pt idx="698">
                  <c:v>2984.1000000000022</c:v>
                </c:pt>
                <c:pt idx="699">
                  <c:v>3212.4000000000024</c:v>
                </c:pt>
                <c:pt idx="700">
                  <c:v>3063.6000000000022</c:v>
                </c:pt>
                <c:pt idx="701">
                  <c:v>2643.6000000000022</c:v>
                </c:pt>
                <c:pt idx="702">
                  <c:v>2811.9000000000024</c:v>
                </c:pt>
                <c:pt idx="703">
                  <c:v>3091.2000000000025</c:v>
                </c:pt>
                <c:pt idx="704">
                  <c:v>2671.2000000000025</c:v>
                </c:pt>
                <c:pt idx="705">
                  <c:v>2698.8000000000025</c:v>
                </c:pt>
                <c:pt idx="706">
                  <c:v>2278.8000000000025</c:v>
                </c:pt>
                <c:pt idx="707">
                  <c:v>3000.9000000000024</c:v>
                </c:pt>
                <c:pt idx="708">
                  <c:v>2806.2000000000025</c:v>
                </c:pt>
                <c:pt idx="709">
                  <c:v>2386.2000000000025</c:v>
                </c:pt>
                <c:pt idx="710">
                  <c:v>1966.2000000000025</c:v>
                </c:pt>
                <c:pt idx="711">
                  <c:v>1978.2000000000025</c:v>
                </c:pt>
                <c:pt idx="712">
                  <c:v>2313.9000000000024</c:v>
                </c:pt>
                <c:pt idx="713">
                  <c:v>1893.9000000000024</c:v>
                </c:pt>
                <c:pt idx="714">
                  <c:v>1881.0000000000023</c:v>
                </c:pt>
                <c:pt idx="715">
                  <c:v>1507.8000000000022</c:v>
                </c:pt>
                <c:pt idx="716">
                  <c:v>1656.3000000000022</c:v>
                </c:pt>
                <c:pt idx="717">
                  <c:v>1521.0000000000023</c:v>
                </c:pt>
                <c:pt idx="718">
                  <c:v>1876.2000000000023</c:v>
                </c:pt>
                <c:pt idx="719">
                  <c:v>1628.4000000000024</c:v>
                </c:pt>
                <c:pt idx="720">
                  <c:v>1551.3000000000025</c:v>
                </c:pt>
                <c:pt idx="721">
                  <c:v>1605.9000000000024</c:v>
                </c:pt>
                <c:pt idx="722">
                  <c:v>1785.0000000000023</c:v>
                </c:pt>
                <c:pt idx="723">
                  <c:v>1677.9000000000024</c:v>
                </c:pt>
                <c:pt idx="724">
                  <c:v>1553.4000000000024</c:v>
                </c:pt>
                <c:pt idx="725">
                  <c:v>1203.9000000000024</c:v>
                </c:pt>
                <c:pt idx="726">
                  <c:v>1241.1000000000024</c:v>
                </c:pt>
                <c:pt idx="727">
                  <c:v>821.10000000000241</c:v>
                </c:pt>
                <c:pt idx="728">
                  <c:v>665.10000000000241</c:v>
                </c:pt>
                <c:pt idx="729">
                  <c:v>432.00000000000239</c:v>
                </c:pt>
                <c:pt idx="730">
                  <c:v>12.000000000002331</c:v>
                </c:pt>
                <c:pt idx="731">
                  <c:v>54.000000000002338</c:v>
                </c:pt>
                <c:pt idx="732">
                  <c:v>-77.099999999997692</c:v>
                </c:pt>
                <c:pt idx="733">
                  <c:v>-497.09999999999775</c:v>
                </c:pt>
                <c:pt idx="734">
                  <c:v>-305.69999999999771</c:v>
                </c:pt>
                <c:pt idx="735">
                  <c:v>353.10000000000235</c:v>
                </c:pt>
                <c:pt idx="736">
                  <c:v>641.40000000000236</c:v>
                </c:pt>
                <c:pt idx="737">
                  <c:v>731.10000000000241</c:v>
                </c:pt>
                <c:pt idx="738">
                  <c:v>712.50000000000239</c:v>
                </c:pt>
                <c:pt idx="739">
                  <c:v>508.80000000000234</c:v>
                </c:pt>
                <c:pt idx="740">
                  <c:v>276.00000000000227</c:v>
                </c:pt>
                <c:pt idx="741">
                  <c:v>378.90000000000231</c:v>
                </c:pt>
                <c:pt idx="742">
                  <c:v>275.40000000000231</c:v>
                </c:pt>
                <c:pt idx="743">
                  <c:v>232.80000000000229</c:v>
                </c:pt>
                <c:pt idx="744">
                  <c:v>271.50000000000227</c:v>
                </c:pt>
                <c:pt idx="745">
                  <c:v>474.90000000000231</c:v>
                </c:pt>
                <c:pt idx="746">
                  <c:v>543.90000000000236</c:v>
                </c:pt>
                <c:pt idx="747">
                  <c:v>759.90000000000236</c:v>
                </c:pt>
                <c:pt idx="748">
                  <c:v>568.20000000000232</c:v>
                </c:pt>
                <c:pt idx="749">
                  <c:v>779.70000000000232</c:v>
                </c:pt>
                <c:pt idx="750">
                  <c:v>708.90000000000236</c:v>
                </c:pt>
                <c:pt idx="751">
                  <c:v>512.40000000000236</c:v>
                </c:pt>
                <c:pt idx="752">
                  <c:v>534.00000000000239</c:v>
                </c:pt>
                <c:pt idx="753">
                  <c:v>114.00000000000233</c:v>
                </c:pt>
                <c:pt idx="754">
                  <c:v>188.70000000000235</c:v>
                </c:pt>
                <c:pt idx="755">
                  <c:v>234.90000000000236</c:v>
                </c:pt>
                <c:pt idx="756">
                  <c:v>-185.09999999999769</c:v>
                </c:pt>
                <c:pt idx="757">
                  <c:v>-239.09999999999769</c:v>
                </c:pt>
                <c:pt idx="758">
                  <c:v>-320.99999999999773</c:v>
                </c:pt>
                <c:pt idx="759">
                  <c:v>-633.59999999999775</c:v>
                </c:pt>
                <c:pt idx="760">
                  <c:v>-495.29999999999774</c:v>
                </c:pt>
                <c:pt idx="761">
                  <c:v>-317.3999999999977</c:v>
                </c:pt>
                <c:pt idx="762">
                  <c:v>-301.19999999999771</c:v>
                </c:pt>
                <c:pt idx="763">
                  <c:v>-302.3999999999977</c:v>
                </c:pt>
                <c:pt idx="764">
                  <c:v>-319.49999999999773</c:v>
                </c:pt>
                <c:pt idx="765">
                  <c:v>-219.8999999999977</c:v>
                </c:pt>
                <c:pt idx="766">
                  <c:v>-246.29999999999771</c:v>
                </c:pt>
                <c:pt idx="767">
                  <c:v>-19.499999999997669</c:v>
                </c:pt>
                <c:pt idx="768">
                  <c:v>373.8000000000024</c:v>
                </c:pt>
                <c:pt idx="769">
                  <c:v>744.30000000000246</c:v>
                </c:pt>
                <c:pt idx="770">
                  <c:v>744.90000000000248</c:v>
                </c:pt>
                <c:pt idx="771">
                  <c:v>865.80000000000246</c:v>
                </c:pt>
                <c:pt idx="772">
                  <c:v>928.80000000000246</c:v>
                </c:pt>
                <c:pt idx="773">
                  <c:v>1282.8000000000025</c:v>
                </c:pt>
                <c:pt idx="774">
                  <c:v>1970.7000000000025</c:v>
                </c:pt>
                <c:pt idx="775">
                  <c:v>2388.0000000000027</c:v>
                </c:pt>
                <c:pt idx="776">
                  <c:v>2624.1000000000026</c:v>
                </c:pt>
                <c:pt idx="777">
                  <c:v>2204.1000000000026</c:v>
                </c:pt>
                <c:pt idx="778">
                  <c:v>2087.4000000000028</c:v>
                </c:pt>
                <c:pt idx="779">
                  <c:v>2381.4000000000028</c:v>
                </c:pt>
                <c:pt idx="780">
                  <c:v>1961.4000000000028</c:v>
                </c:pt>
                <c:pt idx="781">
                  <c:v>1912.5000000000027</c:v>
                </c:pt>
                <c:pt idx="782">
                  <c:v>2210.1000000000026</c:v>
                </c:pt>
                <c:pt idx="783">
                  <c:v>2096.7000000000025</c:v>
                </c:pt>
                <c:pt idx="784">
                  <c:v>2236.5000000000027</c:v>
                </c:pt>
                <c:pt idx="785">
                  <c:v>2315.4000000000028</c:v>
                </c:pt>
                <c:pt idx="786">
                  <c:v>2270.1000000000026</c:v>
                </c:pt>
                <c:pt idx="787">
                  <c:v>2286.3000000000025</c:v>
                </c:pt>
                <c:pt idx="788">
                  <c:v>2405.7000000000025</c:v>
                </c:pt>
                <c:pt idx="789">
                  <c:v>2659.8000000000025</c:v>
                </c:pt>
                <c:pt idx="790">
                  <c:v>2979.0000000000027</c:v>
                </c:pt>
                <c:pt idx="791">
                  <c:v>2559.0000000000027</c:v>
                </c:pt>
                <c:pt idx="792">
                  <c:v>2832.9000000000028</c:v>
                </c:pt>
                <c:pt idx="793">
                  <c:v>2749.5000000000027</c:v>
                </c:pt>
                <c:pt idx="794">
                  <c:v>3192.9000000000028</c:v>
                </c:pt>
                <c:pt idx="795">
                  <c:v>2772.9000000000028</c:v>
                </c:pt>
                <c:pt idx="796">
                  <c:v>2352.9000000000028</c:v>
                </c:pt>
                <c:pt idx="797">
                  <c:v>2465.1000000000026</c:v>
                </c:pt>
                <c:pt idx="798">
                  <c:v>2768.7000000000025</c:v>
                </c:pt>
                <c:pt idx="799">
                  <c:v>2880.6000000000026</c:v>
                </c:pt>
                <c:pt idx="800">
                  <c:v>2936.1000000000026</c:v>
                </c:pt>
                <c:pt idx="801">
                  <c:v>2807.7000000000025</c:v>
                </c:pt>
                <c:pt idx="802">
                  <c:v>2748.6000000000026</c:v>
                </c:pt>
                <c:pt idx="803">
                  <c:v>3055.5000000000027</c:v>
                </c:pt>
                <c:pt idx="804">
                  <c:v>3294.0000000000027</c:v>
                </c:pt>
                <c:pt idx="805">
                  <c:v>3208.2000000000025</c:v>
                </c:pt>
                <c:pt idx="806">
                  <c:v>3814.5000000000027</c:v>
                </c:pt>
                <c:pt idx="807">
                  <c:v>4121.4000000000024</c:v>
                </c:pt>
                <c:pt idx="808">
                  <c:v>4357.800000000002</c:v>
                </c:pt>
                <c:pt idx="809">
                  <c:v>5076.9000000000024</c:v>
                </c:pt>
                <c:pt idx="810">
                  <c:v>5535.9000000000024</c:v>
                </c:pt>
                <c:pt idx="811">
                  <c:v>5115.9000000000024</c:v>
                </c:pt>
                <c:pt idx="812">
                  <c:v>5285.7000000000025</c:v>
                </c:pt>
                <c:pt idx="813">
                  <c:v>5387.7000000000025</c:v>
                </c:pt>
                <c:pt idx="814">
                  <c:v>4967.7000000000025</c:v>
                </c:pt>
                <c:pt idx="815">
                  <c:v>5077.8000000000029</c:v>
                </c:pt>
                <c:pt idx="816">
                  <c:v>6608.7000000000035</c:v>
                </c:pt>
                <c:pt idx="817">
                  <c:v>6487.2000000000035</c:v>
                </c:pt>
                <c:pt idx="818">
                  <c:v>7555.5000000000036</c:v>
                </c:pt>
                <c:pt idx="819">
                  <c:v>7135.5000000000036</c:v>
                </c:pt>
                <c:pt idx="820">
                  <c:v>6715.5000000000036</c:v>
                </c:pt>
                <c:pt idx="821">
                  <c:v>6295.5000000000036</c:v>
                </c:pt>
                <c:pt idx="822">
                  <c:v>5875.5000000000036</c:v>
                </c:pt>
                <c:pt idx="823">
                  <c:v>5455.5000000000036</c:v>
                </c:pt>
                <c:pt idx="824">
                  <c:v>5035.5000000000036</c:v>
                </c:pt>
                <c:pt idx="825">
                  <c:v>4615.5000000000036</c:v>
                </c:pt>
                <c:pt idx="826">
                  <c:v>4195.5000000000036</c:v>
                </c:pt>
                <c:pt idx="827">
                  <c:v>3775.5000000000036</c:v>
                </c:pt>
                <c:pt idx="828">
                  <c:v>4157.7000000000035</c:v>
                </c:pt>
                <c:pt idx="829">
                  <c:v>3737.7000000000035</c:v>
                </c:pt>
                <c:pt idx="830">
                  <c:v>3317.7000000000035</c:v>
                </c:pt>
                <c:pt idx="831">
                  <c:v>2897.7000000000035</c:v>
                </c:pt>
                <c:pt idx="832">
                  <c:v>2477.7000000000035</c:v>
                </c:pt>
                <c:pt idx="833">
                  <c:v>2057.7000000000035</c:v>
                </c:pt>
                <c:pt idx="834">
                  <c:v>1838.4000000000035</c:v>
                </c:pt>
                <c:pt idx="835">
                  <c:v>1845.6000000000035</c:v>
                </c:pt>
                <c:pt idx="836">
                  <c:v>1425.6000000000035</c:v>
                </c:pt>
                <c:pt idx="837">
                  <c:v>1867.8000000000036</c:v>
                </c:pt>
                <c:pt idx="838">
                  <c:v>2477.4000000000037</c:v>
                </c:pt>
                <c:pt idx="839">
                  <c:v>2612.1000000000035</c:v>
                </c:pt>
                <c:pt idx="840">
                  <c:v>3888.3000000000038</c:v>
                </c:pt>
                <c:pt idx="841">
                  <c:v>3578.100000000004</c:v>
                </c:pt>
                <c:pt idx="842">
                  <c:v>3510.0000000000041</c:v>
                </c:pt>
                <c:pt idx="843">
                  <c:v>4610.100000000004</c:v>
                </c:pt>
                <c:pt idx="844">
                  <c:v>5498.100000000004</c:v>
                </c:pt>
                <c:pt idx="845">
                  <c:v>5952.0000000000036</c:v>
                </c:pt>
                <c:pt idx="846">
                  <c:v>5532.0000000000036</c:v>
                </c:pt>
                <c:pt idx="847">
                  <c:v>5568.3000000000038</c:v>
                </c:pt>
                <c:pt idx="848">
                  <c:v>5148.3000000000038</c:v>
                </c:pt>
                <c:pt idx="849">
                  <c:v>5558.7000000000035</c:v>
                </c:pt>
                <c:pt idx="850">
                  <c:v>5138.7000000000035</c:v>
                </c:pt>
                <c:pt idx="851">
                  <c:v>6057.3000000000038</c:v>
                </c:pt>
                <c:pt idx="852">
                  <c:v>6522.9000000000042</c:v>
                </c:pt>
                <c:pt idx="853">
                  <c:v>6102.9000000000042</c:v>
                </c:pt>
                <c:pt idx="854">
                  <c:v>5682.9000000000042</c:v>
                </c:pt>
                <c:pt idx="855">
                  <c:v>5262.9000000000042</c:v>
                </c:pt>
                <c:pt idx="856">
                  <c:v>5408.7000000000044</c:v>
                </c:pt>
                <c:pt idx="857">
                  <c:v>4988.7000000000044</c:v>
                </c:pt>
                <c:pt idx="858">
                  <c:v>4568.7000000000044</c:v>
                </c:pt>
                <c:pt idx="859">
                  <c:v>4632.3000000000047</c:v>
                </c:pt>
                <c:pt idx="860">
                  <c:v>4756.2000000000044</c:v>
                </c:pt>
                <c:pt idx="861">
                  <c:v>4336.2000000000044</c:v>
                </c:pt>
                <c:pt idx="862">
                  <c:v>5249.7000000000044</c:v>
                </c:pt>
                <c:pt idx="863">
                  <c:v>4829.7000000000044</c:v>
                </c:pt>
                <c:pt idx="864">
                  <c:v>4711.2000000000044</c:v>
                </c:pt>
                <c:pt idx="865">
                  <c:v>4844.4000000000042</c:v>
                </c:pt>
                <c:pt idx="866">
                  <c:v>5256.0000000000045</c:v>
                </c:pt>
                <c:pt idx="867">
                  <c:v>5685.3000000000047</c:v>
                </c:pt>
                <c:pt idx="868">
                  <c:v>6028.5000000000045</c:v>
                </c:pt>
                <c:pt idx="869">
                  <c:v>5750.1000000000049</c:v>
                </c:pt>
                <c:pt idx="870">
                  <c:v>6133.8000000000047</c:v>
                </c:pt>
                <c:pt idx="871">
                  <c:v>6216.3000000000047</c:v>
                </c:pt>
                <c:pt idx="872">
                  <c:v>5796.3000000000047</c:v>
                </c:pt>
                <c:pt idx="873">
                  <c:v>6033.3000000000047</c:v>
                </c:pt>
                <c:pt idx="874">
                  <c:v>5825.7000000000044</c:v>
                </c:pt>
                <c:pt idx="875">
                  <c:v>5405.7000000000044</c:v>
                </c:pt>
                <c:pt idx="876">
                  <c:v>4985.7000000000044</c:v>
                </c:pt>
                <c:pt idx="877">
                  <c:v>5270.7000000000044</c:v>
                </c:pt>
                <c:pt idx="878">
                  <c:v>5587.2000000000044</c:v>
                </c:pt>
                <c:pt idx="879">
                  <c:v>5899.8000000000047</c:v>
                </c:pt>
                <c:pt idx="880">
                  <c:v>5479.8000000000047</c:v>
                </c:pt>
                <c:pt idx="881">
                  <c:v>5059.8000000000047</c:v>
                </c:pt>
                <c:pt idx="882">
                  <c:v>4639.8000000000047</c:v>
                </c:pt>
                <c:pt idx="883">
                  <c:v>5503.2000000000044</c:v>
                </c:pt>
                <c:pt idx="884">
                  <c:v>5083.2000000000044</c:v>
                </c:pt>
                <c:pt idx="885">
                  <c:v>4663.2000000000044</c:v>
                </c:pt>
                <c:pt idx="886">
                  <c:v>4243.2000000000044</c:v>
                </c:pt>
                <c:pt idx="887">
                  <c:v>3823.2000000000044</c:v>
                </c:pt>
                <c:pt idx="888">
                  <c:v>3909.9000000000042</c:v>
                </c:pt>
                <c:pt idx="889">
                  <c:v>3489.9000000000042</c:v>
                </c:pt>
                <c:pt idx="890">
                  <c:v>3069.9000000000042</c:v>
                </c:pt>
                <c:pt idx="891">
                  <c:v>3053.4000000000042</c:v>
                </c:pt>
                <c:pt idx="892">
                  <c:v>2935.2000000000044</c:v>
                </c:pt>
                <c:pt idx="893">
                  <c:v>3543.6000000000045</c:v>
                </c:pt>
                <c:pt idx="894">
                  <c:v>3905.4000000000046</c:v>
                </c:pt>
                <c:pt idx="895">
                  <c:v>4288.5000000000045</c:v>
                </c:pt>
                <c:pt idx="896">
                  <c:v>4100.7000000000044</c:v>
                </c:pt>
                <c:pt idx="897">
                  <c:v>4183.8000000000047</c:v>
                </c:pt>
                <c:pt idx="898">
                  <c:v>3763.8000000000047</c:v>
                </c:pt>
                <c:pt idx="899">
                  <c:v>3831.0000000000045</c:v>
                </c:pt>
                <c:pt idx="900">
                  <c:v>4070.4000000000046</c:v>
                </c:pt>
                <c:pt idx="901">
                  <c:v>3650.4000000000046</c:v>
                </c:pt>
                <c:pt idx="902">
                  <c:v>3806.4000000000046</c:v>
                </c:pt>
                <c:pt idx="903">
                  <c:v>3791.4000000000046</c:v>
                </c:pt>
                <c:pt idx="904">
                  <c:v>4076.7000000000048</c:v>
                </c:pt>
                <c:pt idx="905">
                  <c:v>4388.7000000000053</c:v>
                </c:pt>
                <c:pt idx="906">
                  <c:v>4806.9000000000051</c:v>
                </c:pt>
                <c:pt idx="907">
                  <c:v>4640.1000000000049</c:v>
                </c:pt>
                <c:pt idx="908">
                  <c:v>4499.4000000000051</c:v>
                </c:pt>
                <c:pt idx="909">
                  <c:v>4615.2000000000053</c:v>
                </c:pt>
                <c:pt idx="910">
                  <c:v>4830.3000000000056</c:v>
                </c:pt>
                <c:pt idx="911">
                  <c:v>4864.2000000000053</c:v>
                </c:pt>
                <c:pt idx="912">
                  <c:v>4444.2000000000053</c:v>
                </c:pt>
                <c:pt idx="913">
                  <c:v>4832.4000000000051</c:v>
                </c:pt>
                <c:pt idx="914">
                  <c:v>5055.9000000000051</c:v>
                </c:pt>
                <c:pt idx="915">
                  <c:v>5790.0000000000055</c:v>
                </c:pt>
                <c:pt idx="916">
                  <c:v>6695.4000000000051</c:v>
                </c:pt>
                <c:pt idx="917">
                  <c:v>7147.2000000000053</c:v>
                </c:pt>
                <c:pt idx="918">
                  <c:v>7578.9000000000051</c:v>
                </c:pt>
                <c:pt idx="919">
                  <c:v>8788.8000000000047</c:v>
                </c:pt>
                <c:pt idx="920">
                  <c:v>8368.8000000000047</c:v>
                </c:pt>
                <c:pt idx="921">
                  <c:v>8702.7000000000044</c:v>
                </c:pt>
                <c:pt idx="922">
                  <c:v>8282.7000000000044</c:v>
                </c:pt>
                <c:pt idx="923">
                  <c:v>8848.8000000000047</c:v>
                </c:pt>
                <c:pt idx="924">
                  <c:v>8892.3000000000047</c:v>
                </c:pt>
                <c:pt idx="925">
                  <c:v>10153.200000000004</c:v>
                </c:pt>
                <c:pt idx="926">
                  <c:v>10737.000000000004</c:v>
                </c:pt>
                <c:pt idx="927">
                  <c:v>11499.000000000004</c:v>
                </c:pt>
                <c:pt idx="928">
                  <c:v>11079.000000000004</c:v>
                </c:pt>
                <c:pt idx="929">
                  <c:v>10874.700000000004</c:v>
                </c:pt>
                <c:pt idx="930">
                  <c:v>10454.700000000004</c:v>
                </c:pt>
                <c:pt idx="931">
                  <c:v>10034.700000000004</c:v>
                </c:pt>
                <c:pt idx="932">
                  <c:v>11130.000000000004</c:v>
                </c:pt>
                <c:pt idx="933">
                  <c:v>10710.000000000004</c:v>
                </c:pt>
                <c:pt idx="934">
                  <c:v>11930.700000000004</c:v>
                </c:pt>
                <c:pt idx="935">
                  <c:v>12447.600000000004</c:v>
                </c:pt>
                <c:pt idx="936">
                  <c:v>12027.600000000004</c:v>
                </c:pt>
                <c:pt idx="937">
                  <c:v>12580.800000000005</c:v>
                </c:pt>
                <c:pt idx="938">
                  <c:v>12160.800000000005</c:v>
                </c:pt>
                <c:pt idx="939">
                  <c:v>11740.800000000005</c:v>
                </c:pt>
                <c:pt idx="940">
                  <c:v>11775.600000000004</c:v>
                </c:pt>
                <c:pt idx="941">
                  <c:v>11355.600000000004</c:v>
                </c:pt>
                <c:pt idx="942">
                  <c:v>12094.800000000005</c:v>
                </c:pt>
                <c:pt idx="943">
                  <c:v>11674.800000000005</c:v>
                </c:pt>
                <c:pt idx="944">
                  <c:v>11772.000000000005</c:v>
                </c:pt>
                <c:pt idx="945">
                  <c:v>11866.800000000005</c:v>
                </c:pt>
                <c:pt idx="946">
                  <c:v>11446.800000000005</c:v>
                </c:pt>
                <c:pt idx="947">
                  <c:v>11026.800000000005</c:v>
                </c:pt>
                <c:pt idx="948">
                  <c:v>10950.000000000005</c:v>
                </c:pt>
                <c:pt idx="949">
                  <c:v>11083.200000000006</c:v>
                </c:pt>
                <c:pt idx="950">
                  <c:v>11002.800000000007</c:v>
                </c:pt>
                <c:pt idx="951">
                  <c:v>10582.800000000007</c:v>
                </c:pt>
                <c:pt idx="952">
                  <c:v>10162.800000000007</c:v>
                </c:pt>
                <c:pt idx="953">
                  <c:v>10350.600000000006</c:v>
                </c:pt>
                <c:pt idx="954">
                  <c:v>9930.6000000000058</c:v>
                </c:pt>
                <c:pt idx="955">
                  <c:v>9848.4000000000051</c:v>
                </c:pt>
                <c:pt idx="956">
                  <c:v>10023.900000000005</c:v>
                </c:pt>
                <c:pt idx="957">
                  <c:v>9603.9000000000051</c:v>
                </c:pt>
                <c:pt idx="958">
                  <c:v>9777.9000000000051</c:v>
                </c:pt>
                <c:pt idx="959">
                  <c:v>9357.9000000000051</c:v>
                </c:pt>
                <c:pt idx="960">
                  <c:v>9733.5000000000055</c:v>
                </c:pt>
                <c:pt idx="961">
                  <c:v>10837.200000000006</c:v>
                </c:pt>
                <c:pt idx="962">
                  <c:v>10691.400000000007</c:v>
                </c:pt>
                <c:pt idx="963">
                  <c:v>10914.600000000008</c:v>
                </c:pt>
                <c:pt idx="964">
                  <c:v>10494.600000000008</c:v>
                </c:pt>
                <c:pt idx="965">
                  <c:v>10074.600000000008</c:v>
                </c:pt>
                <c:pt idx="966">
                  <c:v>10440.900000000007</c:v>
                </c:pt>
                <c:pt idx="967">
                  <c:v>10020.900000000007</c:v>
                </c:pt>
                <c:pt idx="968">
                  <c:v>10207.500000000007</c:v>
                </c:pt>
                <c:pt idx="969">
                  <c:v>9787.5000000000073</c:v>
                </c:pt>
                <c:pt idx="970">
                  <c:v>10854.600000000008</c:v>
                </c:pt>
                <c:pt idx="971">
                  <c:v>10434.600000000008</c:v>
                </c:pt>
                <c:pt idx="972">
                  <c:v>10259.100000000008</c:v>
                </c:pt>
                <c:pt idx="973">
                  <c:v>9839.1000000000076</c:v>
                </c:pt>
                <c:pt idx="974">
                  <c:v>10049.400000000007</c:v>
                </c:pt>
                <c:pt idx="975">
                  <c:v>9629.4000000000069</c:v>
                </c:pt>
                <c:pt idx="976">
                  <c:v>9209.4000000000069</c:v>
                </c:pt>
                <c:pt idx="977">
                  <c:v>8998.5000000000073</c:v>
                </c:pt>
                <c:pt idx="978">
                  <c:v>9283.200000000008</c:v>
                </c:pt>
                <c:pt idx="979">
                  <c:v>8863.200000000008</c:v>
                </c:pt>
                <c:pt idx="980">
                  <c:v>8766.6000000000076</c:v>
                </c:pt>
                <c:pt idx="981">
                  <c:v>8346.6000000000076</c:v>
                </c:pt>
                <c:pt idx="982">
                  <c:v>7926.6000000000076</c:v>
                </c:pt>
                <c:pt idx="983">
                  <c:v>7840.200000000008</c:v>
                </c:pt>
                <c:pt idx="984">
                  <c:v>7829.1000000000076</c:v>
                </c:pt>
                <c:pt idx="985">
                  <c:v>7657.5000000000073</c:v>
                </c:pt>
                <c:pt idx="986">
                  <c:v>8576.700000000008</c:v>
                </c:pt>
                <c:pt idx="987">
                  <c:v>8863.200000000008</c:v>
                </c:pt>
                <c:pt idx="988">
                  <c:v>8443.200000000008</c:v>
                </c:pt>
                <c:pt idx="989">
                  <c:v>8023.200000000008</c:v>
                </c:pt>
                <c:pt idx="990">
                  <c:v>7603.200000000008</c:v>
                </c:pt>
                <c:pt idx="991">
                  <c:v>7793.1000000000076</c:v>
                </c:pt>
                <c:pt idx="992">
                  <c:v>7373.1000000000076</c:v>
                </c:pt>
                <c:pt idx="993">
                  <c:v>7438.5000000000073</c:v>
                </c:pt>
                <c:pt idx="994">
                  <c:v>7018.5000000000073</c:v>
                </c:pt>
                <c:pt idx="995">
                  <c:v>7425.0000000000073</c:v>
                </c:pt>
                <c:pt idx="996">
                  <c:v>7773.6000000000076</c:v>
                </c:pt>
                <c:pt idx="997">
                  <c:v>7353.6000000000076</c:v>
                </c:pt>
                <c:pt idx="998">
                  <c:v>6933.6000000000076</c:v>
                </c:pt>
                <c:pt idx="999">
                  <c:v>6951.9000000000078</c:v>
                </c:pt>
                <c:pt idx="1000">
                  <c:v>7205.4000000000078</c:v>
                </c:pt>
                <c:pt idx="1001">
                  <c:v>7450.200000000008</c:v>
                </c:pt>
                <c:pt idx="1002">
                  <c:v>7610.700000000008</c:v>
                </c:pt>
                <c:pt idx="1003">
                  <c:v>7487.4000000000078</c:v>
                </c:pt>
                <c:pt idx="1004">
                  <c:v>8477.1000000000076</c:v>
                </c:pt>
                <c:pt idx="1005">
                  <c:v>9387.6000000000076</c:v>
                </c:pt>
                <c:pt idx="1006">
                  <c:v>9395.4000000000069</c:v>
                </c:pt>
                <c:pt idx="1007">
                  <c:v>9303.0000000000073</c:v>
                </c:pt>
                <c:pt idx="1008">
                  <c:v>9977.1000000000076</c:v>
                </c:pt>
                <c:pt idx="1009">
                  <c:v>10224.300000000008</c:v>
                </c:pt>
                <c:pt idx="1010">
                  <c:v>9804.3000000000084</c:v>
                </c:pt>
                <c:pt idx="1011">
                  <c:v>9384.3000000000084</c:v>
                </c:pt>
                <c:pt idx="1012">
                  <c:v>9079.8000000000084</c:v>
                </c:pt>
                <c:pt idx="1013">
                  <c:v>9141.6000000000076</c:v>
                </c:pt>
                <c:pt idx="1014">
                  <c:v>8721.6000000000076</c:v>
                </c:pt>
                <c:pt idx="1015">
                  <c:v>8463.6000000000076</c:v>
                </c:pt>
                <c:pt idx="1016">
                  <c:v>8043.6000000000076</c:v>
                </c:pt>
                <c:pt idx="1017">
                  <c:v>7923.6000000000076</c:v>
                </c:pt>
                <c:pt idx="1018">
                  <c:v>7823.1000000000076</c:v>
                </c:pt>
                <c:pt idx="1019">
                  <c:v>8199.6000000000076</c:v>
                </c:pt>
                <c:pt idx="1020">
                  <c:v>7779.6000000000076</c:v>
                </c:pt>
                <c:pt idx="1021">
                  <c:v>7428.3000000000075</c:v>
                </c:pt>
                <c:pt idx="1022">
                  <c:v>8054.1000000000076</c:v>
                </c:pt>
                <c:pt idx="1023">
                  <c:v>7919.4000000000078</c:v>
                </c:pt>
                <c:pt idx="1024">
                  <c:v>7779.9000000000078</c:v>
                </c:pt>
                <c:pt idx="1025">
                  <c:v>7359.9000000000078</c:v>
                </c:pt>
                <c:pt idx="1026">
                  <c:v>7741.200000000008</c:v>
                </c:pt>
                <c:pt idx="1027">
                  <c:v>7788.9000000000078</c:v>
                </c:pt>
                <c:pt idx="1028">
                  <c:v>7761.0000000000082</c:v>
                </c:pt>
                <c:pt idx="1029">
                  <c:v>7909.200000000008</c:v>
                </c:pt>
                <c:pt idx="1030">
                  <c:v>8385.9000000000087</c:v>
                </c:pt>
                <c:pt idx="1031">
                  <c:v>8463.9000000000087</c:v>
                </c:pt>
                <c:pt idx="1032">
                  <c:v>9813.6000000000095</c:v>
                </c:pt>
                <c:pt idx="1033">
                  <c:v>9393.6000000000095</c:v>
                </c:pt>
                <c:pt idx="1034">
                  <c:v>8973.6000000000095</c:v>
                </c:pt>
                <c:pt idx="1035">
                  <c:v>8810.1000000000095</c:v>
                </c:pt>
                <c:pt idx="1036">
                  <c:v>8390.1000000000095</c:v>
                </c:pt>
                <c:pt idx="1037">
                  <c:v>7970.1000000000095</c:v>
                </c:pt>
                <c:pt idx="1038">
                  <c:v>7550.1000000000095</c:v>
                </c:pt>
                <c:pt idx="1039">
                  <c:v>7849.2000000000098</c:v>
                </c:pt>
                <c:pt idx="1040">
                  <c:v>7812.9000000000096</c:v>
                </c:pt>
                <c:pt idx="1041">
                  <c:v>8370.0000000000091</c:v>
                </c:pt>
                <c:pt idx="1042">
                  <c:v>8090.7000000000089</c:v>
                </c:pt>
                <c:pt idx="1043">
                  <c:v>7993.8000000000093</c:v>
                </c:pt>
                <c:pt idx="1044">
                  <c:v>7573.8000000000093</c:v>
                </c:pt>
                <c:pt idx="1045">
                  <c:v>7613.1000000000095</c:v>
                </c:pt>
                <c:pt idx="1046">
                  <c:v>8051.1000000000095</c:v>
                </c:pt>
                <c:pt idx="1047">
                  <c:v>8118.6000000000095</c:v>
                </c:pt>
                <c:pt idx="1048">
                  <c:v>8264.7000000000098</c:v>
                </c:pt>
                <c:pt idx="1049">
                  <c:v>8598.6000000000095</c:v>
                </c:pt>
                <c:pt idx="1050">
                  <c:v>8178.6000000000095</c:v>
                </c:pt>
                <c:pt idx="1051">
                  <c:v>7758.6000000000095</c:v>
                </c:pt>
                <c:pt idx="1052">
                  <c:v>7338.6000000000095</c:v>
                </c:pt>
                <c:pt idx="1053">
                  <c:v>7901.7000000000098</c:v>
                </c:pt>
                <c:pt idx="1054">
                  <c:v>8045.4000000000096</c:v>
                </c:pt>
                <c:pt idx="1055">
                  <c:v>9226.2000000000098</c:v>
                </c:pt>
                <c:pt idx="1056">
                  <c:v>8806.2000000000098</c:v>
                </c:pt>
                <c:pt idx="1057">
                  <c:v>8386.2000000000098</c:v>
                </c:pt>
                <c:pt idx="1058">
                  <c:v>7966.2000000000098</c:v>
                </c:pt>
                <c:pt idx="1059">
                  <c:v>7546.2000000000098</c:v>
                </c:pt>
                <c:pt idx="1060">
                  <c:v>8062.50000000001</c:v>
                </c:pt>
                <c:pt idx="1061">
                  <c:v>8100.9000000000096</c:v>
                </c:pt>
                <c:pt idx="1062">
                  <c:v>8268.3000000000102</c:v>
                </c:pt>
                <c:pt idx="1063">
                  <c:v>8994.6000000000095</c:v>
                </c:pt>
                <c:pt idx="1064">
                  <c:v>9535.2000000000098</c:v>
                </c:pt>
                <c:pt idx="1065">
                  <c:v>9558.3000000000102</c:v>
                </c:pt>
                <c:pt idx="1066">
                  <c:v>9330.6000000000095</c:v>
                </c:pt>
                <c:pt idx="1067">
                  <c:v>8910.6000000000095</c:v>
                </c:pt>
                <c:pt idx="1068">
                  <c:v>9021.3000000000102</c:v>
                </c:pt>
                <c:pt idx="1069">
                  <c:v>9039.0000000000109</c:v>
                </c:pt>
                <c:pt idx="1070">
                  <c:v>10090.200000000012</c:v>
                </c:pt>
                <c:pt idx="1071">
                  <c:v>11160.900000000012</c:v>
                </c:pt>
                <c:pt idx="1072">
                  <c:v>10740.900000000012</c:v>
                </c:pt>
                <c:pt idx="1073">
                  <c:v>10320.900000000012</c:v>
                </c:pt>
                <c:pt idx="1074">
                  <c:v>11136.900000000012</c:v>
                </c:pt>
                <c:pt idx="1075">
                  <c:v>11520.300000000012</c:v>
                </c:pt>
                <c:pt idx="1076">
                  <c:v>11453.100000000011</c:v>
                </c:pt>
                <c:pt idx="1077">
                  <c:v>11984.400000000011</c:v>
                </c:pt>
                <c:pt idx="1078">
                  <c:v>11564.400000000011</c:v>
                </c:pt>
                <c:pt idx="1079">
                  <c:v>11225.70000000001</c:v>
                </c:pt>
                <c:pt idx="1080">
                  <c:v>11352.30000000001</c:v>
                </c:pt>
                <c:pt idx="1081">
                  <c:v>11213.100000000009</c:v>
                </c:pt>
                <c:pt idx="1082">
                  <c:v>11064.900000000009</c:v>
                </c:pt>
                <c:pt idx="1083">
                  <c:v>11073.900000000009</c:v>
                </c:pt>
                <c:pt idx="1084">
                  <c:v>10653.900000000009</c:v>
                </c:pt>
                <c:pt idx="1085">
                  <c:v>10920.300000000008</c:v>
                </c:pt>
                <c:pt idx="1086">
                  <c:v>10649.700000000008</c:v>
                </c:pt>
                <c:pt idx="1087">
                  <c:v>10842.300000000008</c:v>
                </c:pt>
                <c:pt idx="1088">
                  <c:v>11196.900000000009</c:v>
                </c:pt>
                <c:pt idx="1089">
                  <c:v>10984.200000000008</c:v>
                </c:pt>
                <c:pt idx="1090">
                  <c:v>11204.400000000009</c:v>
                </c:pt>
                <c:pt idx="1091">
                  <c:v>11035.800000000008</c:v>
                </c:pt>
                <c:pt idx="1092">
                  <c:v>11645.400000000009</c:v>
                </c:pt>
                <c:pt idx="1093">
                  <c:v>12451.500000000009</c:v>
                </c:pt>
                <c:pt idx="1094">
                  <c:v>12031.500000000009</c:v>
                </c:pt>
                <c:pt idx="1095">
                  <c:v>11611.500000000009</c:v>
                </c:pt>
                <c:pt idx="1096">
                  <c:v>11591.400000000009</c:v>
                </c:pt>
                <c:pt idx="1097">
                  <c:v>11657.700000000008</c:v>
                </c:pt>
                <c:pt idx="1098">
                  <c:v>11237.700000000008</c:v>
                </c:pt>
                <c:pt idx="1099">
                  <c:v>11065.500000000007</c:v>
                </c:pt>
                <c:pt idx="1100">
                  <c:v>11616.300000000007</c:v>
                </c:pt>
                <c:pt idx="1101">
                  <c:v>11196.300000000007</c:v>
                </c:pt>
                <c:pt idx="1102">
                  <c:v>10776.300000000007</c:v>
                </c:pt>
                <c:pt idx="1103">
                  <c:v>11154.000000000007</c:v>
                </c:pt>
                <c:pt idx="1104">
                  <c:v>10888.500000000007</c:v>
                </c:pt>
                <c:pt idx="1105">
                  <c:v>11699.400000000007</c:v>
                </c:pt>
                <c:pt idx="1106">
                  <c:v>12092.700000000006</c:v>
                </c:pt>
                <c:pt idx="1107">
                  <c:v>11923.200000000006</c:v>
                </c:pt>
                <c:pt idx="1108">
                  <c:v>12156.000000000005</c:v>
                </c:pt>
                <c:pt idx="1109">
                  <c:v>12606.900000000005</c:v>
                </c:pt>
                <c:pt idx="1110">
                  <c:v>12186.900000000005</c:v>
                </c:pt>
                <c:pt idx="1111">
                  <c:v>11965.500000000005</c:v>
                </c:pt>
                <c:pt idx="1112">
                  <c:v>12109.200000000006</c:v>
                </c:pt>
                <c:pt idx="1113">
                  <c:v>11964.600000000006</c:v>
                </c:pt>
                <c:pt idx="1114">
                  <c:v>12112.800000000007</c:v>
                </c:pt>
                <c:pt idx="1115">
                  <c:v>11692.800000000007</c:v>
                </c:pt>
                <c:pt idx="1116">
                  <c:v>11584.200000000006</c:v>
                </c:pt>
                <c:pt idx="1117">
                  <c:v>12322.200000000006</c:v>
                </c:pt>
                <c:pt idx="1118">
                  <c:v>11902.200000000006</c:v>
                </c:pt>
                <c:pt idx="1119">
                  <c:v>12141.900000000007</c:v>
                </c:pt>
                <c:pt idx="1120">
                  <c:v>12973.500000000007</c:v>
                </c:pt>
                <c:pt idx="1121">
                  <c:v>13451.700000000008</c:v>
                </c:pt>
                <c:pt idx="1122">
                  <c:v>13593.900000000009</c:v>
                </c:pt>
                <c:pt idx="1123">
                  <c:v>13173.900000000009</c:v>
                </c:pt>
                <c:pt idx="1124">
                  <c:v>12753.900000000009</c:v>
                </c:pt>
                <c:pt idx="1125">
                  <c:v>13090.500000000009</c:v>
                </c:pt>
                <c:pt idx="1126">
                  <c:v>13595.70000000001</c:v>
                </c:pt>
                <c:pt idx="1127">
                  <c:v>14291.70000000001</c:v>
                </c:pt>
                <c:pt idx="1128">
                  <c:v>14382.30000000001</c:v>
                </c:pt>
                <c:pt idx="1129">
                  <c:v>13962.30000000001</c:v>
                </c:pt>
                <c:pt idx="1130">
                  <c:v>13542.30000000001</c:v>
                </c:pt>
                <c:pt idx="1131">
                  <c:v>13122.30000000001</c:v>
                </c:pt>
                <c:pt idx="1132">
                  <c:v>13066.80000000001</c:v>
                </c:pt>
                <c:pt idx="1133">
                  <c:v>13591.80000000001</c:v>
                </c:pt>
                <c:pt idx="1134">
                  <c:v>13577.70000000001</c:v>
                </c:pt>
                <c:pt idx="1135">
                  <c:v>13579.20000000001</c:v>
                </c:pt>
                <c:pt idx="1136">
                  <c:v>13788.30000000001</c:v>
                </c:pt>
                <c:pt idx="1137">
                  <c:v>13881.000000000011</c:v>
                </c:pt>
                <c:pt idx="1138">
                  <c:v>13677.900000000011</c:v>
                </c:pt>
                <c:pt idx="1139">
                  <c:v>13935.30000000001</c:v>
                </c:pt>
                <c:pt idx="1140">
                  <c:v>13515.30000000001</c:v>
                </c:pt>
                <c:pt idx="1141">
                  <c:v>14139.600000000009</c:v>
                </c:pt>
                <c:pt idx="1142">
                  <c:v>14375.100000000009</c:v>
                </c:pt>
                <c:pt idx="1143">
                  <c:v>14188.80000000001</c:v>
                </c:pt>
                <c:pt idx="1144">
                  <c:v>14060.400000000011</c:v>
                </c:pt>
                <c:pt idx="1145">
                  <c:v>13640.400000000011</c:v>
                </c:pt>
                <c:pt idx="1146">
                  <c:v>13220.400000000011</c:v>
                </c:pt>
                <c:pt idx="1147">
                  <c:v>12800.400000000011</c:v>
                </c:pt>
                <c:pt idx="1148">
                  <c:v>12380.400000000011</c:v>
                </c:pt>
                <c:pt idx="1149">
                  <c:v>13813.80000000001</c:v>
                </c:pt>
                <c:pt idx="1150">
                  <c:v>14965.20000000001</c:v>
                </c:pt>
                <c:pt idx="1151">
                  <c:v>14545.20000000001</c:v>
                </c:pt>
                <c:pt idx="1152">
                  <c:v>14125.20000000001</c:v>
                </c:pt>
                <c:pt idx="1153">
                  <c:v>14264.70000000001</c:v>
                </c:pt>
                <c:pt idx="1154">
                  <c:v>13844.70000000001</c:v>
                </c:pt>
                <c:pt idx="1155">
                  <c:v>13950.600000000009</c:v>
                </c:pt>
                <c:pt idx="1156">
                  <c:v>13530.600000000009</c:v>
                </c:pt>
                <c:pt idx="1157">
                  <c:v>13605.900000000009</c:v>
                </c:pt>
                <c:pt idx="1158">
                  <c:v>14126.700000000008</c:v>
                </c:pt>
                <c:pt idx="1159">
                  <c:v>13863.600000000008</c:v>
                </c:pt>
                <c:pt idx="1160">
                  <c:v>13657.200000000008</c:v>
                </c:pt>
                <c:pt idx="1161">
                  <c:v>13237.200000000008</c:v>
                </c:pt>
                <c:pt idx="1162">
                  <c:v>12817.200000000008</c:v>
                </c:pt>
                <c:pt idx="1163">
                  <c:v>12397.200000000008</c:v>
                </c:pt>
                <c:pt idx="1164">
                  <c:v>12195.600000000008</c:v>
                </c:pt>
                <c:pt idx="1165">
                  <c:v>11775.600000000008</c:v>
                </c:pt>
                <c:pt idx="1166">
                  <c:v>11599.800000000008</c:v>
                </c:pt>
                <c:pt idx="1167">
                  <c:v>11652.300000000008</c:v>
                </c:pt>
                <c:pt idx="1168">
                  <c:v>11599.500000000009</c:v>
                </c:pt>
                <c:pt idx="1169">
                  <c:v>12207.000000000009</c:v>
                </c:pt>
                <c:pt idx="1170">
                  <c:v>12262.20000000001</c:v>
                </c:pt>
                <c:pt idx="1171">
                  <c:v>11842.20000000001</c:v>
                </c:pt>
                <c:pt idx="1172">
                  <c:v>11422.20000000001</c:v>
                </c:pt>
                <c:pt idx="1173">
                  <c:v>11347.20000000001</c:v>
                </c:pt>
                <c:pt idx="1174">
                  <c:v>10927.20000000001</c:v>
                </c:pt>
                <c:pt idx="1175">
                  <c:v>11010.000000000009</c:v>
                </c:pt>
                <c:pt idx="1176">
                  <c:v>11151.300000000008</c:v>
                </c:pt>
                <c:pt idx="1177">
                  <c:v>11285.400000000009</c:v>
                </c:pt>
                <c:pt idx="1178">
                  <c:v>11243.100000000009</c:v>
                </c:pt>
                <c:pt idx="1179">
                  <c:v>11003.100000000009</c:v>
                </c:pt>
                <c:pt idx="1180">
                  <c:v>10583.100000000009</c:v>
                </c:pt>
                <c:pt idx="1181">
                  <c:v>10163.100000000009</c:v>
                </c:pt>
                <c:pt idx="1182">
                  <c:v>10142.70000000001</c:v>
                </c:pt>
                <c:pt idx="1183">
                  <c:v>10053.600000000009</c:v>
                </c:pt>
                <c:pt idx="1184">
                  <c:v>10097.400000000009</c:v>
                </c:pt>
                <c:pt idx="1185">
                  <c:v>9851.4000000000087</c:v>
                </c:pt>
                <c:pt idx="1186">
                  <c:v>11073.300000000008</c:v>
                </c:pt>
                <c:pt idx="1187">
                  <c:v>12089.100000000009</c:v>
                </c:pt>
                <c:pt idx="1188">
                  <c:v>12111.30000000001</c:v>
                </c:pt>
                <c:pt idx="1189">
                  <c:v>11691.30000000001</c:v>
                </c:pt>
                <c:pt idx="1190">
                  <c:v>11651.70000000001</c:v>
                </c:pt>
                <c:pt idx="1191">
                  <c:v>11231.70000000001</c:v>
                </c:pt>
                <c:pt idx="1192">
                  <c:v>11002.80000000001</c:v>
                </c:pt>
                <c:pt idx="1193">
                  <c:v>11035.500000000011</c:v>
                </c:pt>
                <c:pt idx="1194">
                  <c:v>10995.000000000011</c:v>
                </c:pt>
                <c:pt idx="1195">
                  <c:v>11217.900000000011</c:v>
                </c:pt>
                <c:pt idx="1196">
                  <c:v>11192.100000000011</c:v>
                </c:pt>
                <c:pt idx="1197">
                  <c:v>10772.100000000011</c:v>
                </c:pt>
                <c:pt idx="1198">
                  <c:v>10704.300000000012</c:v>
                </c:pt>
                <c:pt idx="1199">
                  <c:v>10284.300000000012</c:v>
                </c:pt>
                <c:pt idx="1200">
                  <c:v>10329.000000000013</c:v>
                </c:pt>
                <c:pt idx="1201">
                  <c:v>11103.000000000013</c:v>
                </c:pt>
                <c:pt idx="1202">
                  <c:v>10878.600000000013</c:v>
                </c:pt>
                <c:pt idx="1203">
                  <c:v>10995.300000000014</c:v>
                </c:pt>
                <c:pt idx="1204">
                  <c:v>10990.200000000013</c:v>
                </c:pt>
                <c:pt idx="1205">
                  <c:v>10863.000000000013</c:v>
                </c:pt>
                <c:pt idx="1206">
                  <c:v>11396.700000000013</c:v>
                </c:pt>
                <c:pt idx="1207">
                  <c:v>11277.000000000013</c:v>
                </c:pt>
                <c:pt idx="1208">
                  <c:v>10857.000000000013</c:v>
                </c:pt>
                <c:pt idx="1209">
                  <c:v>10719.000000000013</c:v>
                </c:pt>
                <c:pt idx="1210">
                  <c:v>10854.300000000012</c:v>
                </c:pt>
                <c:pt idx="1211">
                  <c:v>11053.200000000012</c:v>
                </c:pt>
                <c:pt idx="1212">
                  <c:v>10877.700000000012</c:v>
                </c:pt>
                <c:pt idx="1213">
                  <c:v>10457.700000000012</c:v>
                </c:pt>
                <c:pt idx="1214">
                  <c:v>10790.700000000012</c:v>
                </c:pt>
                <c:pt idx="1215">
                  <c:v>12009.000000000011</c:v>
                </c:pt>
                <c:pt idx="1216">
                  <c:v>11589.000000000011</c:v>
                </c:pt>
                <c:pt idx="1217">
                  <c:v>11278.500000000011</c:v>
                </c:pt>
                <c:pt idx="1218">
                  <c:v>10858.500000000011</c:v>
                </c:pt>
                <c:pt idx="1219">
                  <c:v>11045.400000000011</c:v>
                </c:pt>
                <c:pt idx="1220">
                  <c:v>11823.600000000011</c:v>
                </c:pt>
                <c:pt idx="1221">
                  <c:v>11403.600000000011</c:v>
                </c:pt>
                <c:pt idx="1222">
                  <c:v>11395.200000000012</c:v>
                </c:pt>
                <c:pt idx="1223">
                  <c:v>11889.600000000011</c:v>
                </c:pt>
                <c:pt idx="1224">
                  <c:v>12104.700000000012</c:v>
                </c:pt>
                <c:pt idx="1225">
                  <c:v>11684.700000000012</c:v>
                </c:pt>
                <c:pt idx="1226">
                  <c:v>11582.100000000011</c:v>
                </c:pt>
                <c:pt idx="1227">
                  <c:v>11318.100000000011</c:v>
                </c:pt>
                <c:pt idx="1228">
                  <c:v>11604.300000000012</c:v>
                </c:pt>
                <c:pt idx="1229">
                  <c:v>11513.400000000012</c:v>
                </c:pt>
                <c:pt idx="1230">
                  <c:v>11743.800000000012</c:v>
                </c:pt>
                <c:pt idx="1231">
                  <c:v>11323.800000000012</c:v>
                </c:pt>
                <c:pt idx="1232">
                  <c:v>11404.800000000012</c:v>
                </c:pt>
                <c:pt idx="1233">
                  <c:v>10984.800000000012</c:v>
                </c:pt>
                <c:pt idx="1234">
                  <c:v>10564.800000000012</c:v>
                </c:pt>
                <c:pt idx="1235">
                  <c:v>10661.400000000012</c:v>
                </c:pt>
                <c:pt idx="1236">
                  <c:v>10241.400000000012</c:v>
                </c:pt>
                <c:pt idx="1237">
                  <c:v>10152.000000000013</c:v>
                </c:pt>
                <c:pt idx="1238">
                  <c:v>10288.800000000012</c:v>
                </c:pt>
                <c:pt idx="1239">
                  <c:v>10668.000000000013</c:v>
                </c:pt>
                <c:pt idx="1240">
                  <c:v>10704.600000000013</c:v>
                </c:pt>
                <c:pt idx="1241">
                  <c:v>10986.000000000013</c:v>
                </c:pt>
                <c:pt idx="1242">
                  <c:v>11441.700000000013</c:v>
                </c:pt>
                <c:pt idx="1243">
                  <c:v>11021.700000000013</c:v>
                </c:pt>
                <c:pt idx="1244">
                  <c:v>11140.200000000013</c:v>
                </c:pt>
                <c:pt idx="1245">
                  <c:v>11199.000000000013</c:v>
                </c:pt>
                <c:pt idx="1246">
                  <c:v>10779.000000000013</c:v>
                </c:pt>
                <c:pt idx="1247">
                  <c:v>11085.600000000013</c:v>
                </c:pt>
                <c:pt idx="1248">
                  <c:v>10928.400000000012</c:v>
                </c:pt>
                <c:pt idx="1249">
                  <c:v>10508.400000000012</c:v>
                </c:pt>
                <c:pt idx="1250">
                  <c:v>11164.500000000013</c:v>
                </c:pt>
                <c:pt idx="1251">
                  <c:v>11949.900000000012</c:v>
                </c:pt>
                <c:pt idx="1252">
                  <c:v>12143.400000000012</c:v>
                </c:pt>
                <c:pt idx="1253">
                  <c:v>12368.100000000013</c:v>
                </c:pt>
                <c:pt idx="1254">
                  <c:v>12888.300000000014</c:v>
                </c:pt>
                <c:pt idx="1255">
                  <c:v>13269.900000000014</c:v>
                </c:pt>
                <c:pt idx="1256">
                  <c:v>12849.900000000014</c:v>
                </c:pt>
                <c:pt idx="1257">
                  <c:v>12799.500000000015</c:v>
                </c:pt>
                <c:pt idx="1258">
                  <c:v>12420.600000000015</c:v>
                </c:pt>
                <c:pt idx="1259">
                  <c:v>12936.900000000014</c:v>
                </c:pt>
                <c:pt idx="1260">
                  <c:v>12680.700000000013</c:v>
                </c:pt>
                <c:pt idx="1261">
                  <c:v>12289.800000000014</c:v>
                </c:pt>
                <c:pt idx="1262">
                  <c:v>11869.800000000014</c:v>
                </c:pt>
                <c:pt idx="1263">
                  <c:v>11449.800000000014</c:v>
                </c:pt>
                <c:pt idx="1264">
                  <c:v>11465.700000000013</c:v>
                </c:pt>
                <c:pt idx="1265">
                  <c:v>11465.700000000013</c:v>
                </c:pt>
                <c:pt idx="1266">
                  <c:v>11045.700000000013</c:v>
                </c:pt>
                <c:pt idx="1267">
                  <c:v>11259.900000000014</c:v>
                </c:pt>
                <c:pt idx="1268">
                  <c:v>10839.900000000014</c:v>
                </c:pt>
                <c:pt idx="1269">
                  <c:v>10419.900000000014</c:v>
                </c:pt>
                <c:pt idx="1270">
                  <c:v>10838.100000000015</c:v>
                </c:pt>
                <c:pt idx="1271">
                  <c:v>10418.100000000015</c:v>
                </c:pt>
                <c:pt idx="1272">
                  <c:v>10571.700000000015</c:v>
                </c:pt>
                <c:pt idx="1273">
                  <c:v>10396.800000000016</c:v>
                </c:pt>
                <c:pt idx="1274">
                  <c:v>10444.500000000016</c:v>
                </c:pt>
                <c:pt idx="1275">
                  <c:v>10672.800000000016</c:v>
                </c:pt>
                <c:pt idx="1276">
                  <c:v>10436.700000000015</c:v>
                </c:pt>
                <c:pt idx="1277">
                  <c:v>10318.800000000016</c:v>
                </c:pt>
                <c:pt idx="1278">
                  <c:v>10805.100000000015</c:v>
                </c:pt>
                <c:pt idx="1279">
                  <c:v>10605.900000000014</c:v>
                </c:pt>
                <c:pt idx="1280">
                  <c:v>10185.900000000014</c:v>
                </c:pt>
                <c:pt idx="1281">
                  <c:v>9765.9000000000142</c:v>
                </c:pt>
                <c:pt idx="1282">
                  <c:v>9532.5000000000146</c:v>
                </c:pt>
                <c:pt idx="1283">
                  <c:v>9588.6000000000149</c:v>
                </c:pt>
                <c:pt idx="1284">
                  <c:v>9168.6000000000149</c:v>
                </c:pt>
                <c:pt idx="1285">
                  <c:v>9308.7000000000153</c:v>
                </c:pt>
                <c:pt idx="1286">
                  <c:v>9314.1000000000149</c:v>
                </c:pt>
                <c:pt idx="1287">
                  <c:v>9418.8000000000156</c:v>
                </c:pt>
                <c:pt idx="1288">
                  <c:v>9247.2000000000153</c:v>
                </c:pt>
                <c:pt idx="1289">
                  <c:v>8827.2000000000153</c:v>
                </c:pt>
                <c:pt idx="1290">
                  <c:v>9152.7000000000153</c:v>
                </c:pt>
                <c:pt idx="1291">
                  <c:v>9572.400000000016</c:v>
                </c:pt>
                <c:pt idx="1292">
                  <c:v>9152.400000000016</c:v>
                </c:pt>
                <c:pt idx="1293">
                  <c:v>9554.400000000016</c:v>
                </c:pt>
                <c:pt idx="1294">
                  <c:v>9421.5000000000164</c:v>
                </c:pt>
                <c:pt idx="1295">
                  <c:v>9001.5000000000164</c:v>
                </c:pt>
                <c:pt idx="1296">
                  <c:v>9174.3000000000156</c:v>
                </c:pt>
                <c:pt idx="1297">
                  <c:v>9017.400000000016</c:v>
                </c:pt>
                <c:pt idx="1298">
                  <c:v>8597.400000000016</c:v>
                </c:pt>
                <c:pt idx="1299">
                  <c:v>8736.0000000000164</c:v>
                </c:pt>
                <c:pt idx="1300">
                  <c:v>8630.1000000000167</c:v>
                </c:pt>
                <c:pt idx="1301">
                  <c:v>8471.7000000000171</c:v>
                </c:pt>
                <c:pt idx="1302">
                  <c:v>8505.3000000000175</c:v>
                </c:pt>
                <c:pt idx="1303">
                  <c:v>8359.8000000000175</c:v>
                </c:pt>
                <c:pt idx="1304">
                  <c:v>9168.3000000000175</c:v>
                </c:pt>
                <c:pt idx="1305">
                  <c:v>9131.1000000000167</c:v>
                </c:pt>
                <c:pt idx="1306">
                  <c:v>8972.7000000000171</c:v>
                </c:pt>
                <c:pt idx="1307">
                  <c:v>9241.2000000000171</c:v>
                </c:pt>
                <c:pt idx="1308">
                  <c:v>9387.6000000000167</c:v>
                </c:pt>
                <c:pt idx="1309">
                  <c:v>8967.6000000000167</c:v>
                </c:pt>
                <c:pt idx="1310">
                  <c:v>8547.6000000000167</c:v>
                </c:pt>
                <c:pt idx="1311">
                  <c:v>8707.5000000000164</c:v>
                </c:pt>
                <c:pt idx="1312">
                  <c:v>8536.2000000000171</c:v>
                </c:pt>
                <c:pt idx="1313">
                  <c:v>8421.9000000000178</c:v>
                </c:pt>
                <c:pt idx="1314">
                  <c:v>8246.4000000000178</c:v>
                </c:pt>
                <c:pt idx="1315">
                  <c:v>8305.5000000000182</c:v>
                </c:pt>
                <c:pt idx="1316">
                  <c:v>8214.6000000000186</c:v>
                </c:pt>
                <c:pt idx="1317">
                  <c:v>7794.6000000000186</c:v>
                </c:pt>
                <c:pt idx="1318">
                  <c:v>7615.2000000000189</c:v>
                </c:pt>
                <c:pt idx="1319">
                  <c:v>7825.2000000000189</c:v>
                </c:pt>
                <c:pt idx="1320">
                  <c:v>7637.7000000000189</c:v>
                </c:pt>
                <c:pt idx="1321">
                  <c:v>8608.8000000000193</c:v>
                </c:pt>
                <c:pt idx="1322">
                  <c:v>8980.2000000000189</c:v>
                </c:pt>
                <c:pt idx="1323">
                  <c:v>8560.2000000000189</c:v>
                </c:pt>
                <c:pt idx="1324">
                  <c:v>9033.9000000000196</c:v>
                </c:pt>
                <c:pt idx="1325">
                  <c:v>9901.8000000000193</c:v>
                </c:pt>
                <c:pt idx="1326">
                  <c:v>9874.8000000000193</c:v>
                </c:pt>
                <c:pt idx="1327">
                  <c:v>10073.100000000019</c:v>
                </c:pt>
                <c:pt idx="1328">
                  <c:v>9909.3000000000193</c:v>
                </c:pt>
                <c:pt idx="1329">
                  <c:v>10208.100000000019</c:v>
                </c:pt>
                <c:pt idx="1330">
                  <c:v>9788.1000000000186</c:v>
                </c:pt>
                <c:pt idx="1331">
                  <c:v>9368.1000000000186</c:v>
                </c:pt>
                <c:pt idx="1332">
                  <c:v>9972.6000000000186</c:v>
                </c:pt>
                <c:pt idx="1333">
                  <c:v>11059.500000000018</c:v>
                </c:pt>
                <c:pt idx="1334">
                  <c:v>10639.500000000018</c:v>
                </c:pt>
                <c:pt idx="1335">
                  <c:v>10883.100000000019</c:v>
                </c:pt>
                <c:pt idx="1336">
                  <c:v>11892.600000000019</c:v>
                </c:pt>
                <c:pt idx="1337">
                  <c:v>12713.700000000019</c:v>
                </c:pt>
                <c:pt idx="1338">
                  <c:v>12293.700000000019</c:v>
                </c:pt>
                <c:pt idx="1339">
                  <c:v>11873.700000000019</c:v>
                </c:pt>
                <c:pt idx="1340">
                  <c:v>11453.700000000019</c:v>
                </c:pt>
                <c:pt idx="1341">
                  <c:v>11033.700000000019</c:v>
                </c:pt>
                <c:pt idx="1342">
                  <c:v>10613.700000000019</c:v>
                </c:pt>
                <c:pt idx="1343">
                  <c:v>10193.700000000019</c:v>
                </c:pt>
                <c:pt idx="1344">
                  <c:v>9773.7000000000189</c:v>
                </c:pt>
                <c:pt idx="1345">
                  <c:v>10282.800000000019</c:v>
                </c:pt>
                <c:pt idx="1346">
                  <c:v>9862.8000000000193</c:v>
                </c:pt>
                <c:pt idx="1347">
                  <c:v>10305.300000000019</c:v>
                </c:pt>
                <c:pt idx="1348">
                  <c:v>9885.3000000000193</c:v>
                </c:pt>
                <c:pt idx="1349">
                  <c:v>9465.3000000000193</c:v>
                </c:pt>
                <c:pt idx="1350">
                  <c:v>9849.3000000000193</c:v>
                </c:pt>
                <c:pt idx="1351">
                  <c:v>9849.9000000000196</c:v>
                </c:pt>
                <c:pt idx="1352">
                  <c:v>9429.9000000000196</c:v>
                </c:pt>
                <c:pt idx="1353">
                  <c:v>9009.9000000000196</c:v>
                </c:pt>
                <c:pt idx="1354">
                  <c:v>8589.9000000000196</c:v>
                </c:pt>
                <c:pt idx="1355">
                  <c:v>8169.9000000000196</c:v>
                </c:pt>
                <c:pt idx="1356">
                  <c:v>8561.7000000000189</c:v>
                </c:pt>
                <c:pt idx="1357">
                  <c:v>8299.2000000000189</c:v>
                </c:pt>
                <c:pt idx="1358">
                  <c:v>8579.1000000000186</c:v>
                </c:pt>
                <c:pt idx="1359">
                  <c:v>8520.0000000000182</c:v>
                </c:pt>
                <c:pt idx="1360">
                  <c:v>8337.0000000000182</c:v>
                </c:pt>
                <c:pt idx="1361">
                  <c:v>7917.0000000000182</c:v>
                </c:pt>
                <c:pt idx="1362">
                  <c:v>8143.8000000000184</c:v>
                </c:pt>
                <c:pt idx="1363">
                  <c:v>8510.7000000000189</c:v>
                </c:pt>
                <c:pt idx="1364">
                  <c:v>8855.4000000000196</c:v>
                </c:pt>
                <c:pt idx="1365">
                  <c:v>8435.4000000000196</c:v>
                </c:pt>
                <c:pt idx="1366">
                  <c:v>8475.9000000000196</c:v>
                </c:pt>
                <c:pt idx="1367">
                  <c:v>8597.4000000000196</c:v>
                </c:pt>
                <c:pt idx="1368">
                  <c:v>8177.4000000000196</c:v>
                </c:pt>
                <c:pt idx="1369">
                  <c:v>8416.2000000000189</c:v>
                </c:pt>
                <c:pt idx="1370">
                  <c:v>7996.2000000000189</c:v>
                </c:pt>
                <c:pt idx="1371">
                  <c:v>7576.2000000000189</c:v>
                </c:pt>
                <c:pt idx="1372">
                  <c:v>8592.9000000000196</c:v>
                </c:pt>
                <c:pt idx="1373">
                  <c:v>8362.50000000002</c:v>
                </c:pt>
                <c:pt idx="1374">
                  <c:v>8952.6000000000204</c:v>
                </c:pt>
                <c:pt idx="1375">
                  <c:v>8693.7000000000207</c:v>
                </c:pt>
                <c:pt idx="1376">
                  <c:v>8273.7000000000207</c:v>
                </c:pt>
                <c:pt idx="1377">
                  <c:v>9289.5000000000218</c:v>
                </c:pt>
                <c:pt idx="1378">
                  <c:v>8869.5000000000218</c:v>
                </c:pt>
                <c:pt idx="1379">
                  <c:v>8449.5000000000218</c:v>
                </c:pt>
                <c:pt idx="1380">
                  <c:v>8029.5000000000218</c:v>
                </c:pt>
                <c:pt idx="1381">
                  <c:v>7609.5000000000218</c:v>
                </c:pt>
                <c:pt idx="1382">
                  <c:v>8482.2000000000226</c:v>
                </c:pt>
                <c:pt idx="1383">
                  <c:v>8949.6000000000222</c:v>
                </c:pt>
                <c:pt idx="1384">
                  <c:v>8529.6000000000222</c:v>
                </c:pt>
                <c:pt idx="1385">
                  <c:v>9443.7000000000226</c:v>
                </c:pt>
                <c:pt idx="1386">
                  <c:v>9763.2000000000226</c:v>
                </c:pt>
                <c:pt idx="1387">
                  <c:v>9343.2000000000226</c:v>
                </c:pt>
                <c:pt idx="1388">
                  <c:v>9632.1000000000222</c:v>
                </c:pt>
                <c:pt idx="1389">
                  <c:v>9576.3000000000229</c:v>
                </c:pt>
                <c:pt idx="1390">
                  <c:v>9156.3000000000229</c:v>
                </c:pt>
                <c:pt idx="1391">
                  <c:v>9026.7000000000226</c:v>
                </c:pt>
                <c:pt idx="1392">
                  <c:v>8606.7000000000226</c:v>
                </c:pt>
                <c:pt idx="1393">
                  <c:v>8186.7000000000226</c:v>
                </c:pt>
                <c:pt idx="1394">
                  <c:v>8576.7000000000226</c:v>
                </c:pt>
                <c:pt idx="1395">
                  <c:v>8651.7000000000226</c:v>
                </c:pt>
                <c:pt idx="1396">
                  <c:v>8580.0000000000218</c:v>
                </c:pt>
                <c:pt idx="1397">
                  <c:v>8507.7000000000226</c:v>
                </c:pt>
                <c:pt idx="1398">
                  <c:v>9049.2000000000226</c:v>
                </c:pt>
                <c:pt idx="1399">
                  <c:v>8781.0000000000218</c:v>
                </c:pt>
                <c:pt idx="1400">
                  <c:v>8361.0000000000218</c:v>
                </c:pt>
                <c:pt idx="1401">
                  <c:v>8885.4000000000215</c:v>
                </c:pt>
                <c:pt idx="1402">
                  <c:v>9154.5000000000218</c:v>
                </c:pt>
                <c:pt idx="1403">
                  <c:v>8845.8000000000211</c:v>
                </c:pt>
                <c:pt idx="1404">
                  <c:v>8828.1000000000204</c:v>
                </c:pt>
                <c:pt idx="1405">
                  <c:v>8974.50000000002</c:v>
                </c:pt>
                <c:pt idx="1406">
                  <c:v>8554.50000000002</c:v>
                </c:pt>
                <c:pt idx="1407">
                  <c:v>8134.50000000002</c:v>
                </c:pt>
                <c:pt idx="1408">
                  <c:v>8454.00000000002</c:v>
                </c:pt>
                <c:pt idx="1409">
                  <c:v>8034.00000000002</c:v>
                </c:pt>
                <c:pt idx="1410">
                  <c:v>7614.00000000002</c:v>
                </c:pt>
                <c:pt idx="1411">
                  <c:v>8114.7000000000198</c:v>
                </c:pt>
                <c:pt idx="1412">
                  <c:v>8180.7000000000198</c:v>
                </c:pt>
                <c:pt idx="1413">
                  <c:v>8322.9000000000196</c:v>
                </c:pt>
                <c:pt idx="1414">
                  <c:v>8182.2000000000198</c:v>
                </c:pt>
                <c:pt idx="1415">
                  <c:v>8635.8000000000193</c:v>
                </c:pt>
                <c:pt idx="1416">
                  <c:v>8508.00000000002</c:v>
                </c:pt>
                <c:pt idx="1417">
                  <c:v>8633.1000000000204</c:v>
                </c:pt>
                <c:pt idx="1418">
                  <c:v>8707.2000000000207</c:v>
                </c:pt>
                <c:pt idx="1419">
                  <c:v>8780.1000000000204</c:v>
                </c:pt>
                <c:pt idx="1420">
                  <c:v>9101.1000000000204</c:v>
                </c:pt>
                <c:pt idx="1421">
                  <c:v>9038.1000000000204</c:v>
                </c:pt>
                <c:pt idx="1422">
                  <c:v>9080.1000000000204</c:v>
                </c:pt>
                <c:pt idx="1423">
                  <c:v>10360.50000000002</c:v>
                </c:pt>
                <c:pt idx="1424">
                  <c:v>11145.00000000002</c:v>
                </c:pt>
                <c:pt idx="1425">
                  <c:v>11116.200000000021</c:v>
                </c:pt>
                <c:pt idx="1426">
                  <c:v>11053.200000000021</c:v>
                </c:pt>
                <c:pt idx="1427">
                  <c:v>11299.800000000021</c:v>
                </c:pt>
                <c:pt idx="1428">
                  <c:v>11534.700000000021</c:v>
                </c:pt>
                <c:pt idx="1429">
                  <c:v>11114.700000000021</c:v>
                </c:pt>
                <c:pt idx="1430">
                  <c:v>11877.00000000002</c:v>
                </c:pt>
                <c:pt idx="1431">
                  <c:v>11966.10000000002</c:v>
                </c:pt>
                <c:pt idx="1432">
                  <c:v>11546.10000000002</c:v>
                </c:pt>
                <c:pt idx="1433">
                  <c:v>11478.00000000002</c:v>
                </c:pt>
                <c:pt idx="1434">
                  <c:v>11919.60000000002</c:v>
                </c:pt>
                <c:pt idx="1435">
                  <c:v>11499.60000000002</c:v>
                </c:pt>
                <c:pt idx="1436">
                  <c:v>11079.60000000002</c:v>
                </c:pt>
                <c:pt idx="1437">
                  <c:v>11309.10000000002</c:v>
                </c:pt>
                <c:pt idx="1438">
                  <c:v>11379.00000000002</c:v>
                </c:pt>
                <c:pt idx="1439">
                  <c:v>10959.00000000002</c:v>
                </c:pt>
                <c:pt idx="1440">
                  <c:v>10539.00000000002</c:v>
                </c:pt>
                <c:pt idx="1441">
                  <c:v>10224.00000000002</c:v>
                </c:pt>
                <c:pt idx="1442">
                  <c:v>10402.800000000019</c:v>
                </c:pt>
                <c:pt idx="1443">
                  <c:v>10075.50000000002</c:v>
                </c:pt>
                <c:pt idx="1444">
                  <c:v>10199.40000000002</c:v>
                </c:pt>
                <c:pt idx="1445">
                  <c:v>10968.300000000019</c:v>
                </c:pt>
                <c:pt idx="1446">
                  <c:v>10548.300000000019</c:v>
                </c:pt>
                <c:pt idx="1447">
                  <c:v>10972.200000000019</c:v>
                </c:pt>
                <c:pt idx="1448">
                  <c:v>11127.600000000019</c:v>
                </c:pt>
                <c:pt idx="1449">
                  <c:v>11061.900000000018</c:v>
                </c:pt>
                <c:pt idx="1450">
                  <c:v>10980.600000000019</c:v>
                </c:pt>
                <c:pt idx="1451">
                  <c:v>11344.800000000019</c:v>
                </c:pt>
                <c:pt idx="1452">
                  <c:v>10924.800000000019</c:v>
                </c:pt>
                <c:pt idx="1453">
                  <c:v>10811.40000000002</c:v>
                </c:pt>
                <c:pt idx="1454">
                  <c:v>10391.40000000002</c:v>
                </c:pt>
                <c:pt idx="1455">
                  <c:v>10260.00000000002</c:v>
                </c:pt>
                <c:pt idx="1456">
                  <c:v>10596.60000000002</c:v>
                </c:pt>
                <c:pt idx="1457">
                  <c:v>10944.60000000002</c:v>
                </c:pt>
                <c:pt idx="1458">
                  <c:v>10524.60000000002</c:v>
                </c:pt>
                <c:pt idx="1459">
                  <c:v>10413.90000000002</c:v>
                </c:pt>
                <c:pt idx="1460">
                  <c:v>10209.60000000002</c:v>
                </c:pt>
                <c:pt idx="1461">
                  <c:v>10814.10000000002</c:v>
                </c:pt>
                <c:pt idx="1462">
                  <c:v>10834.50000000002</c:v>
                </c:pt>
                <c:pt idx="1463">
                  <c:v>11231.40000000002</c:v>
                </c:pt>
                <c:pt idx="1464">
                  <c:v>11632.50000000002</c:v>
                </c:pt>
                <c:pt idx="1465">
                  <c:v>12043.200000000021</c:v>
                </c:pt>
                <c:pt idx="1466">
                  <c:v>11623.200000000021</c:v>
                </c:pt>
                <c:pt idx="1467">
                  <c:v>11709.900000000021</c:v>
                </c:pt>
                <c:pt idx="1468">
                  <c:v>11289.900000000021</c:v>
                </c:pt>
                <c:pt idx="1469">
                  <c:v>10869.900000000021</c:v>
                </c:pt>
                <c:pt idx="1470">
                  <c:v>11166.600000000022</c:v>
                </c:pt>
                <c:pt idx="1471">
                  <c:v>10746.600000000022</c:v>
                </c:pt>
                <c:pt idx="1472">
                  <c:v>10326.600000000022</c:v>
                </c:pt>
                <c:pt idx="1473">
                  <c:v>10999.500000000022</c:v>
                </c:pt>
                <c:pt idx="1474">
                  <c:v>11155.500000000022</c:v>
                </c:pt>
                <c:pt idx="1475">
                  <c:v>12144.300000000021</c:v>
                </c:pt>
                <c:pt idx="1476">
                  <c:v>11724.300000000021</c:v>
                </c:pt>
                <c:pt idx="1477">
                  <c:v>11713.500000000022</c:v>
                </c:pt>
                <c:pt idx="1478">
                  <c:v>12046.800000000021</c:v>
                </c:pt>
                <c:pt idx="1479">
                  <c:v>11626.800000000021</c:v>
                </c:pt>
                <c:pt idx="1480">
                  <c:v>11697.900000000021</c:v>
                </c:pt>
                <c:pt idx="1481">
                  <c:v>12521.700000000021</c:v>
                </c:pt>
                <c:pt idx="1482">
                  <c:v>13153.800000000021</c:v>
                </c:pt>
                <c:pt idx="1483">
                  <c:v>12733.800000000021</c:v>
                </c:pt>
                <c:pt idx="1484">
                  <c:v>12313.800000000021</c:v>
                </c:pt>
                <c:pt idx="1485">
                  <c:v>12290.700000000021</c:v>
                </c:pt>
                <c:pt idx="1486">
                  <c:v>11870.700000000021</c:v>
                </c:pt>
                <c:pt idx="1487">
                  <c:v>11450.700000000021</c:v>
                </c:pt>
                <c:pt idx="1488">
                  <c:v>11030.700000000021</c:v>
                </c:pt>
                <c:pt idx="1489">
                  <c:v>10610.700000000021</c:v>
                </c:pt>
                <c:pt idx="1490">
                  <c:v>10494.00000000002</c:v>
                </c:pt>
                <c:pt idx="1491">
                  <c:v>10074.00000000002</c:v>
                </c:pt>
                <c:pt idx="1492">
                  <c:v>9654.00000000002</c:v>
                </c:pt>
                <c:pt idx="1493">
                  <c:v>9582.00000000002</c:v>
                </c:pt>
                <c:pt idx="1494">
                  <c:v>9374.1000000000204</c:v>
                </c:pt>
                <c:pt idx="1495">
                  <c:v>9586.8000000000211</c:v>
                </c:pt>
                <c:pt idx="1496">
                  <c:v>10242.000000000022</c:v>
                </c:pt>
                <c:pt idx="1497">
                  <c:v>9822.0000000000218</c:v>
                </c:pt>
                <c:pt idx="1498">
                  <c:v>9786.0000000000218</c:v>
                </c:pt>
                <c:pt idx="1499">
                  <c:v>10466.100000000022</c:v>
                </c:pt>
                <c:pt idx="1500">
                  <c:v>10046.100000000022</c:v>
                </c:pt>
                <c:pt idx="1501">
                  <c:v>9626.1000000000222</c:v>
                </c:pt>
                <c:pt idx="1502">
                  <c:v>9868.2000000000226</c:v>
                </c:pt>
                <c:pt idx="1503">
                  <c:v>9757.8000000000229</c:v>
                </c:pt>
                <c:pt idx="1504">
                  <c:v>9337.8000000000229</c:v>
                </c:pt>
                <c:pt idx="1505">
                  <c:v>9390.6000000000222</c:v>
                </c:pt>
                <c:pt idx="1506">
                  <c:v>9942.6000000000222</c:v>
                </c:pt>
                <c:pt idx="1507">
                  <c:v>10267.500000000022</c:v>
                </c:pt>
                <c:pt idx="1508">
                  <c:v>9847.5000000000218</c:v>
                </c:pt>
                <c:pt idx="1509">
                  <c:v>9427.5000000000218</c:v>
                </c:pt>
                <c:pt idx="1510">
                  <c:v>9594.0000000000218</c:v>
                </c:pt>
                <c:pt idx="1511">
                  <c:v>9174.0000000000218</c:v>
                </c:pt>
                <c:pt idx="1512">
                  <c:v>9324.0000000000218</c:v>
                </c:pt>
                <c:pt idx="1513">
                  <c:v>10429.500000000022</c:v>
                </c:pt>
                <c:pt idx="1514">
                  <c:v>10263.900000000021</c:v>
                </c:pt>
                <c:pt idx="1515">
                  <c:v>11721.900000000021</c:v>
                </c:pt>
                <c:pt idx="1516">
                  <c:v>12180.000000000022</c:v>
                </c:pt>
                <c:pt idx="1517">
                  <c:v>11760.000000000022</c:v>
                </c:pt>
                <c:pt idx="1518">
                  <c:v>11972.100000000022</c:v>
                </c:pt>
                <c:pt idx="1519">
                  <c:v>11838.600000000022</c:v>
                </c:pt>
                <c:pt idx="1520">
                  <c:v>11418.600000000022</c:v>
                </c:pt>
                <c:pt idx="1521">
                  <c:v>11122.500000000022</c:v>
                </c:pt>
                <c:pt idx="1522">
                  <c:v>10702.500000000022</c:v>
                </c:pt>
                <c:pt idx="1523">
                  <c:v>10765.200000000023</c:v>
                </c:pt>
                <c:pt idx="1524">
                  <c:v>11052.000000000022</c:v>
                </c:pt>
                <c:pt idx="1525">
                  <c:v>11197.200000000023</c:v>
                </c:pt>
                <c:pt idx="1526">
                  <c:v>11179.200000000023</c:v>
                </c:pt>
                <c:pt idx="1527">
                  <c:v>10759.200000000023</c:v>
                </c:pt>
                <c:pt idx="1528">
                  <c:v>10998.300000000023</c:v>
                </c:pt>
                <c:pt idx="1529">
                  <c:v>11567.700000000023</c:v>
                </c:pt>
                <c:pt idx="1530">
                  <c:v>12608.100000000022</c:v>
                </c:pt>
                <c:pt idx="1531">
                  <c:v>12188.100000000022</c:v>
                </c:pt>
                <c:pt idx="1532">
                  <c:v>11768.100000000022</c:v>
                </c:pt>
                <c:pt idx="1533">
                  <c:v>11844.300000000023</c:v>
                </c:pt>
                <c:pt idx="1534">
                  <c:v>12293.100000000022</c:v>
                </c:pt>
                <c:pt idx="1535">
                  <c:v>12382.500000000022</c:v>
                </c:pt>
                <c:pt idx="1536">
                  <c:v>12639.900000000021</c:v>
                </c:pt>
                <c:pt idx="1537">
                  <c:v>12219.900000000021</c:v>
                </c:pt>
                <c:pt idx="1538">
                  <c:v>13099.200000000023</c:v>
                </c:pt>
                <c:pt idx="1539">
                  <c:v>12999.600000000022</c:v>
                </c:pt>
                <c:pt idx="1540">
                  <c:v>12579.600000000022</c:v>
                </c:pt>
                <c:pt idx="1541">
                  <c:v>13068.300000000023</c:v>
                </c:pt>
                <c:pt idx="1542">
                  <c:v>12908.700000000023</c:v>
                </c:pt>
                <c:pt idx="1543">
                  <c:v>13810.800000000023</c:v>
                </c:pt>
                <c:pt idx="1544">
                  <c:v>13706.700000000023</c:v>
                </c:pt>
                <c:pt idx="1545">
                  <c:v>13286.700000000023</c:v>
                </c:pt>
                <c:pt idx="1546">
                  <c:v>13469.700000000023</c:v>
                </c:pt>
                <c:pt idx="1547">
                  <c:v>13732.800000000023</c:v>
                </c:pt>
                <c:pt idx="1548">
                  <c:v>13925.700000000023</c:v>
                </c:pt>
                <c:pt idx="1549">
                  <c:v>13505.700000000023</c:v>
                </c:pt>
                <c:pt idx="1550">
                  <c:v>13823.700000000023</c:v>
                </c:pt>
                <c:pt idx="1551">
                  <c:v>14099.700000000023</c:v>
                </c:pt>
                <c:pt idx="1552">
                  <c:v>14160.300000000023</c:v>
                </c:pt>
                <c:pt idx="1553">
                  <c:v>14565.300000000023</c:v>
                </c:pt>
                <c:pt idx="1554">
                  <c:v>15017.100000000022</c:v>
                </c:pt>
                <c:pt idx="1555">
                  <c:v>14597.100000000022</c:v>
                </c:pt>
                <c:pt idx="1556">
                  <c:v>15590.700000000023</c:v>
                </c:pt>
                <c:pt idx="1557">
                  <c:v>15758.400000000023</c:v>
                </c:pt>
                <c:pt idx="1558">
                  <c:v>15919.500000000024</c:v>
                </c:pt>
                <c:pt idx="1559">
                  <c:v>15884.700000000024</c:v>
                </c:pt>
                <c:pt idx="1560">
                  <c:v>16520.700000000026</c:v>
                </c:pt>
                <c:pt idx="1561">
                  <c:v>17223.600000000028</c:v>
                </c:pt>
                <c:pt idx="1562">
                  <c:v>17075.700000000026</c:v>
                </c:pt>
                <c:pt idx="1563">
                  <c:v>16865.100000000028</c:v>
                </c:pt>
                <c:pt idx="1564">
                  <c:v>16732.200000000026</c:v>
                </c:pt>
                <c:pt idx="1565">
                  <c:v>17570.100000000028</c:v>
                </c:pt>
                <c:pt idx="1566">
                  <c:v>17400.900000000027</c:v>
                </c:pt>
                <c:pt idx="1567">
                  <c:v>17547.600000000028</c:v>
                </c:pt>
                <c:pt idx="1568">
                  <c:v>17727.300000000028</c:v>
                </c:pt>
                <c:pt idx="1569">
                  <c:v>17307.300000000028</c:v>
                </c:pt>
                <c:pt idx="1570">
                  <c:v>16887.300000000028</c:v>
                </c:pt>
                <c:pt idx="1571">
                  <c:v>16856.70000000003</c:v>
                </c:pt>
                <c:pt idx="1572">
                  <c:v>16702.500000000029</c:v>
                </c:pt>
                <c:pt idx="1573">
                  <c:v>16282.500000000029</c:v>
                </c:pt>
                <c:pt idx="1574">
                  <c:v>16945.500000000029</c:v>
                </c:pt>
                <c:pt idx="1575">
                  <c:v>16525.500000000029</c:v>
                </c:pt>
                <c:pt idx="1576">
                  <c:v>16105.500000000029</c:v>
                </c:pt>
                <c:pt idx="1577">
                  <c:v>16150.20000000003</c:v>
                </c:pt>
                <c:pt idx="1578">
                  <c:v>15730.20000000003</c:v>
                </c:pt>
                <c:pt idx="1579">
                  <c:v>15633.000000000029</c:v>
                </c:pt>
                <c:pt idx="1580">
                  <c:v>16059.000000000029</c:v>
                </c:pt>
                <c:pt idx="1581">
                  <c:v>15936.900000000029</c:v>
                </c:pt>
                <c:pt idx="1582">
                  <c:v>16289.400000000029</c:v>
                </c:pt>
                <c:pt idx="1583">
                  <c:v>16271.700000000028</c:v>
                </c:pt>
                <c:pt idx="1584">
                  <c:v>16820.400000000027</c:v>
                </c:pt>
                <c:pt idx="1585">
                  <c:v>16802.400000000027</c:v>
                </c:pt>
                <c:pt idx="1586">
                  <c:v>16634.400000000027</c:v>
                </c:pt>
                <c:pt idx="1587">
                  <c:v>16666.500000000025</c:v>
                </c:pt>
                <c:pt idx="1588">
                  <c:v>16856.400000000027</c:v>
                </c:pt>
                <c:pt idx="1589">
                  <c:v>17145.000000000025</c:v>
                </c:pt>
                <c:pt idx="1590">
                  <c:v>17231.700000000026</c:v>
                </c:pt>
                <c:pt idx="1591">
                  <c:v>17571.900000000027</c:v>
                </c:pt>
                <c:pt idx="1592">
                  <c:v>17385.600000000028</c:v>
                </c:pt>
                <c:pt idx="1593">
                  <c:v>17097.600000000028</c:v>
                </c:pt>
                <c:pt idx="1594">
                  <c:v>16677.600000000028</c:v>
                </c:pt>
                <c:pt idx="1595">
                  <c:v>16704.600000000028</c:v>
                </c:pt>
                <c:pt idx="1596">
                  <c:v>16284.600000000028</c:v>
                </c:pt>
                <c:pt idx="1597">
                  <c:v>16536.000000000029</c:v>
                </c:pt>
                <c:pt idx="1598">
                  <c:v>17544.000000000029</c:v>
                </c:pt>
                <c:pt idx="1599">
                  <c:v>17530.800000000028</c:v>
                </c:pt>
                <c:pt idx="1600">
                  <c:v>17110.800000000028</c:v>
                </c:pt>
                <c:pt idx="1601">
                  <c:v>16690.800000000028</c:v>
                </c:pt>
                <c:pt idx="1602">
                  <c:v>18077.100000000028</c:v>
                </c:pt>
                <c:pt idx="1603">
                  <c:v>17657.100000000028</c:v>
                </c:pt>
                <c:pt idx="1604">
                  <c:v>17237.100000000028</c:v>
                </c:pt>
                <c:pt idx="1605">
                  <c:v>17270.400000000027</c:v>
                </c:pt>
                <c:pt idx="1606">
                  <c:v>19292.400000000027</c:v>
                </c:pt>
                <c:pt idx="1607">
                  <c:v>18872.400000000027</c:v>
                </c:pt>
                <c:pt idx="1608">
                  <c:v>18452.400000000027</c:v>
                </c:pt>
                <c:pt idx="1609">
                  <c:v>19306.200000000026</c:v>
                </c:pt>
                <c:pt idx="1610">
                  <c:v>20042.100000000028</c:v>
                </c:pt>
                <c:pt idx="1611">
                  <c:v>19622.100000000028</c:v>
                </c:pt>
                <c:pt idx="1612">
                  <c:v>19202.100000000028</c:v>
                </c:pt>
                <c:pt idx="1613">
                  <c:v>19727.100000000028</c:v>
                </c:pt>
                <c:pt idx="1614">
                  <c:v>19307.100000000028</c:v>
                </c:pt>
                <c:pt idx="1615">
                  <c:v>19786.800000000028</c:v>
                </c:pt>
                <c:pt idx="1616">
                  <c:v>19460.400000000027</c:v>
                </c:pt>
                <c:pt idx="1617">
                  <c:v>19040.400000000027</c:v>
                </c:pt>
                <c:pt idx="1618">
                  <c:v>20124.300000000028</c:v>
                </c:pt>
                <c:pt idx="1619">
                  <c:v>20125.800000000028</c:v>
                </c:pt>
                <c:pt idx="1620">
                  <c:v>19705.800000000028</c:v>
                </c:pt>
                <c:pt idx="1621">
                  <c:v>19709.70000000003</c:v>
                </c:pt>
                <c:pt idx="1622">
                  <c:v>19289.70000000003</c:v>
                </c:pt>
                <c:pt idx="1623">
                  <c:v>19658.400000000031</c:v>
                </c:pt>
                <c:pt idx="1624">
                  <c:v>19999.20000000003</c:v>
                </c:pt>
                <c:pt idx="1625">
                  <c:v>20766.300000000028</c:v>
                </c:pt>
                <c:pt idx="1626">
                  <c:v>20346.300000000028</c:v>
                </c:pt>
                <c:pt idx="1627">
                  <c:v>19926.300000000028</c:v>
                </c:pt>
                <c:pt idx="1628">
                  <c:v>20223.300000000028</c:v>
                </c:pt>
                <c:pt idx="1629">
                  <c:v>19803.300000000028</c:v>
                </c:pt>
                <c:pt idx="1630">
                  <c:v>20101.500000000029</c:v>
                </c:pt>
                <c:pt idx="1631">
                  <c:v>19681.500000000029</c:v>
                </c:pt>
                <c:pt idx="1632">
                  <c:v>19867.20000000003</c:v>
                </c:pt>
                <c:pt idx="1633">
                  <c:v>20101.800000000028</c:v>
                </c:pt>
                <c:pt idx="1634">
                  <c:v>19872.300000000028</c:v>
                </c:pt>
                <c:pt idx="1635">
                  <c:v>19829.400000000027</c:v>
                </c:pt>
                <c:pt idx="1636">
                  <c:v>19882.800000000028</c:v>
                </c:pt>
                <c:pt idx="1637">
                  <c:v>19649.400000000027</c:v>
                </c:pt>
                <c:pt idx="1638">
                  <c:v>19229.400000000027</c:v>
                </c:pt>
                <c:pt idx="1639">
                  <c:v>19886.100000000028</c:v>
                </c:pt>
                <c:pt idx="1640">
                  <c:v>20239.500000000029</c:v>
                </c:pt>
                <c:pt idx="1641">
                  <c:v>19819.500000000029</c:v>
                </c:pt>
                <c:pt idx="1642">
                  <c:v>19965.600000000028</c:v>
                </c:pt>
                <c:pt idx="1643">
                  <c:v>20356.200000000026</c:v>
                </c:pt>
                <c:pt idx="1644">
                  <c:v>20225.100000000028</c:v>
                </c:pt>
                <c:pt idx="1645">
                  <c:v>19805.100000000028</c:v>
                </c:pt>
                <c:pt idx="1646">
                  <c:v>19683.300000000028</c:v>
                </c:pt>
                <c:pt idx="1647">
                  <c:v>19842.300000000028</c:v>
                </c:pt>
                <c:pt idx="1648">
                  <c:v>19422.300000000028</c:v>
                </c:pt>
                <c:pt idx="1649">
                  <c:v>19633.800000000028</c:v>
                </c:pt>
                <c:pt idx="1650">
                  <c:v>20364.900000000027</c:v>
                </c:pt>
                <c:pt idx="1651">
                  <c:v>19944.900000000027</c:v>
                </c:pt>
                <c:pt idx="1652">
                  <c:v>20124.000000000025</c:v>
                </c:pt>
                <c:pt idx="1653">
                  <c:v>20024.100000000024</c:v>
                </c:pt>
                <c:pt idx="1654">
                  <c:v>20553.000000000025</c:v>
                </c:pt>
                <c:pt idx="1655">
                  <c:v>21058.800000000025</c:v>
                </c:pt>
                <c:pt idx="1656">
                  <c:v>20638.800000000025</c:v>
                </c:pt>
                <c:pt idx="1657">
                  <c:v>20745.600000000024</c:v>
                </c:pt>
                <c:pt idx="1658">
                  <c:v>20325.600000000024</c:v>
                </c:pt>
                <c:pt idx="1659">
                  <c:v>20226.600000000024</c:v>
                </c:pt>
                <c:pt idx="1660">
                  <c:v>19806.600000000024</c:v>
                </c:pt>
                <c:pt idx="1661">
                  <c:v>20692.500000000025</c:v>
                </c:pt>
                <c:pt idx="1662">
                  <c:v>20272.500000000025</c:v>
                </c:pt>
                <c:pt idx="1663">
                  <c:v>20228.400000000027</c:v>
                </c:pt>
                <c:pt idx="1664">
                  <c:v>20922.300000000028</c:v>
                </c:pt>
                <c:pt idx="1665">
                  <c:v>20502.300000000028</c:v>
                </c:pt>
                <c:pt idx="1666">
                  <c:v>20644.500000000029</c:v>
                </c:pt>
                <c:pt idx="1667">
                  <c:v>20743.800000000028</c:v>
                </c:pt>
                <c:pt idx="1668">
                  <c:v>21165.000000000029</c:v>
                </c:pt>
                <c:pt idx="1669">
                  <c:v>20745.000000000029</c:v>
                </c:pt>
                <c:pt idx="1670">
                  <c:v>20325.000000000029</c:v>
                </c:pt>
                <c:pt idx="1671">
                  <c:v>20333.100000000028</c:v>
                </c:pt>
                <c:pt idx="1672">
                  <c:v>20553.000000000029</c:v>
                </c:pt>
                <c:pt idx="1673">
                  <c:v>20982.000000000029</c:v>
                </c:pt>
                <c:pt idx="1674">
                  <c:v>21088.20000000003</c:v>
                </c:pt>
                <c:pt idx="1675">
                  <c:v>21657.000000000029</c:v>
                </c:pt>
                <c:pt idx="1676">
                  <c:v>21237.000000000029</c:v>
                </c:pt>
                <c:pt idx="1677">
                  <c:v>21169.500000000029</c:v>
                </c:pt>
                <c:pt idx="1678">
                  <c:v>21461.400000000031</c:v>
                </c:pt>
                <c:pt idx="1679">
                  <c:v>21647.400000000031</c:v>
                </c:pt>
                <c:pt idx="1680">
                  <c:v>21618.900000000031</c:v>
                </c:pt>
                <c:pt idx="1681">
                  <c:v>21198.900000000031</c:v>
                </c:pt>
                <c:pt idx="1682">
                  <c:v>21131.70000000003</c:v>
                </c:pt>
                <c:pt idx="1683">
                  <c:v>21003.000000000029</c:v>
                </c:pt>
                <c:pt idx="1684">
                  <c:v>21326.70000000003</c:v>
                </c:pt>
                <c:pt idx="1685">
                  <c:v>21453.600000000031</c:v>
                </c:pt>
                <c:pt idx="1686">
                  <c:v>21033.600000000031</c:v>
                </c:pt>
                <c:pt idx="1687">
                  <c:v>21041.400000000031</c:v>
                </c:pt>
                <c:pt idx="1688">
                  <c:v>20831.400000000031</c:v>
                </c:pt>
                <c:pt idx="1689">
                  <c:v>20411.400000000031</c:v>
                </c:pt>
                <c:pt idx="1690">
                  <c:v>20500.20000000003</c:v>
                </c:pt>
                <c:pt idx="1691">
                  <c:v>20349.600000000031</c:v>
                </c:pt>
                <c:pt idx="1692">
                  <c:v>20334.900000000031</c:v>
                </c:pt>
                <c:pt idx="1693">
                  <c:v>21051.900000000031</c:v>
                </c:pt>
                <c:pt idx="1694">
                  <c:v>20994.000000000029</c:v>
                </c:pt>
                <c:pt idx="1695">
                  <c:v>20775.600000000028</c:v>
                </c:pt>
                <c:pt idx="1696">
                  <c:v>20543.700000000026</c:v>
                </c:pt>
                <c:pt idx="1697">
                  <c:v>20328.000000000025</c:v>
                </c:pt>
                <c:pt idx="1698">
                  <c:v>20632.200000000026</c:v>
                </c:pt>
                <c:pt idx="1699">
                  <c:v>20855.100000000028</c:v>
                </c:pt>
                <c:pt idx="1700">
                  <c:v>20435.100000000028</c:v>
                </c:pt>
                <c:pt idx="1701">
                  <c:v>20859.300000000028</c:v>
                </c:pt>
                <c:pt idx="1702">
                  <c:v>21049.800000000028</c:v>
                </c:pt>
                <c:pt idx="1703">
                  <c:v>20629.800000000028</c:v>
                </c:pt>
                <c:pt idx="1704">
                  <c:v>20330.100000000028</c:v>
                </c:pt>
                <c:pt idx="1705">
                  <c:v>20346.300000000028</c:v>
                </c:pt>
                <c:pt idx="1706">
                  <c:v>20088.000000000029</c:v>
                </c:pt>
                <c:pt idx="1707">
                  <c:v>20278.500000000029</c:v>
                </c:pt>
                <c:pt idx="1708">
                  <c:v>20618.70000000003</c:v>
                </c:pt>
                <c:pt idx="1709">
                  <c:v>20930.70000000003</c:v>
                </c:pt>
                <c:pt idx="1710">
                  <c:v>20999.70000000003</c:v>
                </c:pt>
                <c:pt idx="1711">
                  <c:v>20959.20000000003</c:v>
                </c:pt>
                <c:pt idx="1712">
                  <c:v>21148.20000000003</c:v>
                </c:pt>
                <c:pt idx="1713">
                  <c:v>21319.800000000028</c:v>
                </c:pt>
                <c:pt idx="1714">
                  <c:v>21604.500000000029</c:v>
                </c:pt>
                <c:pt idx="1715">
                  <c:v>21693.900000000031</c:v>
                </c:pt>
                <c:pt idx="1716">
                  <c:v>21685.20000000003</c:v>
                </c:pt>
                <c:pt idx="1717">
                  <c:v>21530.400000000031</c:v>
                </c:pt>
                <c:pt idx="1718">
                  <c:v>21447.000000000029</c:v>
                </c:pt>
                <c:pt idx="1719">
                  <c:v>21027.000000000029</c:v>
                </c:pt>
                <c:pt idx="1720">
                  <c:v>20985.300000000028</c:v>
                </c:pt>
                <c:pt idx="1721">
                  <c:v>21057.000000000029</c:v>
                </c:pt>
                <c:pt idx="1722">
                  <c:v>20887.800000000028</c:v>
                </c:pt>
                <c:pt idx="1723">
                  <c:v>20467.800000000028</c:v>
                </c:pt>
                <c:pt idx="1724">
                  <c:v>20618.400000000027</c:v>
                </c:pt>
                <c:pt idx="1725">
                  <c:v>20540.700000000026</c:v>
                </c:pt>
                <c:pt idx="1726">
                  <c:v>20541.900000000027</c:v>
                </c:pt>
                <c:pt idx="1727">
                  <c:v>20497.500000000025</c:v>
                </c:pt>
                <c:pt idx="1728">
                  <c:v>20124.000000000025</c:v>
                </c:pt>
                <c:pt idx="1729">
                  <c:v>19835.400000000027</c:v>
                </c:pt>
                <c:pt idx="1730">
                  <c:v>19915.500000000025</c:v>
                </c:pt>
                <c:pt idx="1731">
                  <c:v>19929.300000000025</c:v>
                </c:pt>
                <c:pt idx="1732">
                  <c:v>19832.400000000023</c:v>
                </c:pt>
                <c:pt idx="1733">
                  <c:v>20099.400000000023</c:v>
                </c:pt>
                <c:pt idx="1734">
                  <c:v>20254.200000000023</c:v>
                </c:pt>
                <c:pt idx="1735">
                  <c:v>20185.500000000022</c:v>
                </c:pt>
                <c:pt idx="1736">
                  <c:v>19765.500000000022</c:v>
                </c:pt>
                <c:pt idx="1737">
                  <c:v>19453.500000000022</c:v>
                </c:pt>
                <c:pt idx="1738">
                  <c:v>19383.60000000002</c:v>
                </c:pt>
                <c:pt idx="1739">
                  <c:v>19344.90000000002</c:v>
                </c:pt>
                <c:pt idx="1740">
                  <c:v>18924.90000000002</c:v>
                </c:pt>
                <c:pt idx="1741">
                  <c:v>19083.90000000002</c:v>
                </c:pt>
                <c:pt idx="1742">
                  <c:v>18784.500000000018</c:v>
                </c:pt>
                <c:pt idx="1743">
                  <c:v>19243.500000000018</c:v>
                </c:pt>
                <c:pt idx="1744">
                  <c:v>20010.000000000018</c:v>
                </c:pt>
                <c:pt idx="1745">
                  <c:v>20313.300000000017</c:v>
                </c:pt>
                <c:pt idx="1746">
                  <c:v>20796.000000000018</c:v>
                </c:pt>
                <c:pt idx="1747">
                  <c:v>21420.600000000017</c:v>
                </c:pt>
                <c:pt idx="1748">
                  <c:v>21570.300000000017</c:v>
                </c:pt>
                <c:pt idx="1749">
                  <c:v>21626.100000000017</c:v>
                </c:pt>
                <c:pt idx="1750">
                  <c:v>21653.400000000016</c:v>
                </c:pt>
                <c:pt idx="1751">
                  <c:v>21297.900000000016</c:v>
                </c:pt>
                <c:pt idx="1752">
                  <c:v>20877.900000000016</c:v>
                </c:pt>
                <c:pt idx="1753">
                  <c:v>20913.300000000017</c:v>
                </c:pt>
                <c:pt idx="1754">
                  <c:v>20493.300000000017</c:v>
                </c:pt>
                <c:pt idx="1755">
                  <c:v>20644.200000000019</c:v>
                </c:pt>
                <c:pt idx="1756">
                  <c:v>20224.200000000019</c:v>
                </c:pt>
                <c:pt idx="1757">
                  <c:v>19804.200000000019</c:v>
                </c:pt>
                <c:pt idx="1758">
                  <c:v>19897.500000000018</c:v>
                </c:pt>
                <c:pt idx="1759">
                  <c:v>20638.500000000018</c:v>
                </c:pt>
                <c:pt idx="1760">
                  <c:v>21430.200000000019</c:v>
                </c:pt>
                <c:pt idx="1761">
                  <c:v>21630.90000000002</c:v>
                </c:pt>
                <c:pt idx="1762">
                  <c:v>21210.90000000002</c:v>
                </c:pt>
                <c:pt idx="1763">
                  <c:v>20790.90000000002</c:v>
                </c:pt>
                <c:pt idx="1764">
                  <c:v>21045.300000000021</c:v>
                </c:pt>
                <c:pt idx="1765">
                  <c:v>21200.10000000002</c:v>
                </c:pt>
                <c:pt idx="1766">
                  <c:v>21836.40000000002</c:v>
                </c:pt>
                <c:pt idx="1767">
                  <c:v>21416.40000000002</c:v>
                </c:pt>
                <c:pt idx="1768">
                  <c:v>20996.40000000002</c:v>
                </c:pt>
                <c:pt idx="1769">
                  <c:v>20937.300000000021</c:v>
                </c:pt>
                <c:pt idx="1770">
                  <c:v>21051.90000000002</c:v>
                </c:pt>
                <c:pt idx="1771">
                  <c:v>21256.200000000019</c:v>
                </c:pt>
                <c:pt idx="1772">
                  <c:v>20836.200000000019</c:v>
                </c:pt>
                <c:pt idx="1773">
                  <c:v>20416.200000000019</c:v>
                </c:pt>
                <c:pt idx="1774">
                  <c:v>19996.200000000019</c:v>
                </c:pt>
                <c:pt idx="1775">
                  <c:v>20243.40000000002</c:v>
                </c:pt>
                <c:pt idx="1776">
                  <c:v>19823.40000000002</c:v>
                </c:pt>
                <c:pt idx="1777">
                  <c:v>19580.40000000002</c:v>
                </c:pt>
                <c:pt idx="1778">
                  <c:v>19160.40000000002</c:v>
                </c:pt>
                <c:pt idx="1779">
                  <c:v>19254.60000000002</c:v>
                </c:pt>
                <c:pt idx="1780">
                  <c:v>19909.200000000019</c:v>
                </c:pt>
                <c:pt idx="1781">
                  <c:v>19890.300000000017</c:v>
                </c:pt>
                <c:pt idx="1782">
                  <c:v>19470.300000000017</c:v>
                </c:pt>
                <c:pt idx="1783">
                  <c:v>20094.600000000017</c:v>
                </c:pt>
                <c:pt idx="1784">
                  <c:v>19838.700000000015</c:v>
                </c:pt>
                <c:pt idx="1785">
                  <c:v>19922.700000000015</c:v>
                </c:pt>
                <c:pt idx="1786">
                  <c:v>20206.500000000015</c:v>
                </c:pt>
                <c:pt idx="1787">
                  <c:v>20563.800000000014</c:v>
                </c:pt>
                <c:pt idx="1788">
                  <c:v>21372.600000000013</c:v>
                </c:pt>
                <c:pt idx="1789">
                  <c:v>21467.100000000013</c:v>
                </c:pt>
                <c:pt idx="1790">
                  <c:v>21224.700000000012</c:v>
                </c:pt>
                <c:pt idx="1791">
                  <c:v>22289.700000000012</c:v>
                </c:pt>
                <c:pt idx="1792">
                  <c:v>21869.700000000012</c:v>
                </c:pt>
                <c:pt idx="1793">
                  <c:v>21449.700000000012</c:v>
                </c:pt>
                <c:pt idx="1794">
                  <c:v>21633.900000000012</c:v>
                </c:pt>
                <c:pt idx="1795">
                  <c:v>21726.300000000014</c:v>
                </c:pt>
                <c:pt idx="1796">
                  <c:v>21306.300000000014</c:v>
                </c:pt>
                <c:pt idx="1797">
                  <c:v>20886.300000000014</c:v>
                </c:pt>
                <c:pt idx="1798">
                  <c:v>20955.900000000012</c:v>
                </c:pt>
                <c:pt idx="1799">
                  <c:v>20535.900000000012</c:v>
                </c:pt>
                <c:pt idx="1800">
                  <c:v>20808.600000000013</c:v>
                </c:pt>
                <c:pt idx="1801">
                  <c:v>20388.600000000013</c:v>
                </c:pt>
                <c:pt idx="1802">
                  <c:v>20625.000000000015</c:v>
                </c:pt>
                <c:pt idx="1803">
                  <c:v>21018.600000000013</c:v>
                </c:pt>
                <c:pt idx="1804">
                  <c:v>20743.200000000012</c:v>
                </c:pt>
                <c:pt idx="1805">
                  <c:v>21186.000000000011</c:v>
                </c:pt>
                <c:pt idx="1806">
                  <c:v>21398.400000000012</c:v>
                </c:pt>
                <c:pt idx="1807">
                  <c:v>21469.800000000014</c:v>
                </c:pt>
                <c:pt idx="1808">
                  <c:v>21837.000000000015</c:v>
                </c:pt>
                <c:pt idx="1809">
                  <c:v>22130.400000000016</c:v>
                </c:pt>
                <c:pt idx="1810">
                  <c:v>21773.100000000017</c:v>
                </c:pt>
                <c:pt idx="1811">
                  <c:v>21696.300000000017</c:v>
                </c:pt>
                <c:pt idx="1812">
                  <c:v>21783.600000000017</c:v>
                </c:pt>
                <c:pt idx="1813">
                  <c:v>21579.300000000017</c:v>
                </c:pt>
                <c:pt idx="1814">
                  <c:v>21159.300000000017</c:v>
                </c:pt>
                <c:pt idx="1815">
                  <c:v>21223.200000000019</c:v>
                </c:pt>
                <c:pt idx="1816">
                  <c:v>20803.200000000019</c:v>
                </c:pt>
                <c:pt idx="1817">
                  <c:v>20383.200000000019</c:v>
                </c:pt>
                <c:pt idx="1818">
                  <c:v>20318.700000000019</c:v>
                </c:pt>
                <c:pt idx="1819">
                  <c:v>20494.200000000019</c:v>
                </c:pt>
                <c:pt idx="1820">
                  <c:v>20362.800000000017</c:v>
                </c:pt>
                <c:pt idx="1821">
                  <c:v>19942.800000000017</c:v>
                </c:pt>
                <c:pt idx="1822">
                  <c:v>19758.000000000018</c:v>
                </c:pt>
                <c:pt idx="1823">
                  <c:v>19338.000000000018</c:v>
                </c:pt>
                <c:pt idx="1824">
                  <c:v>20000.700000000019</c:v>
                </c:pt>
                <c:pt idx="1825">
                  <c:v>19580.700000000019</c:v>
                </c:pt>
                <c:pt idx="1826">
                  <c:v>19160.700000000019</c:v>
                </c:pt>
                <c:pt idx="1827">
                  <c:v>19400.40000000002</c:v>
                </c:pt>
                <c:pt idx="1828">
                  <c:v>18980.40000000002</c:v>
                </c:pt>
                <c:pt idx="1829">
                  <c:v>19436.10000000002</c:v>
                </c:pt>
                <c:pt idx="1830">
                  <c:v>19238.10000000002</c:v>
                </c:pt>
                <c:pt idx="1831">
                  <c:v>19298.10000000002</c:v>
                </c:pt>
                <c:pt idx="1832">
                  <c:v>18878.10000000002</c:v>
                </c:pt>
                <c:pt idx="1833">
                  <c:v>18458.10000000002</c:v>
                </c:pt>
                <c:pt idx="1834">
                  <c:v>18038.10000000002</c:v>
                </c:pt>
                <c:pt idx="1835">
                  <c:v>18522.000000000022</c:v>
                </c:pt>
                <c:pt idx="1836">
                  <c:v>18102.000000000022</c:v>
                </c:pt>
                <c:pt idx="1837">
                  <c:v>17682.000000000022</c:v>
                </c:pt>
                <c:pt idx="1838">
                  <c:v>18013.200000000023</c:v>
                </c:pt>
                <c:pt idx="1839">
                  <c:v>17987.700000000023</c:v>
                </c:pt>
                <c:pt idx="1840">
                  <c:v>17567.700000000023</c:v>
                </c:pt>
                <c:pt idx="1841">
                  <c:v>17261.100000000024</c:v>
                </c:pt>
                <c:pt idx="1842">
                  <c:v>17391.900000000023</c:v>
                </c:pt>
                <c:pt idx="1843">
                  <c:v>18201.900000000023</c:v>
                </c:pt>
                <c:pt idx="1844">
                  <c:v>18229.200000000023</c:v>
                </c:pt>
                <c:pt idx="1845">
                  <c:v>17809.200000000023</c:v>
                </c:pt>
                <c:pt idx="1846">
                  <c:v>17534.400000000023</c:v>
                </c:pt>
                <c:pt idx="1847">
                  <c:v>17396.400000000023</c:v>
                </c:pt>
                <c:pt idx="1848">
                  <c:v>17211.600000000024</c:v>
                </c:pt>
                <c:pt idx="1849">
                  <c:v>17157.600000000024</c:v>
                </c:pt>
                <c:pt idx="1850">
                  <c:v>17198.700000000023</c:v>
                </c:pt>
                <c:pt idx="1851">
                  <c:v>16778.700000000023</c:v>
                </c:pt>
                <c:pt idx="1852">
                  <c:v>16645.500000000022</c:v>
                </c:pt>
                <c:pt idx="1853">
                  <c:v>16619.700000000023</c:v>
                </c:pt>
                <c:pt idx="1854">
                  <c:v>16750.200000000023</c:v>
                </c:pt>
                <c:pt idx="1855">
                  <c:v>17027.400000000023</c:v>
                </c:pt>
                <c:pt idx="1856">
                  <c:v>18207.600000000024</c:v>
                </c:pt>
                <c:pt idx="1857">
                  <c:v>19150.800000000025</c:v>
                </c:pt>
                <c:pt idx="1858">
                  <c:v>19546.500000000025</c:v>
                </c:pt>
                <c:pt idx="1859">
                  <c:v>20154.600000000024</c:v>
                </c:pt>
                <c:pt idx="1860">
                  <c:v>20501.400000000023</c:v>
                </c:pt>
                <c:pt idx="1861">
                  <c:v>21071.400000000023</c:v>
                </c:pt>
                <c:pt idx="1862">
                  <c:v>21190.500000000022</c:v>
                </c:pt>
                <c:pt idx="1863">
                  <c:v>20770.500000000022</c:v>
                </c:pt>
                <c:pt idx="1864">
                  <c:v>21252.000000000022</c:v>
                </c:pt>
                <c:pt idx="1865">
                  <c:v>20832.000000000022</c:v>
                </c:pt>
                <c:pt idx="1866">
                  <c:v>20654.700000000023</c:v>
                </c:pt>
                <c:pt idx="1867">
                  <c:v>20774.700000000023</c:v>
                </c:pt>
                <c:pt idx="1868">
                  <c:v>20697.000000000022</c:v>
                </c:pt>
                <c:pt idx="1869">
                  <c:v>21548.400000000023</c:v>
                </c:pt>
                <c:pt idx="1870">
                  <c:v>21128.400000000023</c:v>
                </c:pt>
                <c:pt idx="1871">
                  <c:v>20708.400000000023</c:v>
                </c:pt>
                <c:pt idx="1872">
                  <c:v>20889.000000000022</c:v>
                </c:pt>
                <c:pt idx="1873">
                  <c:v>21083.700000000023</c:v>
                </c:pt>
                <c:pt idx="1874">
                  <c:v>21588.000000000022</c:v>
                </c:pt>
                <c:pt idx="1875">
                  <c:v>22673.700000000023</c:v>
                </c:pt>
                <c:pt idx="1876">
                  <c:v>22725.900000000023</c:v>
                </c:pt>
                <c:pt idx="1877">
                  <c:v>23257.800000000025</c:v>
                </c:pt>
                <c:pt idx="1878">
                  <c:v>24153.000000000025</c:v>
                </c:pt>
                <c:pt idx="1879">
                  <c:v>24738.900000000027</c:v>
                </c:pt>
                <c:pt idx="1880">
                  <c:v>24318.900000000027</c:v>
                </c:pt>
                <c:pt idx="1881">
                  <c:v>23898.900000000027</c:v>
                </c:pt>
                <c:pt idx="1882">
                  <c:v>23478.900000000027</c:v>
                </c:pt>
                <c:pt idx="1883">
                  <c:v>23895.000000000025</c:v>
                </c:pt>
                <c:pt idx="1884">
                  <c:v>23475.000000000025</c:v>
                </c:pt>
                <c:pt idx="1885">
                  <c:v>24723.000000000025</c:v>
                </c:pt>
                <c:pt idx="1886">
                  <c:v>24303.000000000025</c:v>
                </c:pt>
                <c:pt idx="1887">
                  <c:v>25448.700000000026</c:v>
                </c:pt>
                <c:pt idx="1888">
                  <c:v>25028.700000000026</c:v>
                </c:pt>
                <c:pt idx="1889">
                  <c:v>24608.700000000026</c:v>
                </c:pt>
                <c:pt idx="1890">
                  <c:v>25063.800000000025</c:v>
                </c:pt>
                <c:pt idx="1891">
                  <c:v>25452.300000000025</c:v>
                </c:pt>
                <c:pt idx="1892">
                  <c:v>25032.300000000025</c:v>
                </c:pt>
                <c:pt idx="1893">
                  <c:v>24612.300000000025</c:v>
                </c:pt>
                <c:pt idx="1894">
                  <c:v>24423.000000000025</c:v>
                </c:pt>
                <c:pt idx="1895">
                  <c:v>24908.700000000026</c:v>
                </c:pt>
                <c:pt idx="1896">
                  <c:v>25079.100000000028</c:v>
                </c:pt>
                <c:pt idx="1897">
                  <c:v>25032.600000000028</c:v>
                </c:pt>
                <c:pt idx="1898">
                  <c:v>24612.600000000028</c:v>
                </c:pt>
                <c:pt idx="1899">
                  <c:v>25576.200000000026</c:v>
                </c:pt>
                <c:pt idx="1900">
                  <c:v>25156.200000000026</c:v>
                </c:pt>
                <c:pt idx="1901">
                  <c:v>25179.600000000028</c:v>
                </c:pt>
                <c:pt idx="1902">
                  <c:v>24759.600000000028</c:v>
                </c:pt>
                <c:pt idx="1903">
                  <c:v>24454.200000000026</c:v>
                </c:pt>
                <c:pt idx="1904">
                  <c:v>24287.400000000027</c:v>
                </c:pt>
                <c:pt idx="1905">
                  <c:v>23867.400000000027</c:v>
                </c:pt>
                <c:pt idx="1906">
                  <c:v>24310.800000000028</c:v>
                </c:pt>
                <c:pt idx="1907">
                  <c:v>23890.800000000028</c:v>
                </c:pt>
                <c:pt idx="1908">
                  <c:v>24536.100000000028</c:v>
                </c:pt>
                <c:pt idx="1909">
                  <c:v>25395.000000000029</c:v>
                </c:pt>
                <c:pt idx="1910">
                  <c:v>24975.000000000029</c:v>
                </c:pt>
                <c:pt idx="1911">
                  <c:v>26112.000000000029</c:v>
                </c:pt>
                <c:pt idx="1912">
                  <c:v>26437.20000000003</c:v>
                </c:pt>
                <c:pt idx="1913">
                  <c:v>26017.20000000003</c:v>
                </c:pt>
                <c:pt idx="1914">
                  <c:v>25597.20000000003</c:v>
                </c:pt>
                <c:pt idx="1915">
                  <c:v>25177.20000000003</c:v>
                </c:pt>
                <c:pt idx="1916">
                  <c:v>25349.100000000031</c:v>
                </c:pt>
                <c:pt idx="1917">
                  <c:v>25872.000000000033</c:v>
                </c:pt>
                <c:pt idx="1918">
                  <c:v>26152.800000000032</c:v>
                </c:pt>
                <c:pt idx="1919">
                  <c:v>25732.800000000032</c:v>
                </c:pt>
                <c:pt idx="1920">
                  <c:v>25591.500000000033</c:v>
                </c:pt>
                <c:pt idx="1921">
                  <c:v>25171.500000000033</c:v>
                </c:pt>
                <c:pt idx="1922">
                  <c:v>24751.500000000033</c:v>
                </c:pt>
                <c:pt idx="1923">
                  <c:v>25465.200000000033</c:v>
                </c:pt>
                <c:pt idx="1924">
                  <c:v>25045.200000000033</c:v>
                </c:pt>
                <c:pt idx="1925">
                  <c:v>24625.200000000033</c:v>
                </c:pt>
                <c:pt idx="1926">
                  <c:v>24205.200000000033</c:v>
                </c:pt>
                <c:pt idx="1927">
                  <c:v>23785.200000000033</c:v>
                </c:pt>
                <c:pt idx="1928">
                  <c:v>23611.800000000032</c:v>
                </c:pt>
                <c:pt idx="1929">
                  <c:v>23191.800000000032</c:v>
                </c:pt>
                <c:pt idx="1930">
                  <c:v>23805.000000000033</c:v>
                </c:pt>
                <c:pt idx="1931">
                  <c:v>23385.000000000033</c:v>
                </c:pt>
                <c:pt idx="1932">
                  <c:v>23804.700000000033</c:v>
                </c:pt>
                <c:pt idx="1933">
                  <c:v>23494.500000000033</c:v>
                </c:pt>
                <c:pt idx="1934">
                  <c:v>23527.200000000033</c:v>
                </c:pt>
                <c:pt idx="1935">
                  <c:v>23107.200000000033</c:v>
                </c:pt>
                <c:pt idx="1936">
                  <c:v>22687.200000000033</c:v>
                </c:pt>
                <c:pt idx="1937">
                  <c:v>22298.400000000034</c:v>
                </c:pt>
                <c:pt idx="1938">
                  <c:v>22732.500000000033</c:v>
                </c:pt>
                <c:pt idx="1939">
                  <c:v>23368.500000000033</c:v>
                </c:pt>
                <c:pt idx="1940">
                  <c:v>22948.500000000033</c:v>
                </c:pt>
                <c:pt idx="1941">
                  <c:v>22990.200000000033</c:v>
                </c:pt>
                <c:pt idx="1942">
                  <c:v>22826.400000000034</c:v>
                </c:pt>
                <c:pt idx="1943">
                  <c:v>22896.900000000034</c:v>
                </c:pt>
                <c:pt idx="1944">
                  <c:v>22476.900000000034</c:v>
                </c:pt>
                <c:pt idx="1945">
                  <c:v>22510.200000000033</c:v>
                </c:pt>
                <c:pt idx="1946">
                  <c:v>23534.700000000033</c:v>
                </c:pt>
                <c:pt idx="1947">
                  <c:v>23114.700000000033</c:v>
                </c:pt>
                <c:pt idx="1948">
                  <c:v>23267.400000000034</c:v>
                </c:pt>
                <c:pt idx="1949">
                  <c:v>23491.500000000033</c:v>
                </c:pt>
                <c:pt idx="1950">
                  <c:v>24795.900000000034</c:v>
                </c:pt>
                <c:pt idx="1951">
                  <c:v>24375.900000000034</c:v>
                </c:pt>
                <c:pt idx="1952">
                  <c:v>24687.600000000035</c:v>
                </c:pt>
                <c:pt idx="1953">
                  <c:v>26091.300000000036</c:v>
                </c:pt>
                <c:pt idx="1954">
                  <c:v>25671.300000000036</c:v>
                </c:pt>
                <c:pt idx="1955">
                  <c:v>25251.300000000036</c:v>
                </c:pt>
                <c:pt idx="1956">
                  <c:v>24831.300000000036</c:v>
                </c:pt>
                <c:pt idx="1957">
                  <c:v>24411.300000000036</c:v>
                </c:pt>
                <c:pt idx="1958">
                  <c:v>24796.800000000036</c:v>
                </c:pt>
                <c:pt idx="1959">
                  <c:v>24456.000000000036</c:v>
                </c:pt>
                <c:pt idx="1960">
                  <c:v>24036.000000000036</c:v>
                </c:pt>
                <c:pt idx="1961">
                  <c:v>24735.000000000036</c:v>
                </c:pt>
                <c:pt idx="1962">
                  <c:v>24315.000000000036</c:v>
                </c:pt>
                <c:pt idx="1963">
                  <c:v>23895.000000000036</c:v>
                </c:pt>
                <c:pt idx="1964">
                  <c:v>24981.000000000036</c:v>
                </c:pt>
                <c:pt idx="1965">
                  <c:v>24561.000000000036</c:v>
                </c:pt>
                <c:pt idx="1966">
                  <c:v>24141.000000000036</c:v>
                </c:pt>
                <c:pt idx="1967">
                  <c:v>23721.000000000036</c:v>
                </c:pt>
                <c:pt idx="1968">
                  <c:v>23301.000000000036</c:v>
                </c:pt>
                <c:pt idx="1969">
                  <c:v>23094.300000000036</c:v>
                </c:pt>
                <c:pt idx="1970">
                  <c:v>22674.300000000036</c:v>
                </c:pt>
                <c:pt idx="1971">
                  <c:v>22796.100000000035</c:v>
                </c:pt>
                <c:pt idx="1972">
                  <c:v>24030.900000000034</c:v>
                </c:pt>
                <c:pt idx="1973">
                  <c:v>23824.800000000036</c:v>
                </c:pt>
                <c:pt idx="1974">
                  <c:v>23404.800000000036</c:v>
                </c:pt>
                <c:pt idx="1975">
                  <c:v>23653.800000000036</c:v>
                </c:pt>
                <c:pt idx="1976">
                  <c:v>25189.800000000036</c:v>
                </c:pt>
                <c:pt idx="1977">
                  <c:v>24769.800000000036</c:v>
                </c:pt>
                <c:pt idx="1978">
                  <c:v>25072.800000000036</c:v>
                </c:pt>
                <c:pt idx="1979">
                  <c:v>24652.800000000036</c:v>
                </c:pt>
                <c:pt idx="1980">
                  <c:v>24232.800000000036</c:v>
                </c:pt>
                <c:pt idx="1981">
                  <c:v>25052.100000000035</c:v>
                </c:pt>
                <c:pt idx="1982">
                  <c:v>25241.400000000034</c:v>
                </c:pt>
                <c:pt idx="1983">
                  <c:v>25430.400000000034</c:v>
                </c:pt>
                <c:pt idx="1984">
                  <c:v>25010.400000000034</c:v>
                </c:pt>
                <c:pt idx="1985">
                  <c:v>25513.200000000033</c:v>
                </c:pt>
                <c:pt idx="1986">
                  <c:v>25093.200000000033</c:v>
                </c:pt>
                <c:pt idx="1987">
                  <c:v>24975.600000000035</c:v>
                </c:pt>
                <c:pt idx="1988">
                  <c:v>24555.600000000035</c:v>
                </c:pt>
                <c:pt idx="1989">
                  <c:v>24135.600000000035</c:v>
                </c:pt>
                <c:pt idx="1990">
                  <c:v>24811.200000000033</c:v>
                </c:pt>
                <c:pt idx="1991">
                  <c:v>24391.200000000033</c:v>
                </c:pt>
                <c:pt idx="1992">
                  <c:v>24633.000000000033</c:v>
                </c:pt>
                <c:pt idx="1993">
                  <c:v>24969.900000000034</c:v>
                </c:pt>
                <c:pt idx="1994">
                  <c:v>24826.500000000033</c:v>
                </c:pt>
                <c:pt idx="1995">
                  <c:v>26238.900000000034</c:v>
                </c:pt>
                <c:pt idx="1996">
                  <c:v>26841.900000000034</c:v>
                </c:pt>
                <c:pt idx="1997">
                  <c:v>26963.100000000035</c:v>
                </c:pt>
                <c:pt idx="1998">
                  <c:v>26543.100000000035</c:v>
                </c:pt>
                <c:pt idx="1999">
                  <c:v>26123.100000000035</c:v>
                </c:pt>
                <c:pt idx="2000">
                  <c:v>26961.300000000036</c:v>
                </c:pt>
                <c:pt idx="2001">
                  <c:v>28020.900000000034</c:v>
                </c:pt>
                <c:pt idx="2002">
                  <c:v>28208.700000000033</c:v>
                </c:pt>
                <c:pt idx="2003">
                  <c:v>29072.100000000035</c:v>
                </c:pt>
                <c:pt idx="2004">
                  <c:v>29068.800000000036</c:v>
                </c:pt>
                <c:pt idx="2005">
                  <c:v>29530.800000000036</c:v>
                </c:pt>
                <c:pt idx="2006">
                  <c:v>29110.800000000036</c:v>
                </c:pt>
                <c:pt idx="2007">
                  <c:v>28690.800000000036</c:v>
                </c:pt>
                <c:pt idx="2008">
                  <c:v>29554.500000000036</c:v>
                </c:pt>
                <c:pt idx="2009">
                  <c:v>29134.500000000036</c:v>
                </c:pt>
                <c:pt idx="2010">
                  <c:v>28714.500000000036</c:v>
                </c:pt>
                <c:pt idx="2011">
                  <c:v>28294.500000000036</c:v>
                </c:pt>
                <c:pt idx="2012">
                  <c:v>27874.500000000036</c:v>
                </c:pt>
                <c:pt idx="2013">
                  <c:v>27454.500000000036</c:v>
                </c:pt>
                <c:pt idx="2014">
                  <c:v>27034.500000000036</c:v>
                </c:pt>
                <c:pt idx="2015">
                  <c:v>27687.600000000035</c:v>
                </c:pt>
                <c:pt idx="2016">
                  <c:v>28500.600000000035</c:v>
                </c:pt>
                <c:pt idx="2017">
                  <c:v>28252.200000000033</c:v>
                </c:pt>
                <c:pt idx="2018">
                  <c:v>28681.200000000033</c:v>
                </c:pt>
                <c:pt idx="2019">
                  <c:v>29006.700000000033</c:v>
                </c:pt>
                <c:pt idx="2020">
                  <c:v>29581.500000000033</c:v>
                </c:pt>
                <c:pt idx="2021">
                  <c:v>30451.500000000033</c:v>
                </c:pt>
                <c:pt idx="2022">
                  <c:v>30387.000000000033</c:v>
                </c:pt>
                <c:pt idx="2023">
                  <c:v>31255.500000000033</c:v>
                </c:pt>
                <c:pt idx="2024">
                  <c:v>30835.500000000033</c:v>
                </c:pt>
                <c:pt idx="2025">
                  <c:v>31442.100000000031</c:v>
                </c:pt>
                <c:pt idx="2026">
                  <c:v>31022.100000000031</c:v>
                </c:pt>
                <c:pt idx="2027">
                  <c:v>30602.100000000031</c:v>
                </c:pt>
                <c:pt idx="2028">
                  <c:v>31560.000000000033</c:v>
                </c:pt>
                <c:pt idx="2029">
                  <c:v>31943.700000000033</c:v>
                </c:pt>
                <c:pt idx="2030">
                  <c:v>31523.700000000033</c:v>
                </c:pt>
                <c:pt idx="2031">
                  <c:v>31285.200000000033</c:v>
                </c:pt>
                <c:pt idx="2032">
                  <c:v>31302.300000000032</c:v>
                </c:pt>
                <c:pt idx="2033">
                  <c:v>31523.400000000031</c:v>
                </c:pt>
                <c:pt idx="2034">
                  <c:v>31103.400000000031</c:v>
                </c:pt>
                <c:pt idx="2035">
                  <c:v>32539.500000000029</c:v>
                </c:pt>
                <c:pt idx="2036">
                  <c:v>32119.500000000029</c:v>
                </c:pt>
                <c:pt idx="2037">
                  <c:v>34066.200000000026</c:v>
                </c:pt>
                <c:pt idx="2038">
                  <c:v>34709.700000000026</c:v>
                </c:pt>
                <c:pt idx="2039">
                  <c:v>34289.700000000026</c:v>
                </c:pt>
                <c:pt idx="2040">
                  <c:v>34526.100000000028</c:v>
                </c:pt>
                <c:pt idx="2041">
                  <c:v>34617.900000000031</c:v>
                </c:pt>
                <c:pt idx="2042">
                  <c:v>34197.900000000031</c:v>
                </c:pt>
                <c:pt idx="2043">
                  <c:v>33777.900000000031</c:v>
                </c:pt>
                <c:pt idx="2044">
                  <c:v>33357.900000000031</c:v>
                </c:pt>
                <c:pt idx="2045">
                  <c:v>32937.900000000031</c:v>
                </c:pt>
                <c:pt idx="2046">
                  <c:v>32517.900000000031</c:v>
                </c:pt>
                <c:pt idx="2047">
                  <c:v>32097.900000000031</c:v>
                </c:pt>
                <c:pt idx="2048">
                  <c:v>31677.900000000031</c:v>
                </c:pt>
                <c:pt idx="2049">
                  <c:v>31257.900000000031</c:v>
                </c:pt>
                <c:pt idx="2050">
                  <c:v>31205.70000000003</c:v>
                </c:pt>
                <c:pt idx="2051">
                  <c:v>30785.70000000003</c:v>
                </c:pt>
                <c:pt idx="2052">
                  <c:v>31134.900000000031</c:v>
                </c:pt>
                <c:pt idx="2053">
                  <c:v>30714.900000000031</c:v>
                </c:pt>
                <c:pt idx="2054">
                  <c:v>30529.800000000032</c:v>
                </c:pt>
                <c:pt idx="2055">
                  <c:v>31064.700000000033</c:v>
                </c:pt>
                <c:pt idx="2056">
                  <c:v>31029.000000000033</c:v>
                </c:pt>
                <c:pt idx="2057">
                  <c:v>30609.000000000033</c:v>
                </c:pt>
                <c:pt idx="2058">
                  <c:v>30189.000000000033</c:v>
                </c:pt>
                <c:pt idx="2059">
                  <c:v>29769.000000000033</c:v>
                </c:pt>
                <c:pt idx="2060">
                  <c:v>29349.000000000033</c:v>
                </c:pt>
                <c:pt idx="2061">
                  <c:v>28929.000000000033</c:v>
                </c:pt>
                <c:pt idx="2062">
                  <c:v>29049.600000000031</c:v>
                </c:pt>
                <c:pt idx="2063">
                  <c:v>28629.600000000031</c:v>
                </c:pt>
                <c:pt idx="2064">
                  <c:v>30420.000000000033</c:v>
                </c:pt>
                <c:pt idx="2065">
                  <c:v>30000.000000000033</c:v>
                </c:pt>
                <c:pt idx="2066">
                  <c:v>29580.000000000033</c:v>
                </c:pt>
                <c:pt idx="2067">
                  <c:v>29862.900000000034</c:v>
                </c:pt>
                <c:pt idx="2068">
                  <c:v>29768.100000000035</c:v>
                </c:pt>
                <c:pt idx="2069">
                  <c:v>29348.100000000035</c:v>
                </c:pt>
                <c:pt idx="2070">
                  <c:v>29715.900000000034</c:v>
                </c:pt>
                <c:pt idx="2071">
                  <c:v>30170.400000000034</c:v>
                </c:pt>
                <c:pt idx="2072">
                  <c:v>29750.400000000034</c:v>
                </c:pt>
                <c:pt idx="2073">
                  <c:v>29330.400000000034</c:v>
                </c:pt>
                <c:pt idx="2074">
                  <c:v>29846.100000000035</c:v>
                </c:pt>
                <c:pt idx="2075">
                  <c:v>29963.400000000034</c:v>
                </c:pt>
                <c:pt idx="2076">
                  <c:v>30344.700000000033</c:v>
                </c:pt>
                <c:pt idx="2077">
                  <c:v>30738.300000000032</c:v>
                </c:pt>
                <c:pt idx="2078">
                  <c:v>31002.900000000031</c:v>
                </c:pt>
                <c:pt idx="2079">
                  <c:v>31569.600000000031</c:v>
                </c:pt>
                <c:pt idx="2080">
                  <c:v>31149.600000000031</c:v>
                </c:pt>
                <c:pt idx="2081">
                  <c:v>31559.100000000031</c:v>
                </c:pt>
                <c:pt idx="2082">
                  <c:v>32131.500000000033</c:v>
                </c:pt>
                <c:pt idx="2083">
                  <c:v>32676.600000000031</c:v>
                </c:pt>
                <c:pt idx="2084">
                  <c:v>32256.600000000031</c:v>
                </c:pt>
                <c:pt idx="2085">
                  <c:v>32399.400000000031</c:v>
                </c:pt>
                <c:pt idx="2086">
                  <c:v>33510.300000000032</c:v>
                </c:pt>
                <c:pt idx="2087">
                  <c:v>33858.600000000035</c:v>
                </c:pt>
                <c:pt idx="2088">
                  <c:v>33438.600000000035</c:v>
                </c:pt>
                <c:pt idx="2089">
                  <c:v>33948.600000000035</c:v>
                </c:pt>
                <c:pt idx="2090">
                  <c:v>33528.600000000035</c:v>
                </c:pt>
                <c:pt idx="2091">
                  <c:v>34210.800000000032</c:v>
                </c:pt>
                <c:pt idx="2092">
                  <c:v>33790.800000000032</c:v>
                </c:pt>
                <c:pt idx="2093">
                  <c:v>34824.600000000035</c:v>
                </c:pt>
                <c:pt idx="2094">
                  <c:v>35008.500000000036</c:v>
                </c:pt>
                <c:pt idx="2095">
                  <c:v>34588.500000000036</c:v>
                </c:pt>
                <c:pt idx="2096">
                  <c:v>35418.000000000036</c:v>
                </c:pt>
                <c:pt idx="2097">
                  <c:v>36168.900000000038</c:v>
                </c:pt>
                <c:pt idx="2098">
                  <c:v>35748.900000000038</c:v>
                </c:pt>
                <c:pt idx="2099">
                  <c:v>35889.000000000036</c:v>
                </c:pt>
                <c:pt idx="2100">
                  <c:v>37296.600000000035</c:v>
                </c:pt>
                <c:pt idx="2101">
                  <c:v>36876.600000000035</c:v>
                </c:pt>
                <c:pt idx="2102">
                  <c:v>36456.600000000035</c:v>
                </c:pt>
                <c:pt idx="2103">
                  <c:v>37188.900000000038</c:v>
                </c:pt>
                <c:pt idx="2104">
                  <c:v>36768.900000000038</c:v>
                </c:pt>
                <c:pt idx="2105">
                  <c:v>37238.700000000041</c:v>
                </c:pt>
                <c:pt idx="2106">
                  <c:v>38346.900000000038</c:v>
                </c:pt>
                <c:pt idx="2107">
                  <c:v>37926.900000000038</c:v>
                </c:pt>
                <c:pt idx="2108">
                  <c:v>38110.200000000041</c:v>
                </c:pt>
                <c:pt idx="2109">
                  <c:v>37690.200000000041</c:v>
                </c:pt>
                <c:pt idx="2110">
                  <c:v>38173.200000000041</c:v>
                </c:pt>
                <c:pt idx="2111">
                  <c:v>37753.200000000041</c:v>
                </c:pt>
                <c:pt idx="2112">
                  <c:v>37333.200000000041</c:v>
                </c:pt>
                <c:pt idx="2113">
                  <c:v>36913.200000000041</c:v>
                </c:pt>
                <c:pt idx="2114">
                  <c:v>36493.200000000041</c:v>
                </c:pt>
                <c:pt idx="2115">
                  <c:v>37545.000000000044</c:v>
                </c:pt>
                <c:pt idx="2116">
                  <c:v>38268.900000000045</c:v>
                </c:pt>
                <c:pt idx="2117">
                  <c:v>37848.900000000045</c:v>
                </c:pt>
                <c:pt idx="2118">
                  <c:v>37428.900000000045</c:v>
                </c:pt>
                <c:pt idx="2119">
                  <c:v>37437.000000000044</c:v>
                </c:pt>
                <c:pt idx="2120">
                  <c:v>37017.000000000044</c:v>
                </c:pt>
                <c:pt idx="2121">
                  <c:v>37832.400000000045</c:v>
                </c:pt>
                <c:pt idx="2122">
                  <c:v>38356.500000000044</c:v>
                </c:pt>
                <c:pt idx="2123">
                  <c:v>40018.800000000047</c:v>
                </c:pt>
                <c:pt idx="2124">
                  <c:v>39958.500000000044</c:v>
                </c:pt>
                <c:pt idx="2125">
                  <c:v>40395.300000000047</c:v>
                </c:pt>
                <c:pt idx="2126">
                  <c:v>41382.900000000045</c:v>
                </c:pt>
                <c:pt idx="2127">
                  <c:v>41775.600000000042</c:v>
                </c:pt>
                <c:pt idx="2128">
                  <c:v>41355.600000000042</c:v>
                </c:pt>
                <c:pt idx="2129">
                  <c:v>40935.600000000042</c:v>
                </c:pt>
                <c:pt idx="2130">
                  <c:v>40515.600000000042</c:v>
                </c:pt>
                <c:pt idx="2131">
                  <c:v>40741.500000000044</c:v>
                </c:pt>
                <c:pt idx="2132">
                  <c:v>40721.100000000042</c:v>
                </c:pt>
                <c:pt idx="2133">
                  <c:v>41838.000000000044</c:v>
                </c:pt>
                <c:pt idx="2134">
                  <c:v>42689.100000000042</c:v>
                </c:pt>
                <c:pt idx="2135">
                  <c:v>43855.200000000041</c:v>
                </c:pt>
                <c:pt idx="2136">
                  <c:v>43435.200000000041</c:v>
                </c:pt>
                <c:pt idx="2137">
                  <c:v>43974.300000000039</c:v>
                </c:pt>
                <c:pt idx="2138">
                  <c:v>43554.300000000039</c:v>
                </c:pt>
                <c:pt idx="2139">
                  <c:v>43134.300000000039</c:v>
                </c:pt>
                <c:pt idx="2140">
                  <c:v>42714.300000000039</c:v>
                </c:pt>
                <c:pt idx="2141">
                  <c:v>42680.400000000038</c:v>
                </c:pt>
                <c:pt idx="2142">
                  <c:v>42260.400000000038</c:v>
                </c:pt>
                <c:pt idx="2143">
                  <c:v>45074.400000000038</c:v>
                </c:pt>
                <c:pt idx="2144">
                  <c:v>46970.400000000038</c:v>
                </c:pt>
                <c:pt idx="2145">
                  <c:v>46550.400000000038</c:v>
                </c:pt>
                <c:pt idx="2146">
                  <c:v>47122.200000000041</c:v>
                </c:pt>
                <c:pt idx="2147">
                  <c:v>50492.400000000038</c:v>
                </c:pt>
                <c:pt idx="2148">
                  <c:v>50072.400000000038</c:v>
                </c:pt>
                <c:pt idx="2149">
                  <c:v>53332.500000000036</c:v>
                </c:pt>
                <c:pt idx="2150">
                  <c:v>52912.500000000036</c:v>
                </c:pt>
                <c:pt idx="2151">
                  <c:v>52492.500000000036</c:v>
                </c:pt>
                <c:pt idx="2152">
                  <c:v>54298.500000000036</c:v>
                </c:pt>
                <c:pt idx="2153">
                  <c:v>53878.500000000036</c:v>
                </c:pt>
                <c:pt idx="2154">
                  <c:v>53458.500000000036</c:v>
                </c:pt>
                <c:pt idx="2155">
                  <c:v>53038.500000000036</c:v>
                </c:pt>
                <c:pt idx="2156">
                  <c:v>52618.500000000036</c:v>
                </c:pt>
                <c:pt idx="2157">
                  <c:v>52198.500000000036</c:v>
                </c:pt>
                <c:pt idx="2158">
                  <c:v>52297.200000000033</c:v>
                </c:pt>
                <c:pt idx="2159">
                  <c:v>55087.500000000036</c:v>
                </c:pt>
                <c:pt idx="2160">
                  <c:v>58012.200000000033</c:v>
                </c:pt>
                <c:pt idx="2161">
                  <c:v>57592.200000000033</c:v>
                </c:pt>
                <c:pt idx="2162">
                  <c:v>57172.200000000033</c:v>
                </c:pt>
                <c:pt idx="2163">
                  <c:v>56752.200000000033</c:v>
                </c:pt>
                <c:pt idx="2164">
                  <c:v>56332.200000000033</c:v>
                </c:pt>
                <c:pt idx="2165">
                  <c:v>56825.700000000033</c:v>
                </c:pt>
                <c:pt idx="2166">
                  <c:v>56405.700000000033</c:v>
                </c:pt>
                <c:pt idx="2167">
                  <c:v>55985.700000000033</c:v>
                </c:pt>
                <c:pt idx="2168">
                  <c:v>57149.100000000035</c:v>
                </c:pt>
                <c:pt idx="2169">
                  <c:v>56729.100000000035</c:v>
                </c:pt>
                <c:pt idx="2170">
                  <c:v>56309.100000000035</c:v>
                </c:pt>
                <c:pt idx="2171">
                  <c:v>55889.100000000035</c:v>
                </c:pt>
                <c:pt idx="2172">
                  <c:v>55469.100000000035</c:v>
                </c:pt>
                <c:pt idx="2173">
                  <c:v>57385.200000000033</c:v>
                </c:pt>
                <c:pt idx="2174">
                  <c:v>56965.200000000033</c:v>
                </c:pt>
                <c:pt idx="2175">
                  <c:v>56545.200000000033</c:v>
                </c:pt>
                <c:pt idx="2176">
                  <c:v>56151.300000000032</c:v>
                </c:pt>
                <c:pt idx="2177">
                  <c:v>55731.300000000032</c:v>
                </c:pt>
                <c:pt idx="2178">
                  <c:v>55311.300000000032</c:v>
                </c:pt>
                <c:pt idx="2179">
                  <c:v>58062.600000000035</c:v>
                </c:pt>
                <c:pt idx="2180">
                  <c:v>57642.600000000035</c:v>
                </c:pt>
                <c:pt idx="2181">
                  <c:v>58216.800000000032</c:v>
                </c:pt>
                <c:pt idx="2182">
                  <c:v>57796.800000000032</c:v>
                </c:pt>
                <c:pt idx="2183">
                  <c:v>57376.800000000032</c:v>
                </c:pt>
                <c:pt idx="2184">
                  <c:v>56956.800000000032</c:v>
                </c:pt>
                <c:pt idx="2185">
                  <c:v>56536.800000000032</c:v>
                </c:pt>
                <c:pt idx="2186">
                  <c:v>57480.900000000031</c:v>
                </c:pt>
                <c:pt idx="2187">
                  <c:v>58447.200000000033</c:v>
                </c:pt>
                <c:pt idx="2188">
                  <c:v>59849.100000000035</c:v>
                </c:pt>
                <c:pt idx="2189">
                  <c:v>59429.100000000035</c:v>
                </c:pt>
                <c:pt idx="2190">
                  <c:v>59544.900000000038</c:v>
                </c:pt>
                <c:pt idx="2191">
                  <c:v>59124.900000000038</c:v>
                </c:pt>
                <c:pt idx="2192">
                  <c:v>58704.900000000038</c:v>
                </c:pt>
                <c:pt idx="2193">
                  <c:v>58284.900000000038</c:v>
                </c:pt>
                <c:pt idx="2194">
                  <c:v>57864.900000000038</c:v>
                </c:pt>
                <c:pt idx="2195">
                  <c:v>57444.900000000038</c:v>
                </c:pt>
                <c:pt idx="2196">
                  <c:v>57706.800000000039</c:v>
                </c:pt>
                <c:pt idx="2197">
                  <c:v>57286.800000000039</c:v>
                </c:pt>
                <c:pt idx="2198">
                  <c:v>58906.200000000041</c:v>
                </c:pt>
                <c:pt idx="2199">
                  <c:v>58486.200000000041</c:v>
                </c:pt>
                <c:pt idx="2200">
                  <c:v>58066.200000000041</c:v>
                </c:pt>
                <c:pt idx="2201">
                  <c:v>57646.200000000041</c:v>
                </c:pt>
                <c:pt idx="2202">
                  <c:v>58578.000000000044</c:v>
                </c:pt>
                <c:pt idx="2203">
                  <c:v>58158.000000000044</c:v>
                </c:pt>
                <c:pt idx="2204">
                  <c:v>58151.400000000045</c:v>
                </c:pt>
                <c:pt idx="2205">
                  <c:v>59220.600000000042</c:v>
                </c:pt>
                <c:pt idx="2206">
                  <c:v>58800.600000000042</c:v>
                </c:pt>
                <c:pt idx="2207">
                  <c:v>58380.600000000042</c:v>
                </c:pt>
                <c:pt idx="2208">
                  <c:v>57960.600000000042</c:v>
                </c:pt>
                <c:pt idx="2209">
                  <c:v>57540.600000000042</c:v>
                </c:pt>
                <c:pt idx="2210">
                  <c:v>57120.600000000042</c:v>
                </c:pt>
                <c:pt idx="2211">
                  <c:v>56700.600000000042</c:v>
                </c:pt>
                <c:pt idx="2212">
                  <c:v>56280.600000000042</c:v>
                </c:pt>
                <c:pt idx="2213">
                  <c:v>56637.900000000045</c:v>
                </c:pt>
                <c:pt idx="2214">
                  <c:v>58045.500000000044</c:v>
                </c:pt>
                <c:pt idx="2215">
                  <c:v>59044.500000000044</c:v>
                </c:pt>
                <c:pt idx="2216">
                  <c:v>58624.500000000044</c:v>
                </c:pt>
                <c:pt idx="2217">
                  <c:v>58204.500000000044</c:v>
                </c:pt>
                <c:pt idx="2218">
                  <c:v>57784.500000000044</c:v>
                </c:pt>
                <c:pt idx="2219">
                  <c:v>57364.500000000044</c:v>
                </c:pt>
                <c:pt idx="2220">
                  <c:v>56944.500000000044</c:v>
                </c:pt>
                <c:pt idx="2221">
                  <c:v>58467.600000000042</c:v>
                </c:pt>
                <c:pt idx="2222">
                  <c:v>58047.600000000042</c:v>
                </c:pt>
                <c:pt idx="2223">
                  <c:v>57627.600000000042</c:v>
                </c:pt>
                <c:pt idx="2224">
                  <c:v>57207.600000000042</c:v>
                </c:pt>
                <c:pt idx="2225">
                  <c:v>56787.600000000042</c:v>
                </c:pt>
                <c:pt idx="2226">
                  <c:v>56367.600000000042</c:v>
                </c:pt>
                <c:pt idx="2227">
                  <c:v>57189.900000000045</c:v>
                </c:pt>
                <c:pt idx="2228">
                  <c:v>56769.900000000045</c:v>
                </c:pt>
                <c:pt idx="2229">
                  <c:v>56349.900000000045</c:v>
                </c:pt>
                <c:pt idx="2230">
                  <c:v>56506.800000000047</c:v>
                </c:pt>
                <c:pt idx="2231">
                  <c:v>56738.700000000048</c:v>
                </c:pt>
                <c:pt idx="2232">
                  <c:v>56318.700000000048</c:v>
                </c:pt>
                <c:pt idx="2233">
                  <c:v>56310.000000000051</c:v>
                </c:pt>
                <c:pt idx="2234">
                  <c:v>55890.000000000051</c:v>
                </c:pt>
                <c:pt idx="2235">
                  <c:v>56408.700000000048</c:v>
                </c:pt>
                <c:pt idx="2236">
                  <c:v>55988.700000000048</c:v>
                </c:pt>
                <c:pt idx="2237">
                  <c:v>56281.800000000047</c:v>
                </c:pt>
                <c:pt idx="2238">
                  <c:v>55861.800000000047</c:v>
                </c:pt>
                <c:pt idx="2239">
                  <c:v>55656.000000000044</c:v>
                </c:pt>
                <c:pt idx="2240">
                  <c:v>55236.000000000044</c:v>
                </c:pt>
                <c:pt idx="2241">
                  <c:v>54816.000000000044</c:v>
                </c:pt>
                <c:pt idx="2242">
                  <c:v>55409.100000000042</c:v>
                </c:pt>
                <c:pt idx="2243">
                  <c:v>56331.900000000045</c:v>
                </c:pt>
                <c:pt idx="2244">
                  <c:v>57182.400000000045</c:v>
                </c:pt>
                <c:pt idx="2245">
                  <c:v>58903.800000000047</c:v>
                </c:pt>
                <c:pt idx="2246">
                  <c:v>59671.800000000047</c:v>
                </c:pt>
                <c:pt idx="2247">
                  <c:v>59251.800000000047</c:v>
                </c:pt>
                <c:pt idx="2248">
                  <c:v>60478.800000000047</c:v>
                </c:pt>
                <c:pt idx="2249">
                  <c:v>61946.100000000049</c:v>
                </c:pt>
                <c:pt idx="2250">
                  <c:v>61667.700000000048</c:v>
                </c:pt>
                <c:pt idx="2251">
                  <c:v>62087.700000000048</c:v>
                </c:pt>
                <c:pt idx="2252">
                  <c:v>61667.700000000048</c:v>
                </c:pt>
                <c:pt idx="2253">
                  <c:v>61946.100000000049</c:v>
                </c:pt>
                <c:pt idx="2254">
                  <c:v>61526.100000000049</c:v>
                </c:pt>
                <c:pt idx="2255">
                  <c:v>61852.500000000051</c:v>
                </c:pt>
                <c:pt idx="2256">
                  <c:v>61432.500000000051</c:v>
                </c:pt>
                <c:pt idx="2257">
                  <c:v>61012.500000000051</c:v>
                </c:pt>
                <c:pt idx="2258">
                  <c:v>62247.300000000054</c:v>
                </c:pt>
                <c:pt idx="2259">
                  <c:v>64092.300000000054</c:v>
                </c:pt>
                <c:pt idx="2260">
                  <c:v>64602.600000000057</c:v>
                </c:pt>
                <c:pt idx="2261">
                  <c:v>64182.600000000057</c:v>
                </c:pt>
                <c:pt idx="2262">
                  <c:v>63762.600000000057</c:v>
                </c:pt>
                <c:pt idx="2263">
                  <c:v>63342.600000000057</c:v>
                </c:pt>
                <c:pt idx="2264">
                  <c:v>65562.300000000061</c:v>
                </c:pt>
                <c:pt idx="2265">
                  <c:v>65142.300000000061</c:v>
                </c:pt>
                <c:pt idx="2266">
                  <c:v>65357.100000000064</c:v>
                </c:pt>
                <c:pt idx="2267">
                  <c:v>64937.100000000064</c:v>
                </c:pt>
                <c:pt idx="2268">
                  <c:v>64517.100000000064</c:v>
                </c:pt>
                <c:pt idx="2269">
                  <c:v>66732.600000000064</c:v>
                </c:pt>
                <c:pt idx="2270">
                  <c:v>66312.600000000064</c:v>
                </c:pt>
                <c:pt idx="2271">
                  <c:v>68030.400000000067</c:v>
                </c:pt>
                <c:pt idx="2272">
                  <c:v>67610.400000000067</c:v>
                </c:pt>
                <c:pt idx="2273">
                  <c:v>67190.400000000067</c:v>
                </c:pt>
                <c:pt idx="2274">
                  <c:v>69999.600000000064</c:v>
                </c:pt>
                <c:pt idx="2275">
                  <c:v>69579.600000000064</c:v>
                </c:pt>
                <c:pt idx="2276">
                  <c:v>71555.100000000064</c:v>
                </c:pt>
                <c:pt idx="2277">
                  <c:v>75087.300000000061</c:v>
                </c:pt>
                <c:pt idx="2278">
                  <c:v>74667.300000000061</c:v>
                </c:pt>
                <c:pt idx="2279">
                  <c:v>74247.300000000061</c:v>
                </c:pt>
                <c:pt idx="2280">
                  <c:v>73827.300000000061</c:v>
                </c:pt>
                <c:pt idx="2281">
                  <c:v>73407.300000000061</c:v>
                </c:pt>
                <c:pt idx="2282">
                  <c:v>72987.300000000061</c:v>
                </c:pt>
                <c:pt idx="2283">
                  <c:v>72567.300000000061</c:v>
                </c:pt>
                <c:pt idx="2284">
                  <c:v>72147.300000000061</c:v>
                </c:pt>
                <c:pt idx="2285">
                  <c:v>71727.300000000061</c:v>
                </c:pt>
                <c:pt idx="2286">
                  <c:v>71307.300000000061</c:v>
                </c:pt>
                <c:pt idx="2287">
                  <c:v>70887.300000000061</c:v>
                </c:pt>
                <c:pt idx="2288">
                  <c:v>70467.300000000061</c:v>
                </c:pt>
                <c:pt idx="2289">
                  <c:v>70047.300000000061</c:v>
                </c:pt>
                <c:pt idx="2290">
                  <c:v>72123.000000000058</c:v>
                </c:pt>
                <c:pt idx="2291">
                  <c:v>71703.000000000058</c:v>
                </c:pt>
                <c:pt idx="2292">
                  <c:v>71283.000000000058</c:v>
                </c:pt>
                <c:pt idx="2293">
                  <c:v>70863.000000000058</c:v>
                </c:pt>
                <c:pt idx="2294">
                  <c:v>70443.000000000058</c:v>
                </c:pt>
                <c:pt idx="2295">
                  <c:v>70023.000000000058</c:v>
                </c:pt>
                <c:pt idx="2296">
                  <c:v>69603.000000000058</c:v>
                </c:pt>
                <c:pt idx="2297">
                  <c:v>69183.000000000058</c:v>
                </c:pt>
                <c:pt idx="2298">
                  <c:v>68763.000000000058</c:v>
                </c:pt>
                <c:pt idx="2299">
                  <c:v>68343.000000000058</c:v>
                </c:pt>
                <c:pt idx="2300">
                  <c:v>67923.000000000058</c:v>
                </c:pt>
                <c:pt idx="2301">
                  <c:v>68233.200000000055</c:v>
                </c:pt>
                <c:pt idx="2302">
                  <c:v>67813.200000000055</c:v>
                </c:pt>
                <c:pt idx="2303">
                  <c:v>67393.200000000055</c:v>
                </c:pt>
                <c:pt idx="2304">
                  <c:v>66973.200000000055</c:v>
                </c:pt>
                <c:pt idx="2305">
                  <c:v>66553.200000000055</c:v>
                </c:pt>
                <c:pt idx="2306">
                  <c:v>67543.500000000058</c:v>
                </c:pt>
                <c:pt idx="2307">
                  <c:v>67123.500000000058</c:v>
                </c:pt>
                <c:pt idx="2308">
                  <c:v>68977.200000000055</c:v>
                </c:pt>
                <c:pt idx="2309">
                  <c:v>69365.400000000052</c:v>
                </c:pt>
                <c:pt idx="2310">
                  <c:v>68945.400000000052</c:v>
                </c:pt>
                <c:pt idx="2311">
                  <c:v>68873.100000000049</c:v>
                </c:pt>
                <c:pt idx="2312">
                  <c:v>68453.100000000049</c:v>
                </c:pt>
                <c:pt idx="2313">
                  <c:v>68033.100000000049</c:v>
                </c:pt>
                <c:pt idx="2314">
                  <c:v>67613.100000000049</c:v>
                </c:pt>
                <c:pt idx="2315">
                  <c:v>67193.100000000049</c:v>
                </c:pt>
                <c:pt idx="2316">
                  <c:v>66773.100000000049</c:v>
                </c:pt>
                <c:pt idx="2317">
                  <c:v>66353.100000000049</c:v>
                </c:pt>
                <c:pt idx="2318">
                  <c:v>65933.100000000049</c:v>
                </c:pt>
                <c:pt idx="2319">
                  <c:v>65513.100000000049</c:v>
                </c:pt>
                <c:pt idx="2320">
                  <c:v>65093.100000000049</c:v>
                </c:pt>
                <c:pt idx="2321">
                  <c:v>66167.700000000055</c:v>
                </c:pt>
                <c:pt idx="2322">
                  <c:v>65747.700000000055</c:v>
                </c:pt>
                <c:pt idx="2323">
                  <c:v>65327.700000000055</c:v>
                </c:pt>
                <c:pt idx="2324">
                  <c:v>68453.700000000055</c:v>
                </c:pt>
                <c:pt idx="2325">
                  <c:v>69686.100000000049</c:v>
                </c:pt>
                <c:pt idx="2326">
                  <c:v>69266.100000000049</c:v>
                </c:pt>
                <c:pt idx="2327">
                  <c:v>70899.600000000049</c:v>
                </c:pt>
                <c:pt idx="2328">
                  <c:v>70479.600000000049</c:v>
                </c:pt>
                <c:pt idx="2329">
                  <c:v>70688.700000000055</c:v>
                </c:pt>
                <c:pt idx="2330">
                  <c:v>70268.700000000055</c:v>
                </c:pt>
                <c:pt idx="2331">
                  <c:v>69848.700000000055</c:v>
                </c:pt>
                <c:pt idx="2332">
                  <c:v>73347.600000000049</c:v>
                </c:pt>
                <c:pt idx="2333">
                  <c:v>72927.600000000049</c:v>
                </c:pt>
                <c:pt idx="2334">
                  <c:v>72507.600000000049</c:v>
                </c:pt>
                <c:pt idx="2335">
                  <c:v>72087.600000000049</c:v>
                </c:pt>
                <c:pt idx="2336">
                  <c:v>71667.600000000049</c:v>
                </c:pt>
                <c:pt idx="2337">
                  <c:v>74322.600000000049</c:v>
                </c:pt>
                <c:pt idx="2338">
                  <c:v>73902.600000000049</c:v>
                </c:pt>
                <c:pt idx="2339">
                  <c:v>75090.600000000049</c:v>
                </c:pt>
                <c:pt idx="2340">
                  <c:v>74670.600000000049</c:v>
                </c:pt>
                <c:pt idx="2341">
                  <c:v>74250.600000000049</c:v>
                </c:pt>
                <c:pt idx="2342">
                  <c:v>76485.900000000052</c:v>
                </c:pt>
                <c:pt idx="2343">
                  <c:v>79265.400000000052</c:v>
                </c:pt>
                <c:pt idx="2344">
                  <c:v>81295.500000000058</c:v>
                </c:pt>
                <c:pt idx="2345">
                  <c:v>80875.500000000058</c:v>
                </c:pt>
                <c:pt idx="2346">
                  <c:v>80455.500000000058</c:v>
                </c:pt>
                <c:pt idx="2347">
                  <c:v>81006.300000000061</c:v>
                </c:pt>
                <c:pt idx="2348">
                  <c:v>86217.900000000067</c:v>
                </c:pt>
                <c:pt idx="2349">
                  <c:v>85797.900000000067</c:v>
                </c:pt>
                <c:pt idx="2350">
                  <c:v>85377.900000000067</c:v>
                </c:pt>
                <c:pt idx="2351">
                  <c:v>84957.900000000067</c:v>
                </c:pt>
                <c:pt idx="2352">
                  <c:v>84537.900000000067</c:v>
                </c:pt>
                <c:pt idx="2353">
                  <c:v>93125.400000000067</c:v>
                </c:pt>
                <c:pt idx="2354">
                  <c:v>92705.400000000067</c:v>
                </c:pt>
                <c:pt idx="2355">
                  <c:v>92285.400000000067</c:v>
                </c:pt>
                <c:pt idx="2356">
                  <c:v>91865.400000000067</c:v>
                </c:pt>
                <c:pt idx="2357">
                  <c:v>94612.20000000007</c:v>
                </c:pt>
                <c:pt idx="2358">
                  <c:v>94192.20000000007</c:v>
                </c:pt>
                <c:pt idx="2359">
                  <c:v>95986.20000000007</c:v>
                </c:pt>
                <c:pt idx="2360">
                  <c:v>95566.20000000007</c:v>
                </c:pt>
                <c:pt idx="2361">
                  <c:v>95146.20000000007</c:v>
                </c:pt>
                <c:pt idx="2362">
                  <c:v>94726.20000000007</c:v>
                </c:pt>
                <c:pt idx="2363">
                  <c:v>94306.20000000007</c:v>
                </c:pt>
                <c:pt idx="2364">
                  <c:v>93886.20000000007</c:v>
                </c:pt>
                <c:pt idx="2365">
                  <c:v>93466.20000000007</c:v>
                </c:pt>
                <c:pt idx="2366">
                  <c:v>96787.20000000007</c:v>
                </c:pt>
                <c:pt idx="2367">
                  <c:v>100413.90000000007</c:v>
                </c:pt>
                <c:pt idx="2368">
                  <c:v>99993.900000000067</c:v>
                </c:pt>
                <c:pt idx="2369">
                  <c:v>99573.900000000067</c:v>
                </c:pt>
                <c:pt idx="2370">
                  <c:v>99153.900000000067</c:v>
                </c:pt>
                <c:pt idx="2371">
                  <c:v>98733.900000000067</c:v>
                </c:pt>
                <c:pt idx="2372">
                  <c:v>98313.900000000067</c:v>
                </c:pt>
                <c:pt idx="2373">
                  <c:v>97893.900000000067</c:v>
                </c:pt>
                <c:pt idx="2374">
                  <c:v>99483.000000000073</c:v>
                </c:pt>
                <c:pt idx="2375">
                  <c:v>99063.000000000073</c:v>
                </c:pt>
                <c:pt idx="2376">
                  <c:v>98643.000000000073</c:v>
                </c:pt>
                <c:pt idx="2377">
                  <c:v>98223.000000000073</c:v>
                </c:pt>
                <c:pt idx="2378">
                  <c:v>97803.000000000073</c:v>
                </c:pt>
                <c:pt idx="2379">
                  <c:v>97383.000000000073</c:v>
                </c:pt>
                <c:pt idx="2380">
                  <c:v>96963.000000000073</c:v>
                </c:pt>
                <c:pt idx="2381">
                  <c:v>96543.000000000073</c:v>
                </c:pt>
                <c:pt idx="2382">
                  <c:v>96123.000000000073</c:v>
                </c:pt>
                <c:pt idx="2383">
                  <c:v>95703.000000000073</c:v>
                </c:pt>
                <c:pt idx="2384">
                  <c:v>101304.60000000008</c:v>
                </c:pt>
                <c:pt idx="2385">
                  <c:v>100884.60000000008</c:v>
                </c:pt>
                <c:pt idx="2386">
                  <c:v>100464.60000000008</c:v>
                </c:pt>
                <c:pt idx="2387">
                  <c:v>100044.60000000008</c:v>
                </c:pt>
                <c:pt idx="2388">
                  <c:v>99624.600000000079</c:v>
                </c:pt>
                <c:pt idx="2389">
                  <c:v>99204.600000000079</c:v>
                </c:pt>
                <c:pt idx="2390">
                  <c:v>98784.600000000079</c:v>
                </c:pt>
                <c:pt idx="2391">
                  <c:v>98364.600000000079</c:v>
                </c:pt>
                <c:pt idx="2392">
                  <c:v>97944.600000000079</c:v>
                </c:pt>
                <c:pt idx="2393">
                  <c:v>97524.600000000079</c:v>
                </c:pt>
                <c:pt idx="2394">
                  <c:v>97104.600000000079</c:v>
                </c:pt>
                <c:pt idx="2395">
                  <c:v>96684.600000000079</c:v>
                </c:pt>
                <c:pt idx="2396">
                  <c:v>96693.600000000079</c:v>
                </c:pt>
                <c:pt idx="2397">
                  <c:v>96273.600000000079</c:v>
                </c:pt>
                <c:pt idx="2398">
                  <c:v>95853.600000000079</c:v>
                </c:pt>
                <c:pt idx="2399">
                  <c:v>95433.600000000079</c:v>
                </c:pt>
                <c:pt idx="2400">
                  <c:v>95013.600000000079</c:v>
                </c:pt>
                <c:pt idx="2401">
                  <c:v>94593.600000000079</c:v>
                </c:pt>
                <c:pt idx="2402">
                  <c:v>94173.600000000079</c:v>
                </c:pt>
                <c:pt idx="2403">
                  <c:v>97204.500000000073</c:v>
                </c:pt>
                <c:pt idx="2404">
                  <c:v>96784.500000000073</c:v>
                </c:pt>
                <c:pt idx="2405">
                  <c:v>96784.800000000076</c:v>
                </c:pt>
                <c:pt idx="2406">
                  <c:v>96364.800000000076</c:v>
                </c:pt>
                <c:pt idx="2407">
                  <c:v>95944.800000000076</c:v>
                </c:pt>
                <c:pt idx="2408">
                  <c:v>95524.800000000076</c:v>
                </c:pt>
                <c:pt idx="2409">
                  <c:v>96126.900000000081</c:v>
                </c:pt>
                <c:pt idx="2410">
                  <c:v>95706.900000000081</c:v>
                </c:pt>
                <c:pt idx="2411">
                  <c:v>95286.900000000081</c:v>
                </c:pt>
                <c:pt idx="2412">
                  <c:v>94866.900000000081</c:v>
                </c:pt>
                <c:pt idx="2413">
                  <c:v>94446.900000000081</c:v>
                </c:pt>
                <c:pt idx="2414">
                  <c:v>96048.900000000081</c:v>
                </c:pt>
                <c:pt idx="2415">
                  <c:v>95628.900000000081</c:v>
                </c:pt>
                <c:pt idx="2416">
                  <c:v>95208.900000000081</c:v>
                </c:pt>
                <c:pt idx="2417">
                  <c:v>97999.200000000084</c:v>
                </c:pt>
                <c:pt idx="2418">
                  <c:v>97579.200000000084</c:v>
                </c:pt>
                <c:pt idx="2419">
                  <c:v>97159.200000000084</c:v>
                </c:pt>
                <c:pt idx="2420">
                  <c:v>96739.200000000084</c:v>
                </c:pt>
                <c:pt idx="2421">
                  <c:v>96319.200000000084</c:v>
                </c:pt>
                <c:pt idx="2422">
                  <c:v>95899.200000000084</c:v>
                </c:pt>
                <c:pt idx="2423">
                  <c:v>95479.200000000084</c:v>
                </c:pt>
                <c:pt idx="2424">
                  <c:v>95059.200000000084</c:v>
                </c:pt>
                <c:pt idx="2425">
                  <c:v>94639.200000000084</c:v>
                </c:pt>
                <c:pt idx="2426">
                  <c:v>97992.000000000087</c:v>
                </c:pt>
                <c:pt idx="2427">
                  <c:v>97572.000000000087</c:v>
                </c:pt>
                <c:pt idx="2428">
                  <c:v>97152.000000000087</c:v>
                </c:pt>
                <c:pt idx="2429">
                  <c:v>96732.000000000087</c:v>
                </c:pt>
                <c:pt idx="2430">
                  <c:v>96312.000000000087</c:v>
                </c:pt>
                <c:pt idx="2431">
                  <c:v>97320.30000000009</c:v>
                </c:pt>
                <c:pt idx="2432">
                  <c:v>96900.30000000009</c:v>
                </c:pt>
                <c:pt idx="2433">
                  <c:v>98788.500000000087</c:v>
                </c:pt>
                <c:pt idx="2434">
                  <c:v>98368.500000000087</c:v>
                </c:pt>
                <c:pt idx="2435">
                  <c:v>97948.500000000087</c:v>
                </c:pt>
                <c:pt idx="2436">
                  <c:v>97528.500000000087</c:v>
                </c:pt>
                <c:pt idx="2437">
                  <c:v>99199.80000000009</c:v>
                </c:pt>
                <c:pt idx="2438">
                  <c:v>98779.80000000009</c:v>
                </c:pt>
                <c:pt idx="2439">
                  <c:v>100391.70000000008</c:v>
                </c:pt>
                <c:pt idx="2440">
                  <c:v>99971.700000000084</c:v>
                </c:pt>
                <c:pt idx="2441">
                  <c:v>104376.90000000008</c:v>
                </c:pt>
                <c:pt idx="2442">
                  <c:v>103956.90000000008</c:v>
                </c:pt>
                <c:pt idx="2443">
                  <c:v>103536.90000000008</c:v>
                </c:pt>
                <c:pt idx="2444">
                  <c:v>109185.90000000008</c:v>
                </c:pt>
                <c:pt idx="2445">
                  <c:v>108765.90000000008</c:v>
                </c:pt>
                <c:pt idx="2446">
                  <c:v>108345.90000000008</c:v>
                </c:pt>
                <c:pt idx="2447">
                  <c:v>107925.90000000008</c:v>
                </c:pt>
                <c:pt idx="2448">
                  <c:v>107505.90000000008</c:v>
                </c:pt>
                <c:pt idx="2449">
                  <c:v>107085.90000000008</c:v>
                </c:pt>
                <c:pt idx="2450">
                  <c:v>105244.50000000009</c:v>
                </c:pt>
                <c:pt idx="2451">
                  <c:v>106848.90000000008</c:v>
                </c:pt>
                <c:pt idx="2452">
                  <c:v>106428.90000000008</c:v>
                </c:pt>
                <c:pt idx="2453">
                  <c:v>108873.90000000008</c:v>
                </c:pt>
                <c:pt idx="2454">
                  <c:v>112161.00000000009</c:v>
                </c:pt>
                <c:pt idx="2455">
                  <c:v>111741.00000000009</c:v>
                </c:pt>
                <c:pt idx="2456">
                  <c:v>111321.00000000009</c:v>
                </c:pt>
                <c:pt idx="2457">
                  <c:v>112981.20000000008</c:v>
                </c:pt>
                <c:pt idx="2458">
                  <c:v>112561.20000000008</c:v>
                </c:pt>
                <c:pt idx="2459">
                  <c:v>112141.20000000008</c:v>
                </c:pt>
                <c:pt idx="2460">
                  <c:v>111721.20000000008</c:v>
                </c:pt>
                <c:pt idx="2461">
                  <c:v>111301.20000000008</c:v>
                </c:pt>
                <c:pt idx="2462">
                  <c:v>110881.20000000008</c:v>
                </c:pt>
                <c:pt idx="2463">
                  <c:v>110461.20000000008</c:v>
                </c:pt>
                <c:pt idx="2464">
                  <c:v>110041.20000000008</c:v>
                </c:pt>
                <c:pt idx="2465">
                  <c:v>109621.20000000008</c:v>
                </c:pt>
                <c:pt idx="2466">
                  <c:v>110077.50000000009</c:v>
                </c:pt>
                <c:pt idx="2467">
                  <c:v>113300.10000000009</c:v>
                </c:pt>
                <c:pt idx="2468">
                  <c:v>112880.10000000009</c:v>
                </c:pt>
                <c:pt idx="2469">
                  <c:v>112460.10000000009</c:v>
                </c:pt>
                <c:pt idx="2470">
                  <c:v>114983.10000000009</c:v>
                </c:pt>
                <c:pt idx="2471">
                  <c:v>114563.10000000009</c:v>
                </c:pt>
                <c:pt idx="2472">
                  <c:v>114143.10000000009</c:v>
                </c:pt>
                <c:pt idx="2473">
                  <c:v>113723.10000000009</c:v>
                </c:pt>
                <c:pt idx="2474">
                  <c:v>113303.10000000009</c:v>
                </c:pt>
                <c:pt idx="2475">
                  <c:v>115720.50000000009</c:v>
                </c:pt>
                <c:pt idx="2476">
                  <c:v>115300.50000000009</c:v>
                </c:pt>
                <c:pt idx="2477">
                  <c:v>114880.50000000009</c:v>
                </c:pt>
                <c:pt idx="2478">
                  <c:v>116323.80000000009</c:v>
                </c:pt>
                <c:pt idx="2479">
                  <c:v>115903.80000000009</c:v>
                </c:pt>
                <c:pt idx="2480">
                  <c:v>115483.80000000009</c:v>
                </c:pt>
                <c:pt idx="2481">
                  <c:v>117245.4000000001</c:v>
                </c:pt>
                <c:pt idx="2482">
                  <c:v>116825.4000000001</c:v>
                </c:pt>
                <c:pt idx="2483">
                  <c:v>116405.4000000001</c:v>
                </c:pt>
                <c:pt idx="2484">
                  <c:v>115985.4000000001</c:v>
                </c:pt>
                <c:pt idx="2485">
                  <c:v>115565.4000000001</c:v>
                </c:pt>
                <c:pt idx="2486">
                  <c:v>118617.30000000009</c:v>
                </c:pt>
                <c:pt idx="2487">
                  <c:v>118197.30000000009</c:v>
                </c:pt>
                <c:pt idx="2488">
                  <c:v>117777.30000000009</c:v>
                </c:pt>
                <c:pt idx="2489">
                  <c:v>118995.9000000001</c:v>
                </c:pt>
                <c:pt idx="2490">
                  <c:v>118575.9000000001</c:v>
                </c:pt>
                <c:pt idx="2491">
                  <c:v>118155.9000000001</c:v>
                </c:pt>
                <c:pt idx="2492">
                  <c:v>119368.5000000001</c:v>
                </c:pt>
                <c:pt idx="2493">
                  <c:v>118948.5000000001</c:v>
                </c:pt>
                <c:pt idx="2494">
                  <c:v>124602.0000000001</c:v>
                </c:pt>
                <c:pt idx="2495">
                  <c:v>124182.0000000001</c:v>
                </c:pt>
                <c:pt idx="2496">
                  <c:v>126713.7000000001</c:v>
                </c:pt>
                <c:pt idx="2497">
                  <c:v>128154.3000000001</c:v>
                </c:pt>
                <c:pt idx="2498">
                  <c:v>127734.3000000001</c:v>
                </c:pt>
                <c:pt idx="2499">
                  <c:v>127314.3000000001</c:v>
                </c:pt>
                <c:pt idx="2500">
                  <c:v>126894.3000000001</c:v>
                </c:pt>
                <c:pt idx="2501">
                  <c:v>126474.3000000001</c:v>
                </c:pt>
                <c:pt idx="2502">
                  <c:v>126054.3000000001</c:v>
                </c:pt>
                <c:pt idx="2503">
                  <c:v>125634.3000000001</c:v>
                </c:pt>
                <c:pt idx="2504">
                  <c:v>125214.3000000001</c:v>
                </c:pt>
                <c:pt idx="2505">
                  <c:v>127779.60000000011</c:v>
                </c:pt>
                <c:pt idx="2506">
                  <c:v>127359.60000000011</c:v>
                </c:pt>
                <c:pt idx="2507">
                  <c:v>126939.60000000011</c:v>
                </c:pt>
                <c:pt idx="2508">
                  <c:v>126519.60000000011</c:v>
                </c:pt>
                <c:pt idx="2509">
                  <c:v>126099.60000000011</c:v>
                </c:pt>
                <c:pt idx="2510">
                  <c:v>125679.60000000011</c:v>
                </c:pt>
                <c:pt idx="2511">
                  <c:v>125259.60000000011</c:v>
                </c:pt>
                <c:pt idx="2512">
                  <c:v>126767.40000000011</c:v>
                </c:pt>
                <c:pt idx="2513">
                  <c:v>126347.40000000011</c:v>
                </c:pt>
                <c:pt idx="2514">
                  <c:v>125927.40000000011</c:v>
                </c:pt>
                <c:pt idx="2515">
                  <c:v>125507.40000000011</c:v>
                </c:pt>
                <c:pt idx="2516">
                  <c:v>125087.40000000011</c:v>
                </c:pt>
                <c:pt idx="2517">
                  <c:v>126115.8000000001</c:v>
                </c:pt>
                <c:pt idx="2518">
                  <c:v>125695.8000000001</c:v>
                </c:pt>
                <c:pt idx="2519">
                  <c:v>127826.7000000001</c:v>
                </c:pt>
                <c:pt idx="2520">
                  <c:v>127406.7000000001</c:v>
                </c:pt>
                <c:pt idx="2521">
                  <c:v>126986.7000000001</c:v>
                </c:pt>
                <c:pt idx="2522">
                  <c:v>132111.00000000009</c:v>
                </c:pt>
                <c:pt idx="2523">
                  <c:v>131691.00000000009</c:v>
                </c:pt>
                <c:pt idx="2524">
                  <c:v>131271.00000000009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-120.90000000000002</c:v>
                </c:pt>
                <c:pt idx="1">
                  <c:v>-480.90000000000009</c:v>
                </c:pt>
                <c:pt idx="2">
                  <c:v>-254.10000000000005</c:v>
                </c:pt>
                <c:pt idx="3">
                  <c:v>-614.10000000000014</c:v>
                </c:pt>
                <c:pt idx="4">
                  <c:v>-792.9000000000002</c:v>
                </c:pt>
                <c:pt idx="5">
                  <c:v>-945.60000000000025</c:v>
                </c:pt>
                <c:pt idx="6">
                  <c:v>-1305.6000000000004</c:v>
                </c:pt>
                <c:pt idx="7">
                  <c:v>-1362.3000000000004</c:v>
                </c:pt>
                <c:pt idx="8">
                  <c:v>-1522.5000000000005</c:v>
                </c:pt>
                <c:pt idx="9">
                  <c:v>-1882.5000000000005</c:v>
                </c:pt>
                <c:pt idx="10">
                  <c:v>-1496.4000000000003</c:v>
                </c:pt>
                <c:pt idx="11">
                  <c:v>-1516.8000000000004</c:v>
                </c:pt>
                <c:pt idx="12">
                  <c:v>-1616.4000000000003</c:v>
                </c:pt>
                <c:pt idx="13">
                  <c:v>-1914.6000000000004</c:v>
                </c:pt>
                <c:pt idx="14">
                  <c:v>-1644.3000000000002</c:v>
                </c:pt>
                <c:pt idx="15">
                  <c:v>-1383.0000000000002</c:v>
                </c:pt>
                <c:pt idx="16">
                  <c:v>-1036.5000000000002</c:v>
                </c:pt>
                <c:pt idx="17">
                  <c:v>-1121.7000000000003</c:v>
                </c:pt>
                <c:pt idx="18">
                  <c:v>-1242.0000000000002</c:v>
                </c:pt>
                <c:pt idx="19">
                  <c:v>-1602.0000000000002</c:v>
                </c:pt>
                <c:pt idx="20">
                  <c:v>-1577.4000000000003</c:v>
                </c:pt>
                <c:pt idx="21">
                  <c:v>-1937.4000000000003</c:v>
                </c:pt>
                <c:pt idx="22">
                  <c:v>-2068.2000000000003</c:v>
                </c:pt>
                <c:pt idx="23">
                  <c:v>-2428.2000000000003</c:v>
                </c:pt>
                <c:pt idx="24">
                  <c:v>-2380.5000000000005</c:v>
                </c:pt>
                <c:pt idx="25">
                  <c:v>-2610.6000000000004</c:v>
                </c:pt>
                <c:pt idx="26">
                  <c:v>-2233.2000000000003</c:v>
                </c:pt>
                <c:pt idx="27">
                  <c:v>-2075.7000000000003</c:v>
                </c:pt>
                <c:pt idx="28">
                  <c:v>-2435.7000000000003</c:v>
                </c:pt>
                <c:pt idx="29">
                  <c:v>-2346.9</c:v>
                </c:pt>
                <c:pt idx="30">
                  <c:v>-2196.6</c:v>
                </c:pt>
                <c:pt idx="31">
                  <c:v>-2022</c:v>
                </c:pt>
                <c:pt idx="32">
                  <c:v>-2151</c:v>
                </c:pt>
                <c:pt idx="33">
                  <c:v>-2071.8000000000002</c:v>
                </c:pt>
                <c:pt idx="34">
                  <c:v>-2125.5</c:v>
                </c:pt>
                <c:pt idx="35">
                  <c:v>-2074.1999999999998</c:v>
                </c:pt>
                <c:pt idx="36">
                  <c:v>-1716.2999999999997</c:v>
                </c:pt>
                <c:pt idx="37">
                  <c:v>-1487.3999999999996</c:v>
                </c:pt>
                <c:pt idx="38">
                  <c:v>-1613.9999999999995</c:v>
                </c:pt>
                <c:pt idx="39">
                  <c:v>-1749.8999999999996</c:v>
                </c:pt>
                <c:pt idx="40">
                  <c:v>-1712.9999999999995</c:v>
                </c:pt>
                <c:pt idx="41">
                  <c:v>-2072.9999999999995</c:v>
                </c:pt>
                <c:pt idx="42">
                  <c:v>-2049.8999999999996</c:v>
                </c:pt>
                <c:pt idx="43">
                  <c:v>-2325.5999999999995</c:v>
                </c:pt>
                <c:pt idx="44">
                  <c:v>-2615.3999999999996</c:v>
                </c:pt>
                <c:pt idx="45">
                  <c:v>-2841.5999999999995</c:v>
                </c:pt>
                <c:pt idx="46">
                  <c:v>-3071.0999999999995</c:v>
                </c:pt>
                <c:pt idx="47">
                  <c:v>-3182.9999999999995</c:v>
                </c:pt>
                <c:pt idx="48">
                  <c:v>-3165.2999999999997</c:v>
                </c:pt>
                <c:pt idx="49">
                  <c:v>-2995.7999999999997</c:v>
                </c:pt>
                <c:pt idx="50">
                  <c:v>-3355.7999999999997</c:v>
                </c:pt>
                <c:pt idx="51">
                  <c:v>-3715.7999999999997</c:v>
                </c:pt>
                <c:pt idx="52">
                  <c:v>-3806.3999999999996</c:v>
                </c:pt>
                <c:pt idx="53">
                  <c:v>-3941.3999999999996</c:v>
                </c:pt>
                <c:pt idx="54">
                  <c:v>-4301.3999999999996</c:v>
                </c:pt>
                <c:pt idx="55">
                  <c:v>-4180.5</c:v>
                </c:pt>
                <c:pt idx="56">
                  <c:v>-4317.8999999999996</c:v>
                </c:pt>
                <c:pt idx="57">
                  <c:v>-4283.0999999999995</c:v>
                </c:pt>
                <c:pt idx="58">
                  <c:v>-3968.6999999999994</c:v>
                </c:pt>
                <c:pt idx="59">
                  <c:v>-4115.0999999999995</c:v>
                </c:pt>
                <c:pt idx="60">
                  <c:v>-4042.1999999999994</c:v>
                </c:pt>
                <c:pt idx="61">
                  <c:v>-4328.9999999999991</c:v>
                </c:pt>
                <c:pt idx="62">
                  <c:v>-4163.0999999999995</c:v>
                </c:pt>
                <c:pt idx="63">
                  <c:v>-4028.0999999999995</c:v>
                </c:pt>
                <c:pt idx="64">
                  <c:v>-3977.9999999999995</c:v>
                </c:pt>
                <c:pt idx="65">
                  <c:v>-4024.1999999999994</c:v>
                </c:pt>
                <c:pt idx="66">
                  <c:v>-4083.8999999999992</c:v>
                </c:pt>
                <c:pt idx="67">
                  <c:v>-4009.7999999999993</c:v>
                </c:pt>
                <c:pt idx="68">
                  <c:v>-4012.4999999999991</c:v>
                </c:pt>
                <c:pt idx="69">
                  <c:v>-3404.6999999999989</c:v>
                </c:pt>
                <c:pt idx="70">
                  <c:v>-3050.099999999999</c:v>
                </c:pt>
                <c:pt idx="71">
                  <c:v>-3011.9999999999991</c:v>
                </c:pt>
                <c:pt idx="72">
                  <c:v>-3034.7999999999993</c:v>
                </c:pt>
                <c:pt idx="73">
                  <c:v>-2997.5999999999995</c:v>
                </c:pt>
                <c:pt idx="74">
                  <c:v>-2958.5999999999995</c:v>
                </c:pt>
                <c:pt idx="75">
                  <c:v>-3318.5999999999995</c:v>
                </c:pt>
                <c:pt idx="76">
                  <c:v>-3268.1999999999994</c:v>
                </c:pt>
                <c:pt idx="77">
                  <c:v>-3194.9999999999995</c:v>
                </c:pt>
                <c:pt idx="78">
                  <c:v>-3554.9999999999995</c:v>
                </c:pt>
                <c:pt idx="79">
                  <c:v>-3914.9999999999995</c:v>
                </c:pt>
                <c:pt idx="80">
                  <c:v>-3772.1999999999994</c:v>
                </c:pt>
                <c:pt idx="81">
                  <c:v>-3923.9999999999995</c:v>
                </c:pt>
                <c:pt idx="82">
                  <c:v>-3784.1999999999994</c:v>
                </c:pt>
                <c:pt idx="83">
                  <c:v>-4144.2</c:v>
                </c:pt>
                <c:pt idx="84">
                  <c:v>-4112.7</c:v>
                </c:pt>
                <c:pt idx="85">
                  <c:v>-4472.7</c:v>
                </c:pt>
                <c:pt idx="86">
                  <c:v>-4832.7</c:v>
                </c:pt>
                <c:pt idx="87">
                  <c:v>-4848.3</c:v>
                </c:pt>
                <c:pt idx="88">
                  <c:v>-4887</c:v>
                </c:pt>
                <c:pt idx="89">
                  <c:v>-5118.6000000000004</c:v>
                </c:pt>
                <c:pt idx="90">
                  <c:v>-5123.7000000000007</c:v>
                </c:pt>
                <c:pt idx="91">
                  <c:v>-5300.4000000000005</c:v>
                </c:pt>
                <c:pt idx="92">
                  <c:v>-5411.1</c:v>
                </c:pt>
                <c:pt idx="93">
                  <c:v>-5465.7000000000007</c:v>
                </c:pt>
                <c:pt idx="94">
                  <c:v>-5623.2000000000007</c:v>
                </c:pt>
                <c:pt idx="95">
                  <c:v>-5983.2000000000007</c:v>
                </c:pt>
                <c:pt idx="96">
                  <c:v>-5578.8000000000011</c:v>
                </c:pt>
                <c:pt idx="97">
                  <c:v>-5330.7000000000007</c:v>
                </c:pt>
                <c:pt idx="98">
                  <c:v>-5181.6000000000004</c:v>
                </c:pt>
                <c:pt idx="99">
                  <c:v>-5471.4000000000005</c:v>
                </c:pt>
                <c:pt idx="100">
                  <c:v>-5255.7000000000007</c:v>
                </c:pt>
                <c:pt idx="101">
                  <c:v>-5329.8000000000011</c:v>
                </c:pt>
                <c:pt idx="102">
                  <c:v>-4986.0000000000009</c:v>
                </c:pt>
                <c:pt idx="103">
                  <c:v>-4980.3000000000011</c:v>
                </c:pt>
                <c:pt idx="104">
                  <c:v>-5107.5000000000009</c:v>
                </c:pt>
                <c:pt idx="105">
                  <c:v>-4959.9000000000005</c:v>
                </c:pt>
                <c:pt idx="106">
                  <c:v>-5020.2000000000007</c:v>
                </c:pt>
                <c:pt idx="107">
                  <c:v>-4621.8000000000011</c:v>
                </c:pt>
                <c:pt idx="108">
                  <c:v>-4659.9000000000015</c:v>
                </c:pt>
                <c:pt idx="109">
                  <c:v>-4165.2000000000016</c:v>
                </c:pt>
                <c:pt idx="110">
                  <c:v>-4391.7000000000016</c:v>
                </c:pt>
                <c:pt idx="111">
                  <c:v>-4751.7000000000016</c:v>
                </c:pt>
                <c:pt idx="112">
                  <c:v>-5111.7000000000016</c:v>
                </c:pt>
                <c:pt idx="113">
                  <c:v>-5141.1000000000013</c:v>
                </c:pt>
                <c:pt idx="114">
                  <c:v>-5155.8000000000011</c:v>
                </c:pt>
                <c:pt idx="115">
                  <c:v>-5292.6000000000013</c:v>
                </c:pt>
                <c:pt idx="116">
                  <c:v>-5491.8000000000011</c:v>
                </c:pt>
                <c:pt idx="117">
                  <c:v>-5497.2000000000007</c:v>
                </c:pt>
                <c:pt idx="118">
                  <c:v>-5809.2000000000007</c:v>
                </c:pt>
                <c:pt idx="119">
                  <c:v>-5852.7000000000007</c:v>
                </c:pt>
                <c:pt idx="120">
                  <c:v>-5712.9000000000005</c:v>
                </c:pt>
                <c:pt idx="121">
                  <c:v>-5604.9000000000005</c:v>
                </c:pt>
                <c:pt idx="122">
                  <c:v>-5407.8</c:v>
                </c:pt>
                <c:pt idx="123">
                  <c:v>-5767.8</c:v>
                </c:pt>
                <c:pt idx="124">
                  <c:v>-5681.7</c:v>
                </c:pt>
                <c:pt idx="125">
                  <c:v>-5664.5999999999995</c:v>
                </c:pt>
                <c:pt idx="126">
                  <c:v>-5731.4999999999991</c:v>
                </c:pt>
                <c:pt idx="127">
                  <c:v>-5847.5999999999995</c:v>
                </c:pt>
                <c:pt idx="128">
                  <c:v>-6207.5999999999995</c:v>
                </c:pt>
                <c:pt idx="129">
                  <c:v>-6296.9999999999991</c:v>
                </c:pt>
                <c:pt idx="130">
                  <c:v>-6373.7999999999993</c:v>
                </c:pt>
                <c:pt idx="131">
                  <c:v>-6355.1999999999989</c:v>
                </c:pt>
                <c:pt idx="132">
                  <c:v>-5987.0999999999985</c:v>
                </c:pt>
                <c:pt idx="133">
                  <c:v>-6024.2999999999984</c:v>
                </c:pt>
                <c:pt idx="134">
                  <c:v>-6122.699999999998</c:v>
                </c:pt>
                <c:pt idx="135">
                  <c:v>-6202.199999999998</c:v>
                </c:pt>
                <c:pt idx="136">
                  <c:v>-6119.0999999999976</c:v>
                </c:pt>
                <c:pt idx="137">
                  <c:v>-6479.0999999999976</c:v>
                </c:pt>
                <c:pt idx="138">
                  <c:v>-6636.8999999999978</c:v>
                </c:pt>
                <c:pt idx="139">
                  <c:v>-6891.8999999999978</c:v>
                </c:pt>
                <c:pt idx="140">
                  <c:v>-6859.199999999998</c:v>
                </c:pt>
                <c:pt idx="141">
                  <c:v>-6906.5999999999976</c:v>
                </c:pt>
                <c:pt idx="142">
                  <c:v>-7266.5999999999976</c:v>
                </c:pt>
                <c:pt idx="143">
                  <c:v>-7280.3999999999978</c:v>
                </c:pt>
                <c:pt idx="144">
                  <c:v>-7128.5999999999976</c:v>
                </c:pt>
                <c:pt idx="145">
                  <c:v>-6806.699999999998</c:v>
                </c:pt>
                <c:pt idx="146">
                  <c:v>-6856.4999999999982</c:v>
                </c:pt>
                <c:pt idx="147">
                  <c:v>-6541.7999999999984</c:v>
                </c:pt>
                <c:pt idx="148">
                  <c:v>-6549.8999999999987</c:v>
                </c:pt>
                <c:pt idx="149">
                  <c:v>-6559.4999999999991</c:v>
                </c:pt>
                <c:pt idx="150">
                  <c:v>-6628.4999999999991</c:v>
                </c:pt>
                <c:pt idx="151">
                  <c:v>-6573.2999999999993</c:v>
                </c:pt>
                <c:pt idx="152">
                  <c:v>-6933.2999999999993</c:v>
                </c:pt>
                <c:pt idx="153">
                  <c:v>-6979.4999999999991</c:v>
                </c:pt>
                <c:pt idx="154">
                  <c:v>-6877.1999999999989</c:v>
                </c:pt>
                <c:pt idx="155">
                  <c:v>-6378.8999999999987</c:v>
                </c:pt>
                <c:pt idx="156">
                  <c:v>-6112.7999999999984</c:v>
                </c:pt>
                <c:pt idx="157">
                  <c:v>-6025.199999999998</c:v>
                </c:pt>
                <c:pt idx="158">
                  <c:v>-6245.0999999999976</c:v>
                </c:pt>
                <c:pt idx="159">
                  <c:v>-6605.0999999999976</c:v>
                </c:pt>
                <c:pt idx="160">
                  <c:v>-6249.2999999999975</c:v>
                </c:pt>
                <c:pt idx="161">
                  <c:v>-6104.0999999999976</c:v>
                </c:pt>
                <c:pt idx="162">
                  <c:v>-6202.4999999999973</c:v>
                </c:pt>
                <c:pt idx="163">
                  <c:v>-5981.0999999999976</c:v>
                </c:pt>
                <c:pt idx="164">
                  <c:v>-6191.0999999999976</c:v>
                </c:pt>
                <c:pt idx="165">
                  <c:v>-6012.5999999999976</c:v>
                </c:pt>
                <c:pt idx="166">
                  <c:v>-6186.5999999999976</c:v>
                </c:pt>
                <c:pt idx="167">
                  <c:v>-6006.2999999999975</c:v>
                </c:pt>
                <c:pt idx="168">
                  <c:v>-5438.0999999999976</c:v>
                </c:pt>
                <c:pt idx="169">
                  <c:v>-5460.8999999999978</c:v>
                </c:pt>
                <c:pt idx="170">
                  <c:v>-5474.0999999999976</c:v>
                </c:pt>
                <c:pt idx="171">
                  <c:v>-5102.699999999998</c:v>
                </c:pt>
                <c:pt idx="172">
                  <c:v>-4988.9999999999982</c:v>
                </c:pt>
                <c:pt idx="173">
                  <c:v>-4711.4999999999982</c:v>
                </c:pt>
                <c:pt idx="174">
                  <c:v>-4547.3999999999978</c:v>
                </c:pt>
                <c:pt idx="175">
                  <c:v>-4716.2999999999975</c:v>
                </c:pt>
                <c:pt idx="176">
                  <c:v>-4277.3999999999978</c:v>
                </c:pt>
                <c:pt idx="177">
                  <c:v>-4341.2999999999975</c:v>
                </c:pt>
                <c:pt idx="178">
                  <c:v>-4701.2999999999975</c:v>
                </c:pt>
                <c:pt idx="179">
                  <c:v>-4571.0999999999976</c:v>
                </c:pt>
                <c:pt idx="180">
                  <c:v>-4835.3999999999978</c:v>
                </c:pt>
                <c:pt idx="181">
                  <c:v>-4643.9999999999982</c:v>
                </c:pt>
                <c:pt idx="182">
                  <c:v>-4924.199999999998</c:v>
                </c:pt>
                <c:pt idx="183">
                  <c:v>-5284.199999999998</c:v>
                </c:pt>
                <c:pt idx="184">
                  <c:v>-5180.0999999999976</c:v>
                </c:pt>
                <c:pt idx="185">
                  <c:v>-5540.0999999999976</c:v>
                </c:pt>
                <c:pt idx="186">
                  <c:v>-5900.0999999999976</c:v>
                </c:pt>
                <c:pt idx="187">
                  <c:v>-5716.199999999998</c:v>
                </c:pt>
                <c:pt idx="188">
                  <c:v>-5381.9999999999982</c:v>
                </c:pt>
                <c:pt idx="189">
                  <c:v>-5741.9999999999982</c:v>
                </c:pt>
                <c:pt idx="190">
                  <c:v>-6101.9999999999982</c:v>
                </c:pt>
                <c:pt idx="191">
                  <c:v>-5998.4999999999982</c:v>
                </c:pt>
                <c:pt idx="192">
                  <c:v>-6204.8999999999978</c:v>
                </c:pt>
                <c:pt idx="193">
                  <c:v>-6477.2999999999975</c:v>
                </c:pt>
                <c:pt idx="194">
                  <c:v>-6465.8999999999978</c:v>
                </c:pt>
                <c:pt idx="195">
                  <c:v>-6374.3999999999978</c:v>
                </c:pt>
                <c:pt idx="196">
                  <c:v>-6581.0999999999976</c:v>
                </c:pt>
                <c:pt idx="197">
                  <c:v>-6323.3999999999978</c:v>
                </c:pt>
                <c:pt idx="198">
                  <c:v>-6103.7999999999975</c:v>
                </c:pt>
                <c:pt idx="199">
                  <c:v>-5994.2999999999975</c:v>
                </c:pt>
                <c:pt idx="200">
                  <c:v>-5854.1999999999971</c:v>
                </c:pt>
                <c:pt idx="201">
                  <c:v>-5810.9999999999973</c:v>
                </c:pt>
                <c:pt idx="202">
                  <c:v>-5507.6999999999971</c:v>
                </c:pt>
                <c:pt idx="203">
                  <c:v>-5867.6999999999971</c:v>
                </c:pt>
                <c:pt idx="204">
                  <c:v>-6227.6999999999971</c:v>
                </c:pt>
                <c:pt idx="205">
                  <c:v>-6353.0999999999967</c:v>
                </c:pt>
                <c:pt idx="206">
                  <c:v>-6087.5999999999967</c:v>
                </c:pt>
                <c:pt idx="207">
                  <c:v>-6447.5999999999967</c:v>
                </c:pt>
                <c:pt idx="208">
                  <c:v>-6412.7999999999965</c:v>
                </c:pt>
                <c:pt idx="209">
                  <c:v>-6601.1999999999962</c:v>
                </c:pt>
                <c:pt idx="210">
                  <c:v>-6479.399999999996</c:v>
                </c:pt>
                <c:pt idx="211">
                  <c:v>-6839.399999999996</c:v>
                </c:pt>
                <c:pt idx="212">
                  <c:v>-6623.9999999999964</c:v>
                </c:pt>
                <c:pt idx="213">
                  <c:v>-6541.7999999999965</c:v>
                </c:pt>
                <c:pt idx="214">
                  <c:v>-6694.4999999999964</c:v>
                </c:pt>
                <c:pt idx="215">
                  <c:v>-6591.5999999999967</c:v>
                </c:pt>
                <c:pt idx="216">
                  <c:v>-6551.6999999999971</c:v>
                </c:pt>
                <c:pt idx="217">
                  <c:v>-6750.8999999999969</c:v>
                </c:pt>
                <c:pt idx="218">
                  <c:v>-7110.8999999999969</c:v>
                </c:pt>
                <c:pt idx="219">
                  <c:v>-7309.7999999999965</c:v>
                </c:pt>
                <c:pt idx="220">
                  <c:v>-7126.4999999999964</c:v>
                </c:pt>
                <c:pt idx="221">
                  <c:v>-7020.2999999999965</c:v>
                </c:pt>
                <c:pt idx="222">
                  <c:v>-7296.5999999999967</c:v>
                </c:pt>
                <c:pt idx="223">
                  <c:v>-7224.8999999999969</c:v>
                </c:pt>
                <c:pt idx="224">
                  <c:v>-7162.4999999999973</c:v>
                </c:pt>
                <c:pt idx="225">
                  <c:v>-7219.4999999999973</c:v>
                </c:pt>
                <c:pt idx="226">
                  <c:v>-7228.7999999999975</c:v>
                </c:pt>
                <c:pt idx="227">
                  <c:v>-6764.0999999999976</c:v>
                </c:pt>
                <c:pt idx="228">
                  <c:v>-7124.0999999999976</c:v>
                </c:pt>
                <c:pt idx="229">
                  <c:v>-6992.0999999999976</c:v>
                </c:pt>
                <c:pt idx="230">
                  <c:v>-6641.0999999999976</c:v>
                </c:pt>
                <c:pt idx="231">
                  <c:v>-6687.2999999999975</c:v>
                </c:pt>
                <c:pt idx="232">
                  <c:v>-6763.7999999999975</c:v>
                </c:pt>
                <c:pt idx="233">
                  <c:v>-6574.4999999999973</c:v>
                </c:pt>
                <c:pt idx="234">
                  <c:v>-6595.1999999999971</c:v>
                </c:pt>
                <c:pt idx="235">
                  <c:v>-6932.3999999999969</c:v>
                </c:pt>
                <c:pt idx="236">
                  <c:v>-7292.3999999999969</c:v>
                </c:pt>
                <c:pt idx="237">
                  <c:v>-7124.9999999999973</c:v>
                </c:pt>
                <c:pt idx="238">
                  <c:v>-7254.8999999999969</c:v>
                </c:pt>
                <c:pt idx="239">
                  <c:v>-7614.8999999999969</c:v>
                </c:pt>
                <c:pt idx="240">
                  <c:v>-7771.1999999999971</c:v>
                </c:pt>
                <c:pt idx="241">
                  <c:v>-7350.2999999999975</c:v>
                </c:pt>
                <c:pt idx="242">
                  <c:v>-7327.7999999999975</c:v>
                </c:pt>
                <c:pt idx="243">
                  <c:v>-7213.1999999999971</c:v>
                </c:pt>
                <c:pt idx="244">
                  <c:v>-7275.8999999999969</c:v>
                </c:pt>
                <c:pt idx="245">
                  <c:v>-7635.8999999999969</c:v>
                </c:pt>
                <c:pt idx="246">
                  <c:v>-7532.0999999999967</c:v>
                </c:pt>
                <c:pt idx="247">
                  <c:v>-7603.1999999999971</c:v>
                </c:pt>
                <c:pt idx="248">
                  <c:v>-7814.3999999999969</c:v>
                </c:pt>
                <c:pt idx="249">
                  <c:v>-7779.8999999999969</c:v>
                </c:pt>
                <c:pt idx="250">
                  <c:v>-7937.3999999999969</c:v>
                </c:pt>
                <c:pt idx="251">
                  <c:v>-7966.7999999999965</c:v>
                </c:pt>
                <c:pt idx="252">
                  <c:v>-8204.0999999999967</c:v>
                </c:pt>
                <c:pt idx="253">
                  <c:v>-8428.1999999999971</c:v>
                </c:pt>
                <c:pt idx="254">
                  <c:v>-8585.3999999999978</c:v>
                </c:pt>
                <c:pt idx="255">
                  <c:v>-8759.3999999999978</c:v>
                </c:pt>
                <c:pt idx="256">
                  <c:v>-8461.1999999999971</c:v>
                </c:pt>
                <c:pt idx="257">
                  <c:v>-8018.6999999999971</c:v>
                </c:pt>
                <c:pt idx="258">
                  <c:v>-8128.7999999999975</c:v>
                </c:pt>
                <c:pt idx="259">
                  <c:v>-7817.6999999999971</c:v>
                </c:pt>
                <c:pt idx="260">
                  <c:v>-7992.5999999999967</c:v>
                </c:pt>
                <c:pt idx="261">
                  <c:v>-7926.5999999999967</c:v>
                </c:pt>
                <c:pt idx="262">
                  <c:v>-8194.4999999999964</c:v>
                </c:pt>
                <c:pt idx="263">
                  <c:v>-8093.0999999999967</c:v>
                </c:pt>
                <c:pt idx="264">
                  <c:v>-7849.1999999999971</c:v>
                </c:pt>
                <c:pt idx="265">
                  <c:v>-7443.2999999999975</c:v>
                </c:pt>
                <c:pt idx="266">
                  <c:v>-7308.8999999999978</c:v>
                </c:pt>
                <c:pt idx="267">
                  <c:v>-7398.5999999999976</c:v>
                </c:pt>
                <c:pt idx="268">
                  <c:v>-7758.5999999999976</c:v>
                </c:pt>
                <c:pt idx="269">
                  <c:v>-7756.199999999998</c:v>
                </c:pt>
                <c:pt idx="270">
                  <c:v>-7610.699999999998</c:v>
                </c:pt>
                <c:pt idx="271">
                  <c:v>-7529.3999999999978</c:v>
                </c:pt>
                <c:pt idx="272">
                  <c:v>-7333.199999999998</c:v>
                </c:pt>
                <c:pt idx="273">
                  <c:v>-6800.699999999998</c:v>
                </c:pt>
                <c:pt idx="274">
                  <c:v>-7160.699999999998</c:v>
                </c:pt>
                <c:pt idx="275">
                  <c:v>-7031.699999999998</c:v>
                </c:pt>
                <c:pt idx="276">
                  <c:v>-7391.699999999998</c:v>
                </c:pt>
                <c:pt idx="277">
                  <c:v>-7439.3999999999978</c:v>
                </c:pt>
                <c:pt idx="278">
                  <c:v>-7252.199999999998</c:v>
                </c:pt>
                <c:pt idx="279">
                  <c:v>-7134.8999999999978</c:v>
                </c:pt>
                <c:pt idx="280">
                  <c:v>-7494.8999999999978</c:v>
                </c:pt>
                <c:pt idx="281">
                  <c:v>-7344.8999999999978</c:v>
                </c:pt>
                <c:pt idx="282">
                  <c:v>-7704.8999999999978</c:v>
                </c:pt>
                <c:pt idx="283">
                  <c:v>-8064.8999999999978</c:v>
                </c:pt>
                <c:pt idx="284">
                  <c:v>-8103.2999999999975</c:v>
                </c:pt>
                <c:pt idx="285">
                  <c:v>-8173.7999999999975</c:v>
                </c:pt>
                <c:pt idx="286">
                  <c:v>-7938.8999999999978</c:v>
                </c:pt>
                <c:pt idx="287">
                  <c:v>-7739.699999999998</c:v>
                </c:pt>
                <c:pt idx="288">
                  <c:v>-7105.4999999999982</c:v>
                </c:pt>
                <c:pt idx="289">
                  <c:v>-7017.5999999999985</c:v>
                </c:pt>
                <c:pt idx="290">
                  <c:v>-7218.2999999999984</c:v>
                </c:pt>
                <c:pt idx="291">
                  <c:v>-7256.9999999999982</c:v>
                </c:pt>
                <c:pt idx="292">
                  <c:v>-7616.9999999999982</c:v>
                </c:pt>
                <c:pt idx="293">
                  <c:v>-7799.3999999999978</c:v>
                </c:pt>
                <c:pt idx="294">
                  <c:v>-7535.3999999999978</c:v>
                </c:pt>
                <c:pt idx="295">
                  <c:v>-7639.199999999998</c:v>
                </c:pt>
                <c:pt idx="296">
                  <c:v>-7498.4999999999982</c:v>
                </c:pt>
                <c:pt idx="297">
                  <c:v>-7858.4999999999982</c:v>
                </c:pt>
                <c:pt idx="298">
                  <c:v>-7881.2999999999984</c:v>
                </c:pt>
                <c:pt idx="299">
                  <c:v>-8241.2999999999993</c:v>
                </c:pt>
                <c:pt idx="300">
                  <c:v>-8085.2999999999993</c:v>
                </c:pt>
                <c:pt idx="301">
                  <c:v>-8142.9</c:v>
                </c:pt>
                <c:pt idx="302">
                  <c:v>-7714.2</c:v>
                </c:pt>
                <c:pt idx="303">
                  <c:v>-8074.2</c:v>
                </c:pt>
                <c:pt idx="304">
                  <c:v>-8195.1</c:v>
                </c:pt>
                <c:pt idx="305">
                  <c:v>-8138.7000000000007</c:v>
                </c:pt>
                <c:pt idx="306">
                  <c:v>-8154.0000000000009</c:v>
                </c:pt>
                <c:pt idx="307">
                  <c:v>-8055.0000000000009</c:v>
                </c:pt>
                <c:pt idx="308">
                  <c:v>-8091.3000000000011</c:v>
                </c:pt>
                <c:pt idx="309">
                  <c:v>-8362.5000000000018</c:v>
                </c:pt>
                <c:pt idx="310">
                  <c:v>-8425.5000000000018</c:v>
                </c:pt>
                <c:pt idx="311">
                  <c:v>-8381.4000000000015</c:v>
                </c:pt>
                <c:pt idx="312">
                  <c:v>-8519.4000000000015</c:v>
                </c:pt>
                <c:pt idx="313">
                  <c:v>-7878.3000000000011</c:v>
                </c:pt>
                <c:pt idx="314">
                  <c:v>-7986.0000000000009</c:v>
                </c:pt>
                <c:pt idx="315">
                  <c:v>-7425.9000000000005</c:v>
                </c:pt>
                <c:pt idx="316">
                  <c:v>-7260.0000000000009</c:v>
                </c:pt>
                <c:pt idx="317">
                  <c:v>-7620.0000000000009</c:v>
                </c:pt>
                <c:pt idx="318">
                  <c:v>-7980.0000000000009</c:v>
                </c:pt>
                <c:pt idx="319">
                  <c:v>-7984.2000000000007</c:v>
                </c:pt>
                <c:pt idx="320">
                  <c:v>-7490.4000000000005</c:v>
                </c:pt>
                <c:pt idx="321">
                  <c:v>-7850.4000000000005</c:v>
                </c:pt>
                <c:pt idx="322">
                  <c:v>-7833.6</c:v>
                </c:pt>
                <c:pt idx="323">
                  <c:v>-8035.5</c:v>
                </c:pt>
                <c:pt idx="324">
                  <c:v>-7846.8</c:v>
                </c:pt>
                <c:pt idx="325">
                  <c:v>-7743.9000000000005</c:v>
                </c:pt>
                <c:pt idx="326">
                  <c:v>-7645.2000000000007</c:v>
                </c:pt>
                <c:pt idx="327">
                  <c:v>-7236.9000000000005</c:v>
                </c:pt>
                <c:pt idx="328">
                  <c:v>-7596.9000000000005</c:v>
                </c:pt>
                <c:pt idx="329">
                  <c:v>-7291.5000000000009</c:v>
                </c:pt>
                <c:pt idx="330">
                  <c:v>-7280.4000000000005</c:v>
                </c:pt>
                <c:pt idx="331">
                  <c:v>-7223.4000000000005</c:v>
                </c:pt>
                <c:pt idx="332">
                  <c:v>-7167.9000000000005</c:v>
                </c:pt>
                <c:pt idx="333">
                  <c:v>-7287.0000000000009</c:v>
                </c:pt>
                <c:pt idx="334">
                  <c:v>-7587.3000000000011</c:v>
                </c:pt>
                <c:pt idx="335">
                  <c:v>-7947.3000000000011</c:v>
                </c:pt>
                <c:pt idx="336">
                  <c:v>-7762.2000000000007</c:v>
                </c:pt>
                <c:pt idx="337">
                  <c:v>-7977.9000000000005</c:v>
                </c:pt>
                <c:pt idx="338">
                  <c:v>-8167.2000000000007</c:v>
                </c:pt>
                <c:pt idx="339">
                  <c:v>-7986.9000000000005</c:v>
                </c:pt>
                <c:pt idx="340">
                  <c:v>-8346.9000000000015</c:v>
                </c:pt>
                <c:pt idx="341">
                  <c:v>-8706.9000000000015</c:v>
                </c:pt>
                <c:pt idx="342">
                  <c:v>-8658.9000000000015</c:v>
                </c:pt>
                <c:pt idx="343">
                  <c:v>-8444.7000000000007</c:v>
                </c:pt>
                <c:pt idx="344">
                  <c:v>-8531.7000000000007</c:v>
                </c:pt>
                <c:pt idx="345">
                  <c:v>-8504.4000000000015</c:v>
                </c:pt>
                <c:pt idx="346">
                  <c:v>-8519.1000000000022</c:v>
                </c:pt>
                <c:pt idx="347">
                  <c:v>-8461.5000000000018</c:v>
                </c:pt>
                <c:pt idx="348">
                  <c:v>-8733.9000000000015</c:v>
                </c:pt>
                <c:pt idx="349">
                  <c:v>-8843.7000000000007</c:v>
                </c:pt>
                <c:pt idx="350">
                  <c:v>-8985.6</c:v>
                </c:pt>
                <c:pt idx="351">
                  <c:v>-8301.3000000000011</c:v>
                </c:pt>
                <c:pt idx="352">
                  <c:v>-8308.5000000000018</c:v>
                </c:pt>
                <c:pt idx="353">
                  <c:v>-8311.5000000000018</c:v>
                </c:pt>
                <c:pt idx="354">
                  <c:v>-8376.0000000000018</c:v>
                </c:pt>
                <c:pt idx="355">
                  <c:v>-8379.6000000000022</c:v>
                </c:pt>
                <c:pt idx="356">
                  <c:v>-8322.0000000000018</c:v>
                </c:pt>
                <c:pt idx="357">
                  <c:v>-8386.2000000000025</c:v>
                </c:pt>
                <c:pt idx="358">
                  <c:v>-8746.2000000000025</c:v>
                </c:pt>
                <c:pt idx="359">
                  <c:v>-8646.3000000000029</c:v>
                </c:pt>
                <c:pt idx="360">
                  <c:v>-8538.0000000000036</c:v>
                </c:pt>
                <c:pt idx="361">
                  <c:v>-8566.5000000000036</c:v>
                </c:pt>
                <c:pt idx="362">
                  <c:v>-8665.8000000000029</c:v>
                </c:pt>
                <c:pt idx="363">
                  <c:v>-8550.3000000000029</c:v>
                </c:pt>
                <c:pt idx="364">
                  <c:v>-8395.8000000000029</c:v>
                </c:pt>
                <c:pt idx="365">
                  <c:v>-8361.0000000000036</c:v>
                </c:pt>
                <c:pt idx="366">
                  <c:v>-8495.100000000004</c:v>
                </c:pt>
                <c:pt idx="367">
                  <c:v>-8489.7000000000044</c:v>
                </c:pt>
                <c:pt idx="368">
                  <c:v>-8515.2000000000044</c:v>
                </c:pt>
                <c:pt idx="369">
                  <c:v>-8565.600000000004</c:v>
                </c:pt>
                <c:pt idx="370">
                  <c:v>-8609.4000000000033</c:v>
                </c:pt>
                <c:pt idx="371">
                  <c:v>-8477.7000000000025</c:v>
                </c:pt>
                <c:pt idx="372">
                  <c:v>-8589.0000000000018</c:v>
                </c:pt>
                <c:pt idx="373">
                  <c:v>-8668.2000000000025</c:v>
                </c:pt>
                <c:pt idx="374">
                  <c:v>-7999.8000000000029</c:v>
                </c:pt>
                <c:pt idx="375">
                  <c:v>-7952.1000000000031</c:v>
                </c:pt>
                <c:pt idx="376">
                  <c:v>-7839.9000000000033</c:v>
                </c:pt>
                <c:pt idx="377">
                  <c:v>-7639.2000000000035</c:v>
                </c:pt>
                <c:pt idx="378">
                  <c:v>-7619.7000000000035</c:v>
                </c:pt>
                <c:pt idx="379">
                  <c:v>-7683.0000000000036</c:v>
                </c:pt>
                <c:pt idx="380">
                  <c:v>-7524.0000000000036</c:v>
                </c:pt>
                <c:pt idx="381">
                  <c:v>-7343.7000000000035</c:v>
                </c:pt>
                <c:pt idx="382">
                  <c:v>-7161.9000000000033</c:v>
                </c:pt>
                <c:pt idx="383">
                  <c:v>-7050.0000000000036</c:v>
                </c:pt>
                <c:pt idx="384">
                  <c:v>-7184.4000000000033</c:v>
                </c:pt>
                <c:pt idx="385">
                  <c:v>-6848.1000000000031</c:v>
                </c:pt>
                <c:pt idx="386">
                  <c:v>-7208.1000000000031</c:v>
                </c:pt>
                <c:pt idx="387">
                  <c:v>-7350.3000000000029</c:v>
                </c:pt>
                <c:pt idx="388">
                  <c:v>-7260.0000000000027</c:v>
                </c:pt>
                <c:pt idx="389">
                  <c:v>-7279.2000000000025</c:v>
                </c:pt>
                <c:pt idx="390">
                  <c:v>-7365.6000000000022</c:v>
                </c:pt>
                <c:pt idx="391">
                  <c:v>-7309.2000000000025</c:v>
                </c:pt>
                <c:pt idx="392">
                  <c:v>-6898.2000000000025</c:v>
                </c:pt>
                <c:pt idx="393">
                  <c:v>-7046.4000000000024</c:v>
                </c:pt>
                <c:pt idx="394">
                  <c:v>-6877.5000000000027</c:v>
                </c:pt>
                <c:pt idx="395">
                  <c:v>-6862.8000000000029</c:v>
                </c:pt>
                <c:pt idx="396">
                  <c:v>-6459.6000000000031</c:v>
                </c:pt>
                <c:pt idx="397">
                  <c:v>-6460.8000000000029</c:v>
                </c:pt>
                <c:pt idx="398">
                  <c:v>-6318.0000000000027</c:v>
                </c:pt>
                <c:pt idx="399">
                  <c:v>-6588.9000000000024</c:v>
                </c:pt>
                <c:pt idx="400">
                  <c:v>-6396.0000000000027</c:v>
                </c:pt>
                <c:pt idx="401">
                  <c:v>-6369.6000000000031</c:v>
                </c:pt>
                <c:pt idx="402">
                  <c:v>-6591.6000000000031</c:v>
                </c:pt>
                <c:pt idx="403">
                  <c:v>-6315.6000000000031</c:v>
                </c:pt>
                <c:pt idx="404">
                  <c:v>-6320.4000000000033</c:v>
                </c:pt>
                <c:pt idx="405">
                  <c:v>-6281.4000000000033</c:v>
                </c:pt>
                <c:pt idx="406">
                  <c:v>-6341.4000000000033</c:v>
                </c:pt>
                <c:pt idx="407">
                  <c:v>-6171.0000000000036</c:v>
                </c:pt>
                <c:pt idx="408">
                  <c:v>-5868.0000000000036</c:v>
                </c:pt>
                <c:pt idx="409">
                  <c:v>-6228.0000000000036</c:v>
                </c:pt>
                <c:pt idx="410">
                  <c:v>-6032.100000000004</c:v>
                </c:pt>
                <c:pt idx="411">
                  <c:v>-6149.7000000000044</c:v>
                </c:pt>
                <c:pt idx="412">
                  <c:v>-6257.4000000000042</c:v>
                </c:pt>
                <c:pt idx="413">
                  <c:v>-6193.5000000000045</c:v>
                </c:pt>
                <c:pt idx="414">
                  <c:v>-6164.4000000000042</c:v>
                </c:pt>
                <c:pt idx="415">
                  <c:v>-5608.8000000000038</c:v>
                </c:pt>
                <c:pt idx="416">
                  <c:v>-5642.100000000004</c:v>
                </c:pt>
                <c:pt idx="417">
                  <c:v>-5055.600000000004</c:v>
                </c:pt>
                <c:pt idx="418">
                  <c:v>-5046.9000000000042</c:v>
                </c:pt>
                <c:pt idx="419">
                  <c:v>-5366.4000000000042</c:v>
                </c:pt>
                <c:pt idx="420">
                  <c:v>-5539.8000000000038</c:v>
                </c:pt>
                <c:pt idx="421">
                  <c:v>-5711.100000000004</c:v>
                </c:pt>
                <c:pt idx="422">
                  <c:v>-5690.100000000004</c:v>
                </c:pt>
                <c:pt idx="423">
                  <c:v>-5379.600000000004</c:v>
                </c:pt>
                <c:pt idx="424">
                  <c:v>-5739.600000000004</c:v>
                </c:pt>
                <c:pt idx="425">
                  <c:v>-5897.100000000004</c:v>
                </c:pt>
                <c:pt idx="426">
                  <c:v>-5590.5000000000036</c:v>
                </c:pt>
                <c:pt idx="427">
                  <c:v>-5758.2000000000035</c:v>
                </c:pt>
                <c:pt idx="428">
                  <c:v>-5553.0000000000036</c:v>
                </c:pt>
                <c:pt idx="429">
                  <c:v>-5598.3000000000038</c:v>
                </c:pt>
                <c:pt idx="430">
                  <c:v>-5601.600000000004</c:v>
                </c:pt>
                <c:pt idx="431">
                  <c:v>-5300.100000000004</c:v>
                </c:pt>
                <c:pt idx="432">
                  <c:v>-5502.9000000000042</c:v>
                </c:pt>
                <c:pt idx="433">
                  <c:v>-5562.9000000000042</c:v>
                </c:pt>
                <c:pt idx="434">
                  <c:v>-5404.8000000000038</c:v>
                </c:pt>
                <c:pt idx="435">
                  <c:v>-5434.2000000000035</c:v>
                </c:pt>
                <c:pt idx="436">
                  <c:v>-5518.2000000000035</c:v>
                </c:pt>
                <c:pt idx="437">
                  <c:v>-5737.2000000000035</c:v>
                </c:pt>
                <c:pt idx="438">
                  <c:v>-5601.9000000000033</c:v>
                </c:pt>
                <c:pt idx="439">
                  <c:v>-5364.6000000000031</c:v>
                </c:pt>
                <c:pt idx="440">
                  <c:v>-5593.5000000000027</c:v>
                </c:pt>
                <c:pt idx="441">
                  <c:v>-5495.7000000000025</c:v>
                </c:pt>
                <c:pt idx="442">
                  <c:v>-5676.3000000000029</c:v>
                </c:pt>
                <c:pt idx="443">
                  <c:v>-5772.6000000000031</c:v>
                </c:pt>
                <c:pt idx="444">
                  <c:v>-5543.4000000000033</c:v>
                </c:pt>
                <c:pt idx="445">
                  <c:v>-5517.6000000000031</c:v>
                </c:pt>
                <c:pt idx="446">
                  <c:v>-5594.1000000000031</c:v>
                </c:pt>
                <c:pt idx="447">
                  <c:v>-5391.9000000000033</c:v>
                </c:pt>
                <c:pt idx="448">
                  <c:v>-5032.5000000000036</c:v>
                </c:pt>
                <c:pt idx="449">
                  <c:v>-5306.100000000004</c:v>
                </c:pt>
                <c:pt idx="450">
                  <c:v>-5221.8000000000038</c:v>
                </c:pt>
                <c:pt idx="451">
                  <c:v>-5581.8000000000038</c:v>
                </c:pt>
                <c:pt idx="452">
                  <c:v>-5406.9000000000042</c:v>
                </c:pt>
                <c:pt idx="453">
                  <c:v>-5483.100000000004</c:v>
                </c:pt>
                <c:pt idx="454">
                  <c:v>-5577.0000000000036</c:v>
                </c:pt>
                <c:pt idx="455">
                  <c:v>-5130.3000000000038</c:v>
                </c:pt>
                <c:pt idx="456">
                  <c:v>-5184.600000000004</c:v>
                </c:pt>
                <c:pt idx="457">
                  <c:v>-5326.2000000000044</c:v>
                </c:pt>
                <c:pt idx="458">
                  <c:v>-5686.2000000000044</c:v>
                </c:pt>
                <c:pt idx="459">
                  <c:v>-5475.3000000000047</c:v>
                </c:pt>
                <c:pt idx="460">
                  <c:v>-5835.3000000000047</c:v>
                </c:pt>
                <c:pt idx="461">
                  <c:v>-5762.1000000000049</c:v>
                </c:pt>
                <c:pt idx="462">
                  <c:v>-5687.4000000000051</c:v>
                </c:pt>
                <c:pt idx="463">
                  <c:v>-5799.3000000000047</c:v>
                </c:pt>
                <c:pt idx="464">
                  <c:v>-5809.2000000000044</c:v>
                </c:pt>
                <c:pt idx="465">
                  <c:v>-5680.8000000000047</c:v>
                </c:pt>
                <c:pt idx="466">
                  <c:v>-6040.8000000000047</c:v>
                </c:pt>
                <c:pt idx="467">
                  <c:v>-6132.6000000000049</c:v>
                </c:pt>
                <c:pt idx="468">
                  <c:v>-6020.1000000000049</c:v>
                </c:pt>
                <c:pt idx="469">
                  <c:v>-6380.1000000000049</c:v>
                </c:pt>
                <c:pt idx="470">
                  <c:v>-6331.5000000000045</c:v>
                </c:pt>
                <c:pt idx="471">
                  <c:v>-6142.5000000000045</c:v>
                </c:pt>
                <c:pt idx="472">
                  <c:v>-5885.1000000000049</c:v>
                </c:pt>
                <c:pt idx="473">
                  <c:v>-6245.1000000000049</c:v>
                </c:pt>
                <c:pt idx="474">
                  <c:v>-6240.0000000000045</c:v>
                </c:pt>
                <c:pt idx="475">
                  <c:v>-6197.7000000000044</c:v>
                </c:pt>
                <c:pt idx="476">
                  <c:v>-6063.3000000000047</c:v>
                </c:pt>
                <c:pt idx="477">
                  <c:v>-6045.9000000000051</c:v>
                </c:pt>
                <c:pt idx="478">
                  <c:v>-5957.4000000000051</c:v>
                </c:pt>
                <c:pt idx="479">
                  <c:v>-5538.9000000000051</c:v>
                </c:pt>
                <c:pt idx="480">
                  <c:v>-5265.6000000000049</c:v>
                </c:pt>
                <c:pt idx="481">
                  <c:v>-5316.9000000000051</c:v>
                </c:pt>
                <c:pt idx="482">
                  <c:v>-5676.9000000000051</c:v>
                </c:pt>
                <c:pt idx="483">
                  <c:v>-5736.9000000000051</c:v>
                </c:pt>
                <c:pt idx="484">
                  <c:v>-6096.9000000000051</c:v>
                </c:pt>
                <c:pt idx="485">
                  <c:v>-6207.0000000000055</c:v>
                </c:pt>
                <c:pt idx="486">
                  <c:v>-6106.5000000000055</c:v>
                </c:pt>
                <c:pt idx="487">
                  <c:v>-6232.2000000000053</c:v>
                </c:pt>
                <c:pt idx="488">
                  <c:v>-6247.5000000000055</c:v>
                </c:pt>
                <c:pt idx="489">
                  <c:v>-6156.3000000000056</c:v>
                </c:pt>
                <c:pt idx="490">
                  <c:v>-6126.6000000000058</c:v>
                </c:pt>
                <c:pt idx="491">
                  <c:v>-5905.2000000000062</c:v>
                </c:pt>
                <c:pt idx="492">
                  <c:v>-6088.2000000000062</c:v>
                </c:pt>
                <c:pt idx="493">
                  <c:v>-6186.900000000006</c:v>
                </c:pt>
                <c:pt idx="494">
                  <c:v>-6113.400000000006</c:v>
                </c:pt>
                <c:pt idx="495">
                  <c:v>-6473.400000000006</c:v>
                </c:pt>
                <c:pt idx="496">
                  <c:v>-6707.7000000000062</c:v>
                </c:pt>
                <c:pt idx="497">
                  <c:v>-6667.2000000000062</c:v>
                </c:pt>
                <c:pt idx="498">
                  <c:v>-6704.1000000000058</c:v>
                </c:pt>
                <c:pt idx="499">
                  <c:v>-6383.7000000000062</c:v>
                </c:pt>
                <c:pt idx="500">
                  <c:v>-6513.6000000000058</c:v>
                </c:pt>
                <c:pt idx="501">
                  <c:v>-6559.2000000000062</c:v>
                </c:pt>
                <c:pt idx="502">
                  <c:v>-6505.8000000000065</c:v>
                </c:pt>
                <c:pt idx="503">
                  <c:v>-6584.1000000000067</c:v>
                </c:pt>
                <c:pt idx="504">
                  <c:v>-6693.0000000000064</c:v>
                </c:pt>
                <c:pt idx="505">
                  <c:v>-6472.2000000000062</c:v>
                </c:pt>
                <c:pt idx="506">
                  <c:v>-6358.5000000000064</c:v>
                </c:pt>
                <c:pt idx="507">
                  <c:v>-6554.7000000000062</c:v>
                </c:pt>
                <c:pt idx="508">
                  <c:v>-6029.400000000006</c:v>
                </c:pt>
                <c:pt idx="509">
                  <c:v>-6177.3000000000056</c:v>
                </c:pt>
                <c:pt idx="510">
                  <c:v>-5768.7000000000053</c:v>
                </c:pt>
                <c:pt idx="511">
                  <c:v>-5761.5000000000055</c:v>
                </c:pt>
                <c:pt idx="512">
                  <c:v>-5499.6000000000058</c:v>
                </c:pt>
                <c:pt idx="513">
                  <c:v>-5421.900000000006</c:v>
                </c:pt>
                <c:pt idx="514">
                  <c:v>-5366.7000000000062</c:v>
                </c:pt>
                <c:pt idx="515">
                  <c:v>-5314.5000000000064</c:v>
                </c:pt>
                <c:pt idx="516">
                  <c:v>-5018.400000000006</c:v>
                </c:pt>
                <c:pt idx="517">
                  <c:v>-5378.400000000006</c:v>
                </c:pt>
                <c:pt idx="518">
                  <c:v>-5252.7000000000062</c:v>
                </c:pt>
                <c:pt idx="519">
                  <c:v>-5361.900000000006</c:v>
                </c:pt>
                <c:pt idx="520">
                  <c:v>-5131.2000000000062</c:v>
                </c:pt>
                <c:pt idx="521">
                  <c:v>-5336.7000000000062</c:v>
                </c:pt>
                <c:pt idx="522">
                  <c:v>-5297.400000000006</c:v>
                </c:pt>
                <c:pt idx="523">
                  <c:v>-5181.6000000000058</c:v>
                </c:pt>
                <c:pt idx="524">
                  <c:v>-5241.900000000006</c:v>
                </c:pt>
                <c:pt idx="525">
                  <c:v>-5114.1000000000058</c:v>
                </c:pt>
                <c:pt idx="526">
                  <c:v>-5165.400000000006</c:v>
                </c:pt>
                <c:pt idx="527">
                  <c:v>-5476.8000000000056</c:v>
                </c:pt>
                <c:pt idx="528">
                  <c:v>-5521.8000000000056</c:v>
                </c:pt>
                <c:pt idx="529">
                  <c:v>-5370.3000000000056</c:v>
                </c:pt>
                <c:pt idx="530">
                  <c:v>-5439.0000000000055</c:v>
                </c:pt>
                <c:pt idx="531">
                  <c:v>-5491.5000000000055</c:v>
                </c:pt>
                <c:pt idx="532">
                  <c:v>-4798.5000000000055</c:v>
                </c:pt>
                <c:pt idx="533">
                  <c:v>-4823.4000000000051</c:v>
                </c:pt>
                <c:pt idx="534">
                  <c:v>-4574.4000000000051</c:v>
                </c:pt>
                <c:pt idx="535">
                  <c:v>-4332.6000000000049</c:v>
                </c:pt>
                <c:pt idx="536">
                  <c:v>-4290.3000000000047</c:v>
                </c:pt>
                <c:pt idx="537">
                  <c:v>-4386.9000000000051</c:v>
                </c:pt>
                <c:pt idx="538">
                  <c:v>-4572.9000000000051</c:v>
                </c:pt>
                <c:pt idx="539">
                  <c:v>-4426.8000000000047</c:v>
                </c:pt>
                <c:pt idx="540">
                  <c:v>-4728.0000000000045</c:v>
                </c:pt>
                <c:pt idx="541">
                  <c:v>-4617.0000000000045</c:v>
                </c:pt>
                <c:pt idx="542">
                  <c:v>-4497.3000000000047</c:v>
                </c:pt>
                <c:pt idx="543">
                  <c:v>-4679.1000000000049</c:v>
                </c:pt>
                <c:pt idx="544">
                  <c:v>-4595.7000000000053</c:v>
                </c:pt>
                <c:pt idx="545">
                  <c:v>-4752.0000000000055</c:v>
                </c:pt>
                <c:pt idx="546">
                  <c:v>-4559.1000000000058</c:v>
                </c:pt>
                <c:pt idx="547">
                  <c:v>-4278.900000000006</c:v>
                </c:pt>
                <c:pt idx="548">
                  <c:v>-4129.2000000000062</c:v>
                </c:pt>
                <c:pt idx="549">
                  <c:v>-3683.7000000000062</c:v>
                </c:pt>
                <c:pt idx="550">
                  <c:v>-3768.900000000006</c:v>
                </c:pt>
                <c:pt idx="551">
                  <c:v>-4128.900000000006</c:v>
                </c:pt>
                <c:pt idx="552">
                  <c:v>-3992.7000000000062</c:v>
                </c:pt>
                <c:pt idx="553">
                  <c:v>-4007.400000000006</c:v>
                </c:pt>
                <c:pt idx="554">
                  <c:v>-3961.2000000000062</c:v>
                </c:pt>
                <c:pt idx="555">
                  <c:v>-4236.0000000000064</c:v>
                </c:pt>
                <c:pt idx="556">
                  <c:v>-4432.8000000000065</c:v>
                </c:pt>
                <c:pt idx="557">
                  <c:v>-4792.8000000000065</c:v>
                </c:pt>
                <c:pt idx="558">
                  <c:v>-4998.6000000000067</c:v>
                </c:pt>
                <c:pt idx="559">
                  <c:v>-4968.9000000000069</c:v>
                </c:pt>
                <c:pt idx="560">
                  <c:v>-5008.8000000000065</c:v>
                </c:pt>
                <c:pt idx="561">
                  <c:v>-5046.0000000000064</c:v>
                </c:pt>
                <c:pt idx="562">
                  <c:v>-4647.900000000006</c:v>
                </c:pt>
                <c:pt idx="563">
                  <c:v>-4796.1000000000058</c:v>
                </c:pt>
                <c:pt idx="564">
                  <c:v>-4559.7000000000062</c:v>
                </c:pt>
                <c:pt idx="565">
                  <c:v>-4314.6000000000058</c:v>
                </c:pt>
                <c:pt idx="566">
                  <c:v>-4674.6000000000058</c:v>
                </c:pt>
                <c:pt idx="567">
                  <c:v>-4498.2000000000062</c:v>
                </c:pt>
                <c:pt idx="568">
                  <c:v>-4464.6000000000058</c:v>
                </c:pt>
                <c:pt idx="569">
                  <c:v>-4367.1000000000058</c:v>
                </c:pt>
                <c:pt idx="570">
                  <c:v>-4189.5000000000055</c:v>
                </c:pt>
                <c:pt idx="571">
                  <c:v>-4302.0000000000055</c:v>
                </c:pt>
                <c:pt idx="572">
                  <c:v>-4164.0000000000055</c:v>
                </c:pt>
                <c:pt idx="573">
                  <c:v>-3904.2000000000053</c:v>
                </c:pt>
                <c:pt idx="574">
                  <c:v>-4101.3000000000056</c:v>
                </c:pt>
                <c:pt idx="575">
                  <c:v>-4272.0000000000055</c:v>
                </c:pt>
                <c:pt idx="576">
                  <c:v>-4632.0000000000055</c:v>
                </c:pt>
                <c:pt idx="577">
                  <c:v>-4570.5000000000055</c:v>
                </c:pt>
                <c:pt idx="578">
                  <c:v>-4713.6000000000058</c:v>
                </c:pt>
                <c:pt idx="579">
                  <c:v>-4560.6000000000058</c:v>
                </c:pt>
                <c:pt idx="580">
                  <c:v>-4638.3000000000056</c:v>
                </c:pt>
                <c:pt idx="581">
                  <c:v>-4567.8000000000056</c:v>
                </c:pt>
                <c:pt idx="582">
                  <c:v>-4587.3000000000056</c:v>
                </c:pt>
                <c:pt idx="583">
                  <c:v>-4424.400000000006</c:v>
                </c:pt>
                <c:pt idx="584">
                  <c:v>-4215.6000000000058</c:v>
                </c:pt>
                <c:pt idx="585">
                  <c:v>-4096.5000000000055</c:v>
                </c:pt>
                <c:pt idx="586">
                  <c:v>-4456.5000000000055</c:v>
                </c:pt>
                <c:pt idx="587">
                  <c:v>-4512.9000000000051</c:v>
                </c:pt>
                <c:pt idx="588">
                  <c:v>-4595.1000000000049</c:v>
                </c:pt>
                <c:pt idx="589">
                  <c:v>-5055.9000000000051</c:v>
                </c:pt>
                <c:pt idx="590">
                  <c:v>-5148.9000000000051</c:v>
                </c:pt>
                <c:pt idx="591">
                  <c:v>-5103.0000000000055</c:v>
                </c:pt>
                <c:pt idx="592">
                  <c:v>-5122.5000000000055</c:v>
                </c:pt>
                <c:pt idx="593">
                  <c:v>-5212.8000000000056</c:v>
                </c:pt>
                <c:pt idx="594">
                  <c:v>-5309.400000000006</c:v>
                </c:pt>
                <c:pt idx="595">
                  <c:v>-5365.5000000000064</c:v>
                </c:pt>
                <c:pt idx="596">
                  <c:v>-5621.7000000000062</c:v>
                </c:pt>
                <c:pt idx="597">
                  <c:v>-5434.2000000000062</c:v>
                </c:pt>
                <c:pt idx="598">
                  <c:v>-5554.8000000000065</c:v>
                </c:pt>
                <c:pt idx="599">
                  <c:v>-5340.9000000000069</c:v>
                </c:pt>
                <c:pt idx="600">
                  <c:v>-5163.0000000000073</c:v>
                </c:pt>
                <c:pt idx="601">
                  <c:v>-5411.4000000000069</c:v>
                </c:pt>
                <c:pt idx="602">
                  <c:v>-5455.8000000000065</c:v>
                </c:pt>
                <c:pt idx="603">
                  <c:v>-5575.5000000000064</c:v>
                </c:pt>
                <c:pt idx="604">
                  <c:v>-5463.6000000000067</c:v>
                </c:pt>
                <c:pt idx="605">
                  <c:v>-5550.9000000000069</c:v>
                </c:pt>
                <c:pt idx="606">
                  <c:v>-5637.6000000000067</c:v>
                </c:pt>
                <c:pt idx="607">
                  <c:v>-5182.8000000000065</c:v>
                </c:pt>
                <c:pt idx="608">
                  <c:v>-5281.8000000000065</c:v>
                </c:pt>
                <c:pt idx="609">
                  <c:v>-5290.8000000000065</c:v>
                </c:pt>
                <c:pt idx="610">
                  <c:v>-5650.8000000000065</c:v>
                </c:pt>
                <c:pt idx="611">
                  <c:v>-5895.6000000000067</c:v>
                </c:pt>
                <c:pt idx="612">
                  <c:v>-5865.0000000000064</c:v>
                </c:pt>
                <c:pt idx="613">
                  <c:v>-5983.2000000000062</c:v>
                </c:pt>
                <c:pt idx="614">
                  <c:v>-6075.6000000000058</c:v>
                </c:pt>
                <c:pt idx="615">
                  <c:v>-6435.6000000000058</c:v>
                </c:pt>
                <c:pt idx="616">
                  <c:v>-6510.900000000006</c:v>
                </c:pt>
                <c:pt idx="617">
                  <c:v>-6541.8000000000056</c:v>
                </c:pt>
                <c:pt idx="618">
                  <c:v>-6719.400000000006</c:v>
                </c:pt>
                <c:pt idx="619">
                  <c:v>-6750.6000000000058</c:v>
                </c:pt>
                <c:pt idx="620">
                  <c:v>-7110.6000000000058</c:v>
                </c:pt>
                <c:pt idx="621">
                  <c:v>-6599.7000000000062</c:v>
                </c:pt>
                <c:pt idx="622">
                  <c:v>-6023.1000000000058</c:v>
                </c:pt>
                <c:pt idx="623">
                  <c:v>-5999.400000000006</c:v>
                </c:pt>
                <c:pt idx="624">
                  <c:v>-5855.1000000000058</c:v>
                </c:pt>
                <c:pt idx="625">
                  <c:v>-5699.1000000000058</c:v>
                </c:pt>
                <c:pt idx="626">
                  <c:v>-5550.900000000006</c:v>
                </c:pt>
                <c:pt idx="627">
                  <c:v>-5910.900000000006</c:v>
                </c:pt>
                <c:pt idx="628">
                  <c:v>-5942.1000000000058</c:v>
                </c:pt>
                <c:pt idx="629">
                  <c:v>-5742.0000000000055</c:v>
                </c:pt>
                <c:pt idx="630">
                  <c:v>-5479.2000000000053</c:v>
                </c:pt>
                <c:pt idx="631">
                  <c:v>-5494.2000000000053</c:v>
                </c:pt>
                <c:pt idx="632">
                  <c:v>-5557.2000000000053</c:v>
                </c:pt>
                <c:pt idx="633">
                  <c:v>-5349.9000000000051</c:v>
                </c:pt>
                <c:pt idx="634">
                  <c:v>-4947.0000000000055</c:v>
                </c:pt>
                <c:pt idx="635">
                  <c:v>-5307.0000000000055</c:v>
                </c:pt>
                <c:pt idx="636">
                  <c:v>-4978.8000000000056</c:v>
                </c:pt>
                <c:pt idx="637">
                  <c:v>-4366.2000000000053</c:v>
                </c:pt>
                <c:pt idx="638">
                  <c:v>-4259.1000000000049</c:v>
                </c:pt>
                <c:pt idx="639">
                  <c:v>-4619.1000000000049</c:v>
                </c:pt>
                <c:pt idx="640">
                  <c:v>-4601.4000000000051</c:v>
                </c:pt>
                <c:pt idx="641">
                  <c:v>-4597.8000000000047</c:v>
                </c:pt>
                <c:pt idx="642">
                  <c:v>-4957.8000000000047</c:v>
                </c:pt>
                <c:pt idx="643">
                  <c:v>-3949.8000000000047</c:v>
                </c:pt>
                <c:pt idx="644">
                  <c:v>-3932.4000000000046</c:v>
                </c:pt>
                <c:pt idx="645">
                  <c:v>-4046.1000000000045</c:v>
                </c:pt>
                <c:pt idx="646">
                  <c:v>-4406.1000000000049</c:v>
                </c:pt>
                <c:pt idx="647">
                  <c:v>-4507.2000000000053</c:v>
                </c:pt>
                <c:pt idx="648">
                  <c:v>-4441.5000000000055</c:v>
                </c:pt>
                <c:pt idx="649">
                  <c:v>-3804.3000000000056</c:v>
                </c:pt>
                <c:pt idx="650">
                  <c:v>-4164.3000000000056</c:v>
                </c:pt>
                <c:pt idx="651">
                  <c:v>-3812.7000000000057</c:v>
                </c:pt>
                <c:pt idx="652">
                  <c:v>-3858.0000000000059</c:v>
                </c:pt>
                <c:pt idx="653">
                  <c:v>-4218.0000000000064</c:v>
                </c:pt>
                <c:pt idx="654">
                  <c:v>-3608.400000000006</c:v>
                </c:pt>
                <c:pt idx="655">
                  <c:v>-3029.400000000006</c:v>
                </c:pt>
                <c:pt idx="656">
                  <c:v>-3389.400000000006</c:v>
                </c:pt>
                <c:pt idx="657">
                  <c:v>-3403.2000000000062</c:v>
                </c:pt>
                <c:pt idx="658">
                  <c:v>-3616.5000000000064</c:v>
                </c:pt>
                <c:pt idx="659">
                  <c:v>-3387.6000000000063</c:v>
                </c:pt>
                <c:pt idx="660">
                  <c:v>-3747.6000000000063</c:v>
                </c:pt>
                <c:pt idx="661">
                  <c:v>-3625.5000000000064</c:v>
                </c:pt>
                <c:pt idx="662">
                  <c:v>-3375.6000000000063</c:v>
                </c:pt>
                <c:pt idx="663">
                  <c:v>-3253.8000000000061</c:v>
                </c:pt>
                <c:pt idx="664">
                  <c:v>-3613.8000000000061</c:v>
                </c:pt>
                <c:pt idx="665">
                  <c:v>-2640.0000000000059</c:v>
                </c:pt>
                <c:pt idx="666">
                  <c:v>-3000.0000000000059</c:v>
                </c:pt>
                <c:pt idx="667">
                  <c:v>-2301.6000000000058</c:v>
                </c:pt>
                <c:pt idx="668">
                  <c:v>-1989.9000000000058</c:v>
                </c:pt>
                <c:pt idx="669">
                  <c:v>-1181.4000000000055</c:v>
                </c:pt>
                <c:pt idx="670">
                  <c:v>-1185.3000000000056</c:v>
                </c:pt>
                <c:pt idx="671">
                  <c:v>-1300.8000000000056</c:v>
                </c:pt>
                <c:pt idx="672">
                  <c:v>-871.2000000000055</c:v>
                </c:pt>
                <c:pt idx="673">
                  <c:v>-1231.2000000000055</c:v>
                </c:pt>
                <c:pt idx="674">
                  <c:v>-779.7000000000055</c:v>
                </c:pt>
                <c:pt idx="675">
                  <c:v>-568.2000000000055</c:v>
                </c:pt>
                <c:pt idx="676">
                  <c:v>-928.2000000000055</c:v>
                </c:pt>
                <c:pt idx="677">
                  <c:v>-1288.2000000000055</c:v>
                </c:pt>
                <c:pt idx="678">
                  <c:v>-939.90000000000543</c:v>
                </c:pt>
                <c:pt idx="679">
                  <c:v>-1087.8000000000054</c:v>
                </c:pt>
                <c:pt idx="680">
                  <c:v>-1219.2000000000055</c:v>
                </c:pt>
                <c:pt idx="681">
                  <c:v>-1579.2000000000055</c:v>
                </c:pt>
                <c:pt idx="682">
                  <c:v>-1555.5000000000055</c:v>
                </c:pt>
                <c:pt idx="683">
                  <c:v>-1098.3000000000054</c:v>
                </c:pt>
                <c:pt idx="684">
                  <c:v>-1163.4000000000053</c:v>
                </c:pt>
                <c:pt idx="685">
                  <c:v>-1523.4000000000053</c:v>
                </c:pt>
                <c:pt idx="686">
                  <c:v>-1714.2000000000053</c:v>
                </c:pt>
                <c:pt idx="687">
                  <c:v>-1463.4000000000053</c:v>
                </c:pt>
                <c:pt idx="688">
                  <c:v>-896.10000000000525</c:v>
                </c:pt>
                <c:pt idx="689">
                  <c:v>-1256.1000000000054</c:v>
                </c:pt>
                <c:pt idx="690">
                  <c:v>-1616.1000000000054</c:v>
                </c:pt>
                <c:pt idx="691">
                  <c:v>-1976.1000000000054</c:v>
                </c:pt>
                <c:pt idx="692">
                  <c:v>-2192.1000000000054</c:v>
                </c:pt>
                <c:pt idx="693">
                  <c:v>-2552.1000000000054</c:v>
                </c:pt>
                <c:pt idx="694">
                  <c:v>-2222.4000000000051</c:v>
                </c:pt>
                <c:pt idx="695">
                  <c:v>-2150.7000000000053</c:v>
                </c:pt>
                <c:pt idx="696">
                  <c:v>-2510.7000000000053</c:v>
                </c:pt>
                <c:pt idx="697">
                  <c:v>-2215.5000000000055</c:v>
                </c:pt>
                <c:pt idx="698">
                  <c:v>-2122.8000000000056</c:v>
                </c:pt>
                <c:pt idx="699">
                  <c:v>-2482.8000000000056</c:v>
                </c:pt>
                <c:pt idx="700">
                  <c:v>-2334.0000000000055</c:v>
                </c:pt>
                <c:pt idx="701">
                  <c:v>-1797.3000000000054</c:v>
                </c:pt>
                <c:pt idx="702">
                  <c:v>-1629.0000000000055</c:v>
                </c:pt>
                <c:pt idx="703">
                  <c:v>-1349.7000000000053</c:v>
                </c:pt>
                <c:pt idx="704">
                  <c:v>-1709.7000000000053</c:v>
                </c:pt>
                <c:pt idx="705">
                  <c:v>-1682.1000000000054</c:v>
                </c:pt>
                <c:pt idx="706">
                  <c:v>-2042.1000000000054</c:v>
                </c:pt>
                <c:pt idx="707">
                  <c:v>-2402.1000000000054</c:v>
                </c:pt>
                <c:pt idx="708">
                  <c:v>-2762.1000000000054</c:v>
                </c:pt>
                <c:pt idx="709">
                  <c:v>-2143.8000000000052</c:v>
                </c:pt>
                <c:pt idx="710">
                  <c:v>-1994.4000000000051</c:v>
                </c:pt>
                <c:pt idx="711">
                  <c:v>-2006.4000000000051</c:v>
                </c:pt>
                <c:pt idx="712">
                  <c:v>-2366.4000000000051</c:v>
                </c:pt>
                <c:pt idx="713">
                  <c:v>-2004.300000000005</c:v>
                </c:pt>
                <c:pt idx="714">
                  <c:v>-2006.4000000000049</c:v>
                </c:pt>
                <c:pt idx="715">
                  <c:v>-2366.4000000000051</c:v>
                </c:pt>
                <c:pt idx="716">
                  <c:v>-2726.4000000000051</c:v>
                </c:pt>
                <c:pt idx="717">
                  <c:v>-2591.1000000000049</c:v>
                </c:pt>
                <c:pt idx="718">
                  <c:v>-2951.1000000000049</c:v>
                </c:pt>
                <c:pt idx="719">
                  <c:v>-2703.3000000000047</c:v>
                </c:pt>
                <c:pt idx="720">
                  <c:v>-2626.2000000000048</c:v>
                </c:pt>
                <c:pt idx="721">
                  <c:v>-2680.8000000000047</c:v>
                </c:pt>
                <c:pt idx="722">
                  <c:v>-2859.9000000000046</c:v>
                </c:pt>
                <c:pt idx="723">
                  <c:v>-2752.8000000000047</c:v>
                </c:pt>
                <c:pt idx="724">
                  <c:v>-2628.3000000000047</c:v>
                </c:pt>
                <c:pt idx="725">
                  <c:v>-2293.8000000000047</c:v>
                </c:pt>
                <c:pt idx="726">
                  <c:v>-2256.6000000000049</c:v>
                </c:pt>
                <c:pt idx="727">
                  <c:v>-2616.6000000000049</c:v>
                </c:pt>
                <c:pt idx="728">
                  <c:v>-2757.6000000000049</c:v>
                </c:pt>
                <c:pt idx="729">
                  <c:v>-2524.500000000005</c:v>
                </c:pt>
                <c:pt idx="730">
                  <c:v>-2018.1000000000049</c:v>
                </c:pt>
                <c:pt idx="731">
                  <c:v>-1976.1000000000049</c:v>
                </c:pt>
                <c:pt idx="732">
                  <c:v>-2107.2000000000048</c:v>
                </c:pt>
                <c:pt idx="733">
                  <c:v>-2467.2000000000048</c:v>
                </c:pt>
                <c:pt idx="734">
                  <c:v>-2260.8000000000047</c:v>
                </c:pt>
                <c:pt idx="735">
                  <c:v>-2620.8000000000047</c:v>
                </c:pt>
                <c:pt idx="736">
                  <c:v>-2980.8000000000047</c:v>
                </c:pt>
                <c:pt idx="737">
                  <c:v>-3070.5000000000045</c:v>
                </c:pt>
                <c:pt idx="738">
                  <c:v>-3051.9000000000046</c:v>
                </c:pt>
                <c:pt idx="739">
                  <c:v>-2848.2000000000048</c:v>
                </c:pt>
                <c:pt idx="740">
                  <c:v>-2615.4000000000046</c:v>
                </c:pt>
                <c:pt idx="741">
                  <c:v>-2718.3000000000047</c:v>
                </c:pt>
                <c:pt idx="742">
                  <c:v>-2614.8000000000047</c:v>
                </c:pt>
                <c:pt idx="743">
                  <c:v>-2572.2000000000048</c:v>
                </c:pt>
                <c:pt idx="744">
                  <c:v>-2610.9000000000046</c:v>
                </c:pt>
                <c:pt idx="745">
                  <c:v>-2814.3000000000047</c:v>
                </c:pt>
                <c:pt idx="746">
                  <c:v>-2883.3000000000047</c:v>
                </c:pt>
                <c:pt idx="747">
                  <c:v>-3099.3000000000047</c:v>
                </c:pt>
                <c:pt idx="748">
                  <c:v>-2907.6000000000049</c:v>
                </c:pt>
                <c:pt idx="749">
                  <c:v>-3119.1000000000049</c:v>
                </c:pt>
                <c:pt idx="750">
                  <c:v>-3048.3000000000047</c:v>
                </c:pt>
                <c:pt idx="751">
                  <c:v>-2851.8000000000047</c:v>
                </c:pt>
                <c:pt idx="752">
                  <c:v>-2873.4000000000046</c:v>
                </c:pt>
                <c:pt idx="753">
                  <c:v>-2429.4000000000046</c:v>
                </c:pt>
                <c:pt idx="754">
                  <c:v>-2519.1000000000045</c:v>
                </c:pt>
                <c:pt idx="755">
                  <c:v>-2472.9000000000046</c:v>
                </c:pt>
                <c:pt idx="756">
                  <c:v>-2832.9000000000046</c:v>
                </c:pt>
                <c:pt idx="757">
                  <c:v>-2778.9000000000046</c:v>
                </c:pt>
                <c:pt idx="758">
                  <c:v>-2697.0000000000045</c:v>
                </c:pt>
                <c:pt idx="759">
                  <c:v>-2384.4000000000046</c:v>
                </c:pt>
                <c:pt idx="760">
                  <c:v>-2537.7000000000048</c:v>
                </c:pt>
                <c:pt idx="761">
                  <c:v>-2359.8000000000047</c:v>
                </c:pt>
                <c:pt idx="762">
                  <c:v>-2343.6000000000049</c:v>
                </c:pt>
                <c:pt idx="763">
                  <c:v>-2344.8000000000047</c:v>
                </c:pt>
                <c:pt idx="764">
                  <c:v>-2361.9000000000046</c:v>
                </c:pt>
                <c:pt idx="765">
                  <c:v>-2262.3000000000047</c:v>
                </c:pt>
                <c:pt idx="766">
                  <c:v>-2288.7000000000048</c:v>
                </c:pt>
                <c:pt idx="767">
                  <c:v>-2061.9000000000046</c:v>
                </c:pt>
                <c:pt idx="768">
                  <c:v>-1668.6000000000045</c:v>
                </c:pt>
                <c:pt idx="769">
                  <c:v>-1298.1000000000045</c:v>
                </c:pt>
                <c:pt idx="770">
                  <c:v>-1297.5000000000045</c:v>
                </c:pt>
                <c:pt idx="771">
                  <c:v>-1176.6000000000045</c:v>
                </c:pt>
                <c:pt idx="772">
                  <c:v>-1113.6000000000045</c:v>
                </c:pt>
                <c:pt idx="773">
                  <c:v>-759.60000000000446</c:v>
                </c:pt>
                <c:pt idx="774">
                  <c:v>-71.700000000004366</c:v>
                </c:pt>
                <c:pt idx="775">
                  <c:v>345.5999999999957</c:v>
                </c:pt>
                <c:pt idx="776">
                  <c:v>581.69999999999573</c:v>
                </c:pt>
                <c:pt idx="777">
                  <c:v>221.69999999999567</c:v>
                </c:pt>
                <c:pt idx="778">
                  <c:v>-138.30000000000439</c:v>
                </c:pt>
                <c:pt idx="779">
                  <c:v>155.69999999999567</c:v>
                </c:pt>
                <c:pt idx="780">
                  <c:v>-204.30000000000439</c:v>
                </c:pt>
                <c:pt idx="781">
                  <c:v>-253.20000000000439</c:v>
                </c:pt>
                <c:pt idx="782">
                  <c:v>44.399999999995629</c:v>
                </c:pt>
                <c:pt idx="783">
                  <c:v>-69.000000000004391</c:v>
                </c:pt>
                <c:pt idx="784">
                  <c:v>70.79999999999562</c:v>
                </c:pt>
                <c:pt idx="785">
                  <c:v>149.69999999999561</c:v>
                </c:pt>
                <c:pt idx="786">
                  <c:v>-210.30000000000445</c:v>
                </c:pt>
                <c:pt idx="787">
                  <c:v>-194.10000000000446</c:v>
                </c:pt>
                <c:pt idx="788">
                  <c:v>-74.700000000004437</c:v>
                </c:pt>
                <c:pt idx="789">
                  <c:v>179.3999999999956</c:v>
                </c:pt>
                <c:pt idx="790">
                  <c:v>498.59999999999565</c:v>
                </c:pt>
                <c:pt idx="791">
                  <c:v>138.59999999999559</c:v>
                </c:pt>
                <c:pt idx="792">
                  <c:v>412.49999999999562</c:v>
                </c:pt>
                <c:pt idx="793">
                  <c:v>329.09999999999559</c:v>
                </c:pt>
                <c:pt idx="794">
                  <c:v>772.49999999999568</c:v>
                </c:pt>
                <c:pt idx="795">
                  <c:v>412.49999999999562</c:v>
                </c:pt>
                <c:pt idx="796">
                  <c:v>52.499999999995566</c:v>
                </c:pt>
                <c:pt idx="797">
                  <c:v>164.69999999999558</c:v>
                </c:pt>
                <c:pt idx="798">
                  <c:v>468.29999999999563</c:v>
                </c:pt>
                <c:pt idx="799">
                  <c:v>580.19999999999561</c:v>
                </c:pt>
                <c:pt idx="800">
                  <c:v>635.69999999999561</c:v>
                </c:pt>
                <c:pt idx="801">
                  <c:v>507.29999999999563</c:v>
                </c:pt>
                <c:pt idx="802">
                  <c:v>448.19999999999561</c:v>
                </c:pt>
                <c:pt idx="803">
                  <c:v>755.09999999999559</c:v>
                </c:pt>
                <c:pt idx="804">
                  <c:v>993.59999999999559</c:v>
                </c:pt>
                <c:pt idx="805">
                  <c:v>907.79999999999563</c:v>
                </c:pt>
                <c:pt idx="806">
                  <c:v>1514.0999999999958</c:v>
                </c:pt>
                <c:pt idx="807">
                  <c:v>1820.9999999999959</c:v>
                </c:pt>
                <c:pt idx="808">
                  <c:v>2057.399999999996</c:v>
                </c:pt>
                <c:pt idx="809">
                  <c:v>2776.4999999999964</c:v>
                </c:pt>
                <c:pt idx="810">
                  <c:v>3235.4999999999964</c:v>
                </c:pt>
                <c:pt idx="811">
                  <c:v>2875.4999999999964</c:v>
                </c:pt>
                <c:pt idx="812">
                  <c:v>3045.2999999999965</c:v>
                </c:pt>
                <c:pt idx="813">
                  <c:v>3147.2999999999965</c:v>
                </c:pt>
                <c:pt idx="814">
                  <c:v>2787.2999999999965</c:v>
                </c:pt>
                <c:pt idx="815">
                  <c:v>2897.3999999999965</c:v>
                </c:pt>
                <c:pt idx="816">
                  <c:v>4428.2999999999965</c:v>
                </c:pt>
                <c:pt idx="817">
                  <c:v>4306.7999999999965</c:v>
                </c:pt>
                <c:pt idx="818">
                  <c:v>5375.0999999999967</c:v>
                </c:pt>
                <c:pt idx="819">
                  <c:v>5015.0999999999967</c:v>
                </c:pt>
                <c:pt idx="820">
                  <c:v>4655.0999999999967</c:v>
                </c:pt>
                <c:pt idx="821">
                  <c:v>4295.0999999999967</c:v>
                </c:pt>
                <c:pt idx="822">
                  <c:v>3935.0999999999967</c:v>
                </c:pt>
                <c:pt idx="823">
                  <c:v>3575.0999999999967</c:v>
                </c:pt>
                <c:pt idx="824">
                  <c:v>3215.0999999999967</c:v>
                </c:pt>
                <c:pt idx="825">
                  <c:v>2855.0999999999967</c:v>
                </c:pt>
                <c:pt idx="826">
                  <c:v>2495.0999999999967</c:v>
                </c:pt>
                <c:pt idx="827">
                  <c:v>2135.0999999999967</c:v>
                </c:pt>
                <c:pt idx="828">
                  <c:v>1775.0999999999967</c:v>
                </c:pt>
                <c:pt idx="829">
                  <c:v>2476.1999999999971</c:v>
                </c:pt>
                <c:pt idx="830">
                  <c:v>2111.3999999999969</c:v>
                </c:pt>
                <c:pt idx="831">
                  <c:v>1751.3999999999969</c:v>
                </c:pt>
                <c:pt idx="832">
                  <c:v>1391.3999999999969</c:v>
                </c:pt>
                <c:pt idx="833">
                  <c:v>1031.3999999999969</c:v>
                </c:pt>
                <c:pt idx="834">
                  <c:v>671.39999999999691</c:v>
                </c:pt>
                <c:pt idx="835">
                  <c:v>678.59999999999695</c:v>
                </c:pt>
                <c:pt idx="836">
                  <c:v>318.5999999999969</c:v>
                </c:pt>
                <c:pt idx="837">
                  <c:v>760.799999999997</c:v>
                </c:pt>
                <c:pt idx="838">
                  <c:v>1370.3999999999971</c:v>
                </c:pt>
                <c:pt idx="839">
                  <c:v>1505.0999999999972</c:v>
                </c:pt>
                <c:pt idx="840">
                  <c:v>2781.2999999999975</c:v>
                </c:pt>
                <c:pt idx="841">
                  <c:v>2421.2999999999975</c:v>
                </c:pt>
                <c:pt idx="842">
                  <c:v>2353.1999999999975</c:v>
                </c:pt>
                <c:pt idx="843">
                  <c:v>3453.2999999999975</c:v>
                </c:pt>
                <c:pt idx="844">
                  <c:v>4341.2999999999975</c:v>
                </c:pt>
                <c:pt idx="845">
                  <c:v>4795.1999999999971</c:v>
                </c:pt>
                <c:pt idx="846">
                  <c:v>4435.1999999999971</c:v>
                </c:pt>
                <c:pt idx="847">
                  <c:v>4471.4999999999973</c:v>
                </c:pt>
                <c:pt idx="848">
                  <c:v>4111.4999999999973</c:v>
                </c:pt>
                <c:pt idx="849">
                  <c:v>4521.8999999999969</c:v>
                </c:pt>
                <c:pt idx="850">
                  <c:v>4161.8999999999969</c:v>
                </c:pt>
                <c:pt idx="851">
                  <c:v>5080.4999999999973</c:v>
                </c:pt>
                <c:pt idx="852">
                  <c:v>5546.0999999999976</c:v>
                </c:pt>
                <c:pt idx="853">
                  <c:v>5186.0999999999976</c:v>
                </c:pt>
                <c:pt idx="854">
                  <c:v>4826.0999999999976</c:v>
                </c:pt>
                <c:pt idx="855">
                  <c:v>4466.0999999999976</c:v>
                </c:pt>
                <c:pt idx="856">
                  <c:v>4611.8999999999978</c:v>
                </c:pt>
                <c:pt idx="857">
                  <c:v>4251.8999999999978</c:v>
                </c:pt>
                <c:pt idx="858">
                  <c:v>3891.8999999999978</c:v>
                </c:pt>
                <c:pt idx="859">
                  <c:v>3955.4999999999977</c:v>
                </c:pt>
                <c:pt idx="860">
                  <c:v>4079.3999999999978</c:v>
                </c:pt>
                <c:pt idx="861">
                  <c:v>3719.3999999999978</c:v>
                </c:pt>
                <c:pt idx="862">
                  <c:v>4632.8999999999978</c:v>
                </c:pt>
                <c:pt idx="863">
                  <c:v>4272.8999999999978</c:v>
                </c:pt>
                <c:pt idx="864">
                  <c:v>4154.3999999999978</c:v>
                </c:pt>
                <c:pt idx="865">
                  <c:v>4287.5999999999976</c:v>
                </c:pt>
                <c:pt idx="866">
                  <c:v>4699.199999999998</c:v>
                </c:pt>
                <c:pt idx="867">
                  <c:v>5128.4999999999982</c:v>
                </c:pt>
                <c:pt idx="868">
                  <c:v>5471.699999999998</c:v>
                </c:pt>
                <c:pt idx="869">
                  <c:v>5111.699999999998</c:v>
                </c:pt>
                <c:pt idx="870">
                  <c:v>5495.3999999999978</c:v>
                </c:pt>
                <c:pt idx="871">
                  <c:v>5577.8999999999978</c:v>
                </c:pt>
                <c:pt idx="872">
                  <c:v>5217.8999999999978</c:v>
                </c:pt>
                <c:pt idx="873">
                  <c:v>5454.8999999999978</c:v>
                </c:pt>
                <c:pt idx="874">
                  <c:v>5247.2999999999975</c:v>
                </c:pt>
                <c:pt idx="875">
                  <c:v>4887.2999999999975</c:v>
                </c:pt>
                <c:pt idx="876">
                  <c:v>4527.2999999999975</c:v>
                </c:pt>
                <c:pt idx="877">
                  <c:v>4812.2999999999975</c:v>
                </c:pt>
                <c:pt idx="878">
                  <c:v>5128.7999999999975</c:v>
                </c:pt>
                <c:pt idx="879">
                  <c:v>5441.3999999999978</c:v>
                </c:pt>
                <c:pt idx="880">
                  <c:v>5081.3999999999978</c:v>
                </c:pt>
                <c:pt idx="881">
                  <c:v>4721.3999999999978</c:v>
                </c:pt>
                <c:pt idx="882">
                  <c:v>5186.0999999999976</c:v>
                </c:pt>
                <c:pt idx="883">
                  <c:v>4826.0999999999976</c:v>
                </c:pt>
                <c:pt idx="884">
                  <c:v>5232.2999999999975</c:v>
                </c:pt>
                <c:pt idx="885">
                  <c:v>5718.8999999999978</c:v>
                </c:pt>
                <c:pt idx="886">
                  <c:v>6421.199999999998</c:v>
                </c:pt>
                <c:pt idx="887">
                  <c:v>6061.199999999998</c:v>
                </c:pt>
                <c:pt idx="888">
                  <c:v>6147.8999999999978</c:v>
                </c:pt>
                <c:pt idx="889">
                  <c:v>5787.8999999999978</c:v>
                </c:pt>
                <c:pt idx="890">
                  <c:v>5427.8999999999978</c:v>
                </c:pt>
                <c:pt idx="891">
                  <c:v>5067.8999999999978</c:v>
                </c:pt>
                <c:pt idx="892">
                  <c:v>4949.699999999998</c:v>
                </c:pt>
                <c:pt idx="893">
                  <c:v>5558.0999999999985</c:v>
                </c:pt>
                <c:pt idx="894">
                  <c:v>5919.8999999999987</c:v>
                </c:pt>
                <c:pt idx="895">
                  <c:v>6302.9999999999991</c:v>
                </c:pt>
                <c:pt idx="896">
                  <c:v>6115.1999999999989</c:v>
                </c:pt>
                <c:pt idx="897">
                  <c:v>6198.2999999999993</c:v>
                </c:pt>
                <c:pt idx="898">
                  <c:v>5838.2999999999993</c:v>
                </c:pt>
                <c:pt idx="899">
                  <c:v>5905.4999999999991</c:v>
                </c:pt>
                <c:pt idx="900">
                  <c:v>6144.8999999999987</c:v>
                </c:pt>
                <c:pt idx="901">
                  <c:v>5784.8999999999987</c:v>
                </c:pt>
                <c:pt idx="902">
                  <c:v>5940.8999999999987</c:v>
                </c:pt>
                <c:pt idx="903">
                  <c:v>5925.8999999999987</c:v>
                </c:pt>
                <c:pt idx="904">
                  <c:v>6211.1999999999989</c:v>
                </c:pt>
                <c:pt idx="905">
                  <c:v>6523.1999999999989</c:v>
                </c:pt>
                <c:pt idx="906">
                  <c:v>6941.3999999999987</c:v>
                </c:pt>
                <c:pt idx="907">
                  <c:v>6774.5999999999985</c:v>
                </c:pt>
                <c:pt idx="908">
                  <c:v>6633.8999999999987</c:v>
                </c:pt>
                <c:pt idx="909">
                  <c:v>6749.6999999999989</c:v>
                </c:pt>
                <c:pt idx="910">
                  <c:v>6964.7999999999993</c:v>
                </c:pt>
                <c:pt idx="911">
                  <c:v>6998.6999999999989</c:v>
                </c:pt>
                <c:pt idx="912">
                  <c:v>6638.6999999999989</c:v>
                </c:pt>
                <c:pt idx="913">
                  <c:v>7026.8999999999987</c:v>
                </c:pt>
                <c:pt idx="914">
                  <c:v>7250.3999999999987</c:v>
                </c:pt>
                <c:pt idx="915">
                  <c:v>7984.4999999999991</c:v>
                </c:pt>
                <c:pt idx="916">
                  <c:v>8889.9</c:v>
                </c:pt>
                <c:pt idx="917">
                  <c:v>9341.6999999999989</c:v>
                </c:pt>
                <c:pt idx="918">
                  <c:v>9773.4</c:v>
                </c:pt>
                <c:pt idx="919">
                  <c:v>10983.3</c:v>
                </c:pt>
                <c:pt idx="920">
                  <c:v>10623.3</c:v>
                </c:pt>
                <c:pt idx="921">
                  <c:v>10263.299999999999</c:v>
                </c:pt>
                <c:pt idx="922">
                  <c:v>9903.2999999999993</c:v>
                </c:pt>
                <c:pt idx="923">
                  <c:v>10469.4</c:v>
                </c:pt>
                <c:pt idx="924">
                  <c:v>10109.4</c:v>
                </c:pt>
                <c:pt idx="925">
                  <c:v>11370.3</c:v>
                </c:pt>
                <c:pt idx="926">
                  <c:v>11954.099999999999</c:v>
                </c:pt>
                <c:pt idx="927">
                  <c:v>12716.099999999999</c:v>
                </c:pt>
                <c:pt idx="928">
                  <c:v>12356.099999999999</c:v>
                </c:pt>
                <c:pt idx="929">
                  <c:v>11996.099999999999</c:v>
                </c:pt>
                <c:pt idx="930">
                  <c:v>11636.099999999999</c:v>
                </c:pt>
                <c:pt idx="931">
                  <c:v>11276.099999999999</c:v>
                </c:pt>
                <c:pt idx="932">
                  <c:v>12371.399999999998</c:v>
                </c:pt>
                <c:pt idx="933">
                  <c:v>12011.399999999998</c:v>
                </c:pt>
                <c:pt idx="934">
                  <c:v>11651.399999999998</c:v>
                </c:pt>
                <c:pt idx="935">
                  <c:v>12168.299999999997</c:v>
                </c:pt>
                <c:pt idx="936">
                  <c:v>11808.299999999997</c:v>
                </c:pt>
                <c:pt idx="937">
                  <c:v>12361.499999999998</c:v>
                </c:pt>
                <c:pt idx="938">
                  <c:v>12001.499999999998</c:v>
                </c:pt>
                <c:pt idx="939">
                  <c:v>11641.499999999998</c:v>
                </c:pt>
                <c:pt idx="940">
                  <c:v>11281.499999999998</c:v>
                </c:pt>
                <c:pt idx="941">
                  <c:v>10921.499999999998</c:v>
                </c:pt>
                <c:pt idx="942">
                  <c:v>10561.499999999998</c:v>
                </c:pt>
                <c:pt idx="943">
                  <c:v>11624.099999999999</c:v>
                </c:pt>
                <c:pt idx="944">
                  <c:v>11721.3</c:v>
                </c:pt>
                <c:pt idx="945">
                  <c:v>11816.099999999999</c:v>
                </c:pt>
                <c:pt idx="946">
                  <c:v>11456.099999999999</c:v>
                </c:pt>
                <c:pt idx="947">
                  <c:v>11096.099999999999</c:v>
                </c:pt>
                <c:pt idx="948">
                  <c:v>10736.099999999999</c:v>
                </c:pt>
                <c:pt idx="949">
                  <c:v>10602.899999999998</c:v>
                </c:pt>
                <c:pt idx="950">
                  <c:v>10242.899999999998</c:v>
                </c:pt>
                <c:pt idx="951">
                  <c:v>10704.299999999997</c:v>
                </c:pt>
                <c:pt idx="952">
                  <c:v>10688.399999999998</c:v>
                </c:pt>
                <c:pt idx="953">
                  <c:v>10500.599999999999</c:v>
                </c:pt>
                <c:pt idx="954">
                  <c:v>10994.099999999999</c:v>
                </c:pt>
                <c:pt idx="955">
                  <c:v>10911.899999999998</c:v>
                </c:pt>
                <c:pt idx="956">
                  <c:v>11087.399999999998</c:v>
                </c:pt>
                <c:pt idx="957">
                  <c:v>10727.399999999998</c:v>
                </c:pt>
                <c:pt idx="958">
                  <c:v>10901.399999999998</c:v>
                </c:pt>
                <c:pt idx="959">
                  <c:v>10541.399999999998</c:v>
                </c:pt>
                <c:pt idx="960">
                  <c:v>10181.399999999998</c:v>
                </c:pt>
                <c:pt idx="961">
                  <c:v>9821.3999999999978</c:v>
                </c:pt>
                <c:pt idx="962">
                  <c:v>9461.3999999999978</c:v>
                </c:pt>
                <c:pt idx="963">
                  <c:v>9101.3999999999978</c:v>
                </c:pt>
                <c:pt idx="964">
                  <c:v>9728.0999999999985</c:v>
                </c:pt>
                <c:pt idx="965">
                  <c:v>10201.799999999999</c:v>
                </c:pt>
                <c:pt idx="966">
                  <c:v>9841.7999999999993</c:v>
                </c:pt>
                <c:pt idx="967">
                  <c:v>10444.5</c:v>
                </c:pt>
                <c:pt idx="968">
                  <c:v>10084.5</c:v>
                </c:pt>
                <c:pt idx="969">
                  <c:v>10519.5</c:v>
                </c:pt>
                <c:pt idx="970">
                  <c:v>10159.5</c:v>
                </c:pt>
                <c:pt idx="971">
                  <c:v>10449.6</c:v>
                </c:pt>
                <c:pt idx="972">
                  <c:v>10625.1</c:v>
                </c:pt>
                <c:pt idx="973">
                  <c:v>11721</c:v>
                </c:pt>
                <c:pt idx="974">
                  <c:v>11495.7</c:v>
                </c:pt>
                <c:pt idx="975">
                  <c:v>11135.7</c:v>
                </c:pt>
                <c:pt idx="976">
                  <c:v>11436.900000000001</c:v>
                </c:pt>
                <c:pt idx="977">
                  <c:v>11647.800000000001</c:v>
                </c:pt>
                <c:pt idx="978">
                  <c:v>11363.1</c:v>
                </c:pt>
                <c:pt idx="979">
                  <c:v>11525.7</c:v>
                </c:pt>
                <c:pt idx="980">
                  <c:v>11622.300000000001</c:v>
                </c:pt>
                <c:pt idx="981">
                  <c:v>12143.7</c:v>
                </c:pt>
                <c:pt idx="982">
                  <c:v>11783.7</c:v>
                </c:pt>
                <c:pt idx="983">
                  <c:v>11712.300000000001</c:v>
                </c:pt>
                <c:pt idx="984">
                  <c:v>11723.400000000001</c:v>
                </c:pt>
                <c:pt idx="985">
                  <c:v>11895.000000000002</c:v>
                </c:pt>
                <c:pt idx="986">
                  <c:v>11535.000000000002</c:v>
                </c:pt>
                <c:pt idx="987">
                  <c:v>11175.000000000002</c:v>
                </c:pt>
                <c:pt idx="988">
                  <c:v>11502.300000000001</c:v>
                </c:pt>
                <c:pt idx="989">
                  <c:v>12008.1</c:v>
                </c:pt>
                <c:pt idx="990">
                  <c:v>12432.9</c:v>
                </c:pt>
                <c:pt idx="991">
                  <c:v>12072.9</c:v>
                </c:pt>
                <c:pt idx="992">
                  <c:v>13452</c:v>
                </c:pt>
                <c:pt idx="993">
                  <c:v>13092</c:v>
                </c:pt>
                <c:pt idx="994">
                  <c:v>12732</c:v>
                </c:pt>
                <c:pt idx="995">
                  <c:v>13153.5</c:v>
                </c:pt>
                <c:pt idx="996">
                  <c:v>12793.5</c:v>
                </c:pt>
                <c:pt idx="997">
                  <c:v>13129.2</c:v>
                </c:pt>
                <c:pt idx="998">
                  <c:v>13507.800000000001</c:v>
                </c:pt>
                <c:pt idx="999">
                  <c:v>13147.800000000001</c:v>
                </c:pt>
                <c:pt idx="1000">
                  <c:v>12894.300000000001</c:v>
                </c:pt>
                <c:pt idx="1001">
                  <c:v>12534.300000000001</c:v>
                </c:pt>
                <c:pt idx="1002">
                  <c:v>12174.300000000001</c:v>
                </c:pt>
                <c:pt idx="1003">
                  <c:v>12297.6</c:v>
                </c:pt>
                <c:pt idx="1004">
                  <c:v>11937.6</c:v>
                </c:pt>
                <c:pt idx="1005">
                  <c:v>11577.6</c:v>
                </c:pt>
                <c:pt idx="1006">
                  <c:v>11585.4</c:v>
                </c:pt>
                <c:pt idx="1007">
                  <c:v>11493</c:v>
                </c:pt>
                <c:pt idx="1008">
                  <c:v>12167.1</c:v>
                </c:pt>
                <c:pt idx="1009">
                  <c:v>12414.300000000001</c:v>
                </c:pt>
                <c:pt idx="1010">
                  <c:v>12054.300000000001</c:v>
                </c:pt>
                <c:pt idx="1011">
                  <c:v>11694.300000000001</c:v>
                </c:pt>
                <c:pt idx="1012">
                  <c:v>11334.300000000001</c:v>
                </c:pt>
                <c:pt idx="1013">
                  <c:v>11396.1</c:v>
                </c:pt>
                <c:pt idx="1014">
                  <c:v>11036.1</c:v>
                </c:pt>
                <c:pt idx="1015">
                  <c:v>10676.1</c:v>
                </c:pt>
                <c:pt idx="1016">
                  <c:v>11592.300000000001</c:v>
                </c:pt>
                <c:pt idx="1017">
                  <c:v>11697.300000000001</c:v>
                </c:pt>
                <c:pt idx="1018">
                  <c:v>11596.800000000001</c:v>
                </c:pt>
                <c:pt idx="1019">
                  <c:v>11973.300000000001</c:v>
                </c:pt>
                <c:pt idx="1020">
                  <c:v>11613.300000000001</c:v>
                </c:pt>
                <c:pt idx="1021">
                  <c:v>11253.300000000001</c:v>
                </c:pt>
                <c:pt idx="1022">
                  <c:v>10893.300000000001</c:v>
                </c:pt>
                <c:pt idx="1023">
                  <c:v>10758.6</c:v>
                </c:pt>
                <c:pt idx="1024">
                  <c:v>10398.6</c:v>
                </c:pt>
                <c:pt idx="1025">
                  <c:v>10038.6</c:v>
                </c:pt>
                <c:pt idx="1026">
                  <c:v>10419.9</c:v>
                </c:pt>
                <c:pt idx="1027">
                  <c:v>10467.6</c:v>
                </c:pt>
                <c:pt idx="1028">
                  <c:v>10439.700000000001</c:v>
                </c:pt>
                <c:pt idx="1029">
                  <c:v>10587.900000000001</c:v>
                </c:pt>
                <c:pt idx="1030">
                  <c:v>11064.600000000002</c:v>
                </c:pt>
                <c:pt idx="1031">
                  <c:v>11142.600000000002</c:v>
                </c:pt>
                <c:pt idx="1032">
                  <c:v>12492.300000000003</c:v>
                </c:pt>
                <c:pt idx="1033">
                  <c:v>12132.300000000003</c:v>
                </c:pt>
                <c:pt idx="1034">
                  <c:v>11772.300000000003</c:v>
                </c:pt>
                <c:pt idx="1035">
                  <c:v>11608.800000000003</c:v>
                </c:pt>
                <c:pt idx="1036">
                  <c:v>11248.800000000003</c:v>
                </c:pt>
                <c:pt idx="1037">
                  <c:v>10888.800000000003</c:v>
                </c:pt>
                <c:pt idx="1038">
                  <c:v>11215.800000000003</c:v>
                </c:pt>
                <c:pt idx="1039">
                  <c:v>10916.700000000003</c:v>
                </c:pt>
                <c:pt idx="1040">
                  <c:v>10953.000000000002</c:v>
                </c:pt>
                <c:pt idx="1041">
                  <c:v>10593.000000000002</c:v>
                </c:pt>
                <c:pt idx="1042">
                  <c:v>10233.000000000002</c:v>
                </c:pt>
                <c:pt idx="1043">
                  <c:v>10136.100000000002</c:v>
                </c:pt>
                <c:pt idx="1044">
                  <c:v>9776.1000000000022</c:v>
                </c:pt>
                <c:pt idx="1045">
                  <c:v>9815.4000000000015</c:v>
                </c:pt>
                <c:pt idx="1046">
                  <c:v>10253.400000000001</c:v>
                </c:pt>
                <c:pt idx="1047">
                  <c:v>10320.900000000001</c:v>
                </c:pt>
                <c:pt idx="1048">
                  <c:v>10467.000000000002</c:v>
                </c:pt>
                <c:pt idx="1049">
                  <c:v>10800.900000000001</c:v>
                </c:pt>
                <c:pt idx="1050">
                  <c:v>10440.900000000001</c:v>
                </c:pt>
                <c:pt idx="1051">
                  <c:v>10080.900000000001</c:v>
                </c:pt>
                <c:pt idx="1052">
                  <c:v>9720.9000000000015</c:v>
                </c:pt>
                <c:pt idx="1053">
                  <c:v>10284.000000000002</c:v>
                </c:pt>
                <c:pt idx="1054">
                  <c:v>10427.700000000003</c:v>
                </c:pt>
                <c:pt idx="1055">
                  <c:v>11608.500000000004</c:v>
                </c:pt>
                <c:pt idx="1056">
                  <c:v>11248.500000000004</c:v>
                </c:pt>
                <c:pt idx="1057">
                  <c:v>10888.500000000004</c:v>
                </c:pt>
                <c:pt idx="1058">
                  <c:v>10528.500000000004</c:v>
                </c:pt>
                <c:pt idx="1059">
                  <c:v>10168.500000000004</c:v>
                </c:pt>
                <c:pt idx="1060">
                  <c:v>10684.800000000003</c:v>
                </c:pt>
                <c:pt idx="1061">
                  <c:v>10723.200000000003</c:v>
                </c:pt>
                <c:pt idx="1062">
                  <c:v>10890.600000000002</c:v>
                </c:pt>
                <c:pt idx="1063">
                  <c:v>11616.900000000001</c:v>
                </c:pt>
                <c:pt idx="1064">
                  <c:v>12157.500000000002</c:v>
                </c:pt>
                <c:pt idx="1065">
                  <c:v>12180.600000000002</c:v>
                </c:pt>
                <c:pt idx="1066">
                  <c:v>11820.600000000002</c:v>
                </c:pt>
                <c:pt idx="1067">
                  <c:v>11460.600000000002</c:v>
                </c:pt>
                <c:pt idx="1068">
                  <c:v>11571.300000000003</c:v>
                </c:pt>
                <c:pt idx="1069">
                  <c:v>11589.000000000004</c:v>
                </c:pt>
                <c:pt idx="1070">
                  <c:v>12640.200000000004</c:v>
                </c:pt>
                <c:pt idx="1071">
                  <c:v>13710.900000000005</c:v>
                </c:pt>
                <c:pt idx="1072">
                  <c:v>13350.900000000005</c:v>
                </c:pt>
                <c:pt idx="1073">
                  <c:v>12990.900000000005</c:v>
                </c:pt>
                <c:pt idx="1074">
                  <c:v>13806.900000000005</c:v>
                </c:pt>
                <c:pt idx="1075">
                  <c:v>14190.300000000005</c:v>
                </c:pt>
                <c:pt idx="1076">
                  <c:v>14123.100000000004</c:v>
                </c:pt>
                <c:pt idx="1077">
                  <c:v>13763.100000000004</c:v>
                </c:pt>
                <c:pt idx="1078">
                  <c:v>13403.100000000004</c:v>
                </c:pt>
                <c:pt idx="1079">
                  <c:v>13064.400000000003</c:v>
                </c:pt>
                <c:pt idx="1080">
                  <c:v>12704.400000000003</c:v>
                </c:pt>
                <c:pt idx="1081">
                  <c:v>12565.200000000003</c:v>
                </c:pt>
                <c:pt idx="1082">
                  <c:v>12417.000000000002</c:v>
                </c:pt>
                <c:pt idx="1083">
                  <c:v>12426.000000000002</c:v>
                </c:pt>
                <c:pt idx="1084">
                  <c:v>12066.000000000002</c:v>
                </c:pt>
                <c:pt idx="1085">
                  <c:v>12332.400000000001</c:v>
                </c:pt>
                <c:pt idx="1086">
                  <c:v>12061.800000000001</c:v>
                </c:pt>
                <c:pt idx="1087">
                  <c:v>12254.400000000001</c:v>
                </c:pt>
                <c:pt idx="1088">
                  <c:v>12609.000000000002</c:v>
                </c:pt>
                <c:pt idx="1089">
                  <c:v>12396.300000000001</c:v>
                </c:pt>
                <c:pt idx="1090">
                  <c:v>12616.500000000002</c:v>
                </c:pt>
                <c:pt idx="1091">
                  <c:v>12447.900000000001</c:v>
                </c:pt>
                <c:pt idx="1092">
                  <c:v>13057.500000000002</c:v>
                </c:pt>
                <c:pt idx="1093">
                  <c:v>13863.600000000002</c:v>
                </c:pt>
                <c:pt idx="1094">
                  <c:v>13503.600000000002</c:v>
                </c:pt>
                <c:pt idx="1095">
                  <c:v>13143.600000000002</c:v>
                </c:pt>
                <c:pt idx="1096">
                  <c:v>13123.500000000002</c:v>
                </c:pt>
                <c:pt idx="1097">
                  <c:v>13189.800000000001</c:v>
                </c:pt>
                <c:pt idx="1098">
                  <c:v>12829.800000000001</c:v>
                </c:pt>
                <c:pt idx="1099">
                  <c:v>13002.000000000002</c:v>
                </c:pt>
                <c:pt idx="1100">
                  <c:v>12642.000000000002</c:v>
                </c:pt>
                <c:pt idx="1101">
                  <c:v>13008.900000000001</c:v>
                </c:pt>
                <c:pt idx="1102">
                  <c:v>13338.900000000001</c:v>
                </c:pt>
                <c:pt idx="1103">
                  <c:v>12978.900000000001</c:v>
                </c:pt>
                <c:pt idx="1104">
                  <c:v>13244.400000000001</c:v>
                </c:pt>
                <c:pt idx="1105">
                  <c:v>12884.400000000001</c:v>
                </c:pt>
                <c:pt idx="1106">
                  <c:v>12524.400000000001</c:v>
                </c:pt>
                <c:pt idx="1107">
                  <c:v>12164.400000000001</c:v>
                </c:pt>
                <c:pt idx="1108">
                  <c:v>11931.600000000002</c:v>
                </c:pt>
                <c:pt idx="1109">
                  <c:v>11571.600000000002</c:v>
                </c:pt>
                <c:pt idx="1110">
                  <c:v>11861.400000000001</c:v>
                </c:pt>
                <c:pt idx="1111">
                  <c:v>12082.800000000001</c:v>
                </c:pt>
                <c:pt idx="1112">
                  <c:v>11939.1</c:v>
                </c:pt>
                <c:pt idx="1113">
                  <c:v>12083.7</c:v>
                </c:pt>
                <c:pt idx="1114">
                  <c:v>11935.5</c:v>
                </c:pt>
                <c:pt idx="1115">
                  <c:v>12218.4</c:v>
                </c:pt>
                <c:pt idx="1116">
                  <c:v>12327</c:v>
                </c:pt>
                <c:pt idx="1117">
                  <c:v>11967</c:v>
                </c:pt>
                <c:pt idx="1118">
                  <c:v>12381.9</c:v>
                </c:pt>
                <c:pt idx="1119">
                  <c:v>12142.199999999999</c:v>
                </c:pt>
                <c:pt idx="1120">
                  <c:v>11782.199999999999</c:v>
                </c:pt>
                <c:pt idx="1121">
                  <c:v>11422.199999999999</c:v>
                </c:pt>
                <c:pt idx="1122">
                  <c:v>11564.4</c:v>
                </c:pt>
                <c:pt idx="1123">
                  <c:v>11204.4</c:v>
                </c:pt>
                <c:pt idx="1124">
                  <c:v>10844.4</c:v>
                </c:pt>
                <c:pt idx="1125">
                  <c:v>11181</c:v>
                </c:pt>
                <c:pt idx="1126">
                  <c:v>11686.2</c:v>
                </c:pt>
                <c:pt idx="1127">
                  <c:v>12382.2</c:v>
                </c:pt>
                <c:pt idx="1128">
                  <c:v>12472.800000000001</c:v>
                </c:pt>
                <c:pt idx="1129">
                  <c:v>12112.800000000001</c:v>
                </c:pt>
                <c:pt idx="1130">
                  <c:v>11752.800000000001</c:v>
                </c:pt>
                <c:pt idx="1131">
                  <c:v>11392.800000000001</c:v>
                </c:pt>
                <c:pt idx="1132">
                  <c:v>11337.300000000001</c:v>
                </c:pt>
                <c:pt idx="1133">
                  <c:v>11862.300000000001</c:v>
                </c:pt>
                <c:pt idx="1134">
                  <c:v>11848.2</c:v>
                </c:pt>
                <c:pt idx="1135">
                  <c:v>11849.7</c:v>
                </c:pt>
                <c:pt idx="1136">
                  <c:v>12058.800000000001</c:v>
                </c:pt>
                <c:pt idx="1137">
                  <c:v>12151.500000000002</c:v>
                </c:pt>
                <c:pt idx="1138">
                  <c:v>11791.500000000002</c:v>
                </c:pt>
                <c:pt idx="1139">
                  <c:v>12048.900000000001</c:v>
                </c:pt>
                <c:pt idx="1140">
                  <c:v>11688.900000000001</c:v>
                </c:pt>
                <c:pt idx="1141">
                  <c:v>12313.2</c:v>
                </c:pt>
                <c:pt idx="1142">
                  <c:v>12548.7</c:v>
                </c:pt>
                <c:pt idx="1143">
                  <c:v>12188.7</c:v>
                </c:pt>
                <c:pt idx="1144">
                  <c:v>12060.300000000001</c:v>
                </c:pt>
                <c:pt idx="1145">
                  <c:v>11700.300000000001</c:v>
                </c:pt>
                <c:pt idx="1146">
                  <c:v>11340.300000000001</c:v>
                </c:pt>
                <c:pt idx="1147">
                  <c:v>10980.300000000001</c:v>
                </c:pt>
                <c:pt idx="1148">
                  <c:v>10620.300000000001</c:v>
                </c:pt>
                <c:pt idx="1149">
                  <c:v>10260.300000000001</c:v>
                </c:pt>
                <c:pt idx="1150">
                  <c:v>9900.3000000000011</c:v>
                </c:pt>
                <c:pt idx="1151">
                  <c:v>9631.2000000000007</c:v>
                </c:pt>
                <c:pt idx="1152">
                  <c:v>10200.6</c:v>
                </c:pt>
                <c:pt idx="1153">
                  <c:v>10340.1</c:v>
                </c:pt>
                <c:pt idx="1154">
                  <c:v>9980.1</c:v>
                </c:pt>
                <c:pt idx="1155">
                  <c:v>10086</c:v>
                </c:pt>
                <c:pt idx="1156">
                  <c:v>9726</c:v>
                </c:pt>
                <c:pt idx="1157">
                  <c:v>9801.2999999999993</c:v>
                </c:pt>
                <c:pt idx="1158">
                  <c:v>10322.099999999999</c:v>
                </c:pt>
                <c:pt idx="1159">
                  <c:v>9962.0999999999985</c:v>
                </c:pt>
                <c:pt idx="1160">
                  <c:v>9602.0999999999985</c:v>
                </c:pt>
                <c:pt idx="1161">
                  <c:v>9242.0999999999985</c:v>
                </c:pt>
                <c:pt idx="1162">
                  <c:v>8882.0999999999985</c:v>
                </c:pt>
                <c:pt idx="1163">
                  <c:v>8522.0999999999985</c:v>
                </c:pt>
                <c:pt idx="1164">
                  <c:v>8162.0999999999985</c:v>
                </c:pt>
                <c:pt idx="1165">
                  <c:v>7802.0999999999985</c:v>
                </c:pt>
                <c:pt idx="1166">
                  <c:v>7626.2999999999984</c:v>
                </c:pt>
                <c:pt idx="1167">
                  <c:v>7678.7999999999984</c:v>
                </c:pt>
                <c:pt idx="1168">
                  <c:v>7640.9999999999982</c:v>
                </c:pt>
                <c:pt idx="1169">
                  <c:v>7280.9999999999982</c:v>
                </c:pt>
                <c:pt idx="1170">
                  <c:v>7225.7999999999984</c:v>
                </c:pt>
                <c:pt idx="1171">
                  <c:v>7768.4999999999982</c:v>
                </c:pt>
                <c:pt idx="1172">
                  <c:v>7730.3999999999978</c:v>
                </c:pt>
                <c:pt idx="1173">
                  <c:v>7805.3999999999978</c:v>
                </c:pt>
                <c:pt idx="1174">
                  <c:v>8010.8999999999978</c:v>
                </c:pt>
                <c:pt idx="1175">
                  <c:v>7913.0999999999976</c:v>
                </c:pt>
                <c:pt idx="1176">
                  <c:v>8054.3999999999978</c:v>
                </c:pt>
                <c:pt idx="1177">
                  <c:v>8188.4999999999982</c:v>
                </c:pt>
                <c:pt idx="1178">
                  <c:v>8146.199999999998</c:v>
                </c:pt>
                <c:pt idx="1179">
                  <c:v>7906.199999999998</c:v>
                </c:pt>
                <c:pt idx="1180">
                  <c:v>7546.199999999998</c:v>
                </c:pt>
                <c:pt idx="1181">
                  <c:v>7964.9999999999982</c:v>
                </c:pt>
                <c:pt idx="1182">
                  <c:v>7985.3999999999978</c:v>
                </c:pt>
                <c:pt idx="1183">
                  <c:v>8074.4999999999982</c:v>
                </c:pt>
                <c:pt idx="1184">
                  <c:v>7714.4999999999982</c:v>
                </c:pt>
                <c:pt idx="1185">
                  <c:v>7945.4999999999982</c:v>
                </c:pt>
                <c:pt idx="1186">
                  <c:v>9167.3999999999978</c:v>
                </c:pt>
                <c:pt idx="1187">
                  <c:v>10183.199999999997</c:v>
                </c:pt>
                <c:pt idx="1188">
                  <c:v>10205.399999999998</c:v>
                </c:pt>
                <c:pt idx="1189">
                  <c:v>9845.3999999999978</c:v>
                </c:pt>
                <c:pt idx="1190">
                  <c:v>9805.7999999999975</c:v>
                </c:pt>
                <c:pt idx="1191">
                  <c:v>9445.7999999999975</c:v>
                </c:pt>
                <c:pt idx="1192">
                  <c:v>9216.8999999999978</c:v>
                </c:pt>
                <c:pt idx="1193">
                  <c:v>9249.5999999999985</c:v>
                </c:pt>
                <c:pt idx="1194">
                  <c:v>9209.0999999999985</c:v>
                </c:pt>
                <c:pt idx="1195">
                  <c:v>9431.9999999999982</c:v>
                </c:pt>
                <c:pt idx="1196">
                  <c:v>9406.1999999999989</c:v>
                </c:pt>
                <c:pt idx="1197">
                  <c:v>9046.1999999999989</c:v>
                </c:pt>
                <c:pt idx="1198">
                  <c:v>9113.9999999999982</c:v>
                </c:pt>
                <c:pt idx="1199">
                  <c:v>9496.4999999999982</c:v>
                </c:pt>
                <c:pt idx="1200">
                  <c:v>9451.7999999999975</c:v>
                </c:pt>
                <c:pt idx="1201">
                  <c:v>9091.7999999999975</c:v>
                </c:pt>
                <c:pt idx="1202">
                  <c:v>9316.1999999999971</c:v>
                </c:pt>
                <c:pt idx="1203">
                  <c:v>9199.4999999999964</c:v>
                </c:pt>
                <c:pt idx="1204">
                  <c:v>9204.5999999999967</c:v>
                </c:pt>
                <c:pt idx="1205">
                  <c:v>9316.7999999999975</c:v>
                </c:pt>
                <c:pt idx="1206">
                  <c:v>9850.4999999999982</c:v>
                </c:pt>
                <c:pt idx="1207">
                  <c:v>9730.7999999999975</c:v>
                </c:pt>
                <c:pt idx="1208">
                  <c:v>9370.7999999999975</c:v>
                </c:pt>
                <c:pt idx="1209">
                  <c:v>9217.7999999999975</c:v>
                </c:pt>
                <c:pt idx="1210">
                  <c:v>9067.4999999999982</c:v>
                </c:pt>
                <c:pt idx="1211">
                  <c:v>9266.3999999999978</c:v>
                </c:pt>
                <c:pt idx="1212">
                  <c:v>9090.8999999999978</c:v>
                </c:pt>
                <c:pt idx="1213">
                  <c:v>8730.8999999999978</c:v>
                </c:pt>
                <c:pt idx="1214">
                  <c:v>9063.8999999999978</c:v>
                </c:pt>
                <c:pt idx="1215">
                  <c:v>10282.199999999997</c:v>
                </c:pt>
                <c:pt idx="1216">
                  <c:v>9922.1999999999971</c:v>
                </c:pt>
                <c:pt idx="1217">
                  <c:v>9562.1999999999971</c:v>
                </c:pt>
                <c:pt idx="1218">
                  <c:v>9202.1999999999971</c:v>
                </c:pt>
                <c:pt idx="1219">
                  <c:v>9389.0999999999967</c:v>
                </c:pt>
                <c:pt idx="1220">
                  <c:v>10167.299999999997</c:v>
                </c:pt>
                <c:pt idx="1221">
                  <c:v>9807.2999999999975</c:v>
                </c:pt>
                <c:pt idx="1222">
                  <c:v>9798.8999999999978</c:v>
                </c:pt>
                <c:pt idx="1223">
                  <c:v>10293.299999999997</c:v>
                </c:pt>
                <c:pt idx="1224">
                  <c:v>9933.2999999999975</c:v>
                </c:pt>
                <c:pt idx="1225">
                  <c:v>9573.2999999999975</c:v>
                </c:pt>
                <c:pt idx="1226">
                  <c:v>9470.6999999999971</c:v>
                </c:pt>
                <c:pt idx="1227">
                  <c:v>9206.6999999999971</c:v>
                </c:pt>
                <c:pt idx="1228">
                  <c:v>9492.8999999999978</c:v>
                </c:pt>
                <c:pt idx="1229">
                  <c:v>9401.9999999999982</c:v>
                </c:pt>
                <c:pt idx="1230">
                  <c:v>9632.3999999999978</c:v>
                </c:pt>
                <c:pt idx="1231">
                  <c:v>9272.3999999999978</c:v>
                </c:pt>
                <c:pt idx="1232">
                  <c:v>9353.3999999999978</c:v>
                </c:pt>
                <c:pt idx="1233">
                  <c:v>8993.3999999999978</c:v>
                </c:pt>
                <c:pt idx="1234">
                  <c:v>8633.3999999999978</c:v>
                </c:pt>
                <c:pt idx="1235">
                  <c:v>8536.7999999999975</c:v>
                </c:pt>
                <c:pt idx="1236">
                  <c:v>9389.6999999999971</c:v>
                </c:pt>
                <c:pt idx="1237">
                  <c:v>9479.0999999999967</c:v>
                </c:pt>
                <c:pt idx="1238">
                  <c:v>9119.0999999999967</c:v>
                </c:pt>
                <c:pt idx="1239">
                  <c:v>8759.0999999999967</c:v>
                </c:pt>
                <c:pt idx="1240">
                  <c:v>8722.4999999999964</c:v>
                </c:pt>
                <c:pt idx="1241">
                  <c:v>8362.4999999999964</c:v>
                </c:pt>
                <c:pt idx="1242">
                  <c:v>8002.4999999999964</c:v>
                </c:pt>
                <c:pt idx="1243">
                  <c:v>8443.4999999999964</c:v>
                </c:pt>
                <c:pt idx="1244">
                  <c:v>8324.9999999999964</c:v>
                </c:pt>
                <c:pt idx="1245">
                  <c:v>8251.1999999999971</c:v>
                </c:pt>
                <c:pt idx="1246">
                  <c:v>7891.1999999999971</c:v>
                </c:pt>
                <c:pt idx="1247">
                  <c:v>7531.1999999999971</c:v>
                </c:pt>
                <c:pt idx="1248">
                  <c:v>7688.3999999999969</c:v>
                </c:pt>
                <c:pt idx="1249">
                  <c:v>8233.7999999999975</c:v>
                </c:pt>
                <c:pt idx="1250">
                  <c:v>7873.7999999999975</c:v>
                </c:pt>
                <c:pt idx="1251">
                  <c:v>7513.7999999999975</c:v>
                </c:pt>
                <c:pt idx="1252">
                  <c:v>7707.2999999999975</c:v>
                </c:pt>
                <c:pt idx="1253">
                  <c:v>7931.9999999999973</c:v>
                </c:pt>
                <c:pt idx="1254">
                  <c:v>8452.1999999999971</c:v>
                </c:pt>
                <c:pt idx="1255">
                  <c:v>8833.7999999999975</c:v>
                </c:pt>
                <c:pt idx="1256">
                  <c:v>8473.7999999999975</c:v>
                </c:pt>
                <c:pt idx="1257">
                  <c:v>8423.3999999999978</c:v>
                </c:pt>
                <c:pt idx="1258">
                  <c:v>8063.3999999999978</c:v>
                </c:pt>
                <c:pt idx="1259">
                  <c:v>8579.6999999999971</c:v>
                </c:pt>
                <c:pt idx="1260">
                  <c:v>8323.4999999999964</c:v>
                </c:pt>
                <c:pt idx="1261">
                  <c:v>7963.4999999999964</c:v>
                </c:pt>
                <c:pt idx="1262">
                  <c:v>7603.4999999999964</c:v>
                </c:pt>
                <c:pt idx="1263">
                  <c:v>7243.4999999999964</c:v>
                </c:pt>
                <c:pt idx="1264">
                  <c:v>7227.5999999999967</c:v>
                </c:pt>
                <c:pt idx="1265">
                  <c:v>7227.5999999999967</c:v>
                </c:pt>
                <c:pt idx="1266">
                  <c:v>7320.8999999999969</c:v>
                </c:pt>
                <c:pt idx="1267">
                  <c:v>7106.6999999999971</c:v>
                </c:pt>
                <c:pt idx="1268">
                  <c:v>6746.6999999999971</c:v>
                </c:pt>
                <c:pt idx="1269">
                  <c:v>6386.6999999999971</c:v>
                </c:pt>
                <c:pt idx="1270">
                  <c:v>6804.8999999999969</c:v>
                </c:pt>
                <c:pt idx="1271">
                  <c:v>6444.8999999999969</c:v>
                </c:pt>
                <c:pt idx="1272">
                  <c:v>6598.4999999999973</c:v>
                </c:pt>
                <c:pt idx="1273">
                  <c:v>6423.5999999999976</c:v>
                </c:pt>
                <c:pt idx="1274">
                  <c:v>6471.2999999999975</c:v>
                </c:pt>
                <c:pt idx="1275">
                  <c:v>6699.5999999999976</c:v>
                </c:pt>
                <c:pt idx="1276">
                  <c:v>6463.4999999999973</c:v>
                </c:pt>
                <c:pt idx="1277">
                  <c:v>6345.5999999999976</c:v>
                </c:pt>
                <c:pt idx="1278">
                  <c:v>6831.8999999999978</c:v>
                </c:pt>
                <c:pt idx="1279">
                  <c:v>6632.699999999998</c:v>
                </c:pt>
                <c:pt idx="1280">
                  <c:v>6272.699999999998</c:v>
                </c:pt>
                <c:pt idx="1281">
                  <c:v>5912.699999999998</c:v>
                </c:pt>
                <c:pt idx="1282">
                  <c:v>6131.0999999999976</c:v>
                </c:pt>
                <c:pt idx="1283">
                  <c:v>6187.199999999998</c:v>
                </c:pt>
                <c:pt idx="1284">
                  <c:v>5827.199999999998</c:v>
                </c:pt>
                <c:pt idx="1285">
                  <c:v>5687.0999999999976</c:v>
                </c:pt>
                <c:pt idx="1286">
                  <c:v>5666.699999999998</c:v>
                </c:pt>
                <c:pt idx="1287">
                  <c:v>5771.3999999999978</c:v>
                </c:pt>
                <c:pt idx="1288">
                  <c:v>5599.7999999999975</c:v>
                </c:pt>
                <c:pt idx="1289">
                  <c:v>5239.7999999999975</c:v>
                </c:pt>
                <c:pt idx="1290">
                  <c:v>5565.2999999999975</c:v>
                </c:pt>
                <c:pt idx="1291">
                  <c:v>5984.9999999999973</c:v>
                </c:pt>
                <c:pt idx="1292">
                  <c:v>5624.9999999999973</c:v>
                </c:pt>
                <c:pt idx="1293">
                  <c:v>6026.9999999999973</c:v>
                </c:pt>
                <c:pt idx="1294">
                  <c:v>5894.0999999999976</c:v>
                </c:pt>
                <c:pt idx="1295">
                  <c:v>5534.0999999999976</c:v>
                </c:pt>
                <c:pt idx="1296">
                  <c:v>5721.8999999999978</c:v>
                </c:pt>
                <c:pt idx="1297">
                  <c:v>5878.7999999999975</c:v>
                </c:pt>
                <c:pt idx="1298">
                  <c:v>6473.6999999999971</c:v>
                </c:pt>
                <c:pt idx="1299">
                  <c:v>6612.2999999999975</c:v>
                </c:pt>
                <c:pt idx="1300">
                  <c:v>6252.2999999999975</c:v>
                </c:pt>
                <c:pt idx="1301">
                  <c:v>6093.8999999999978</c:v>
                </c:pt>
                <c:pt idx="1302">
                  <c:v>6127.4999999999982</c:v>
                </c:pt>
                <c:pt idx="1303">
                  <c:v>5767.4999999999982</c:v>
                </c:pt>
                <c:pt idx="1304">
                  <c:v>6575.9999999999982</c:v>
                </c:pt>
                <c:pt idx="1305">
                  <c:v>6538.7999999999984</c:v>
                </c:pt>
                <c:pt idx="1306">
                  <c:v>6380.3999999999987</c:v>
                </c:pt>
                <c:pt idx="1307">
                  <c:v>6648.8999999999987</c:v>
                </c:pt>
                <c:pt idx="1308">
                  <c:v>6795.2999999999984</c:v>
                </c:pt>
                <c:pt idx="1309">
                  <c:v>6435.2999999999984</c:v>
                </c:pt>
                <c:pt idx="1310">
                  <c:v>6075.2999999999984</c:v>
                </c:pt>
                <c:pt idx="1311">
                  <c:v>5715.2999999999984</c:v>
                </c:pt>
                <c:pt idx="1312">
                  <c:v>5886.5999999999985</c:v>
                </c:pt>
                <c:pt idx="1313">
                  <c:v>6000.8999999999987</c:v>
                </c:pt>
                <c:pt idx="1314">
                  <c:v>6176.3999999999987</c:v>
                </c:pt>
                <c:pt idx="1315">
                  <c:v>5816.3999999999987</c:v>
                </c:pt>
                <c:pt idx="1316">
                  <c:v>5907.2999999999984</c:v>
                </c:pt>
                <c:pt idx="1317">
                  <c:v>6287.699999999998</c:v>
                </c:pt>
                <c:pt idx="1318">
                  <c:v>6452.0999999999976</c:v>
                </c:pt>
                <c:pt idx="1319">
                  <c:v>6662.0999999999976</c:v>
                </c:pt>
                <c:pt idx="1320">
                  <c:v>6474.5999999999976</c:v>
                </c:pt>
                <c:pt idx="1321">
                  <c:v>7445.699999999998</c:v>
                </c:pt>
                <c:pt idx="1322">
                  <c:v>7817.0999999999976</c:v>
                </c:pt>
                <c:pt idx="1323">
                  <c:v>7457.0999999999976</c:v>
                </c:pt>
                <c:pt idx="1324">
                  <c:v>7930.7999999999975</c:v>
                </c:pt>
                <c:pt idx="1325">
                  <c:v>8798.6999999999971</c:v>
                </c:pt>
                <c:pt idx="1326">
                  <c:v>8771.6999999999971</c:v>
                </c:pt>
                <c:pt idx="1327">
                  <c:v>8969.9999999999964</c:v>
                </c:pt>
                <c:pt idx="1328">
                  <c:v>8806.1999999999971</c:v>
                </c:pt>
                <c:pt idx="1329">
                  <c:v>9104.9999999999964</c:v>
                </c:pt>
                <c:pt idx="1330">
                  <c:v>8744.9999999999964</c:v>
                </c:pt>
                <c:pt idx="1331">
                  <c:v>8384.9999999999964</c:v>
                </c:pt>
                <c:pt idx="1332">
                  <c:v>8989.4999999999964</c:v>
                </c:pt>
                <c:pt idx="1333">
                  <c:v>10076.399999999996</c:v>
                </c:pt>
                <c:pt idx="1334">
                  <c:v>9716.399999999996</c:v>
                </c:pt>
                <c:pt idx="1335">
                  <c:v>9959.9999999999964</c:v>
                </c:pt>
                <c:pt idx="1336">
                  <c:v>10969.499999999996</c:v>
                </c:pt>
                <c:pt idx="1337">
                  <c:v>11790.599999999997</c:v>
                </c:pt>
                <c:pt idx="1338">
                  <c:v>11430.599999999997</c:v>
                </c:pt>
                <c:pt idx="1339">
                  <c:v>11070.599999999997</c:v>
                </c:pt>
                <c:pt idx="1340">
                  <c:v>10710.599999999997</c:v>
                </c:pt>
                <c:pt idx="1341">
                  <c:v>10350.599999999997</c:v>
                </c:pt>
                <c:pt idx="1342">
                  <c:v>9990.5999999999967</c:v>
                </c:pt>
                <c:pt idx="1343">
                  <c:v>9630.5999999999967</c:v>
                </c:pt>
                <c:pt idx="1344">
                  <c:v>9270.5999999999967</c:v>
                </c:pt>
                <c:pt idx="1345">
                  <c:v>9779.6999999999971</c:v>
                </c:pt>
                <c:pt idx="1346">
                  <c:v>9419.6999999999971</c:v>
                </c:pt>
                <c:pt idx="1347">
                  <c:v>9862.1999999999971</c:v>
                </c:pt>
                <c:pt idx="1348">
                  <c:v>9502.1999999999971</c:v>
                </c:pt>
                <c:pt idx="1349">
                  <c:v>10203.599999999997</c:v>
                </c:pt>
                <c:pt idx="1350">
                  <c:v>10587.599999999997</c:v>
                </c:pt>
                <c:pt idx="1351">
                  <c:v>10227.599999999997</c:v>
                </c:pt>
                <c:pt idx="1352">
                  <c:v>9867.5999999999967</c:v>
                </c:pt>
                <c:pt idx="1353">
                  <c:v>9507.5999999999967</c:v>
                </c:pt>
                <c:pt idx="1354">
                  <c:v>9906.2999999999975</c:v>
                </c:pt>
                <c:pt idx="1355">
                  <c:v>9546.2999999999975</c:v>
                </c:pt>
                <c:pt idx="1356">
                  <c:v>9186.2999999999975</c:v>
                </c:pt>
                <c:pt idx="1357">
                  <c:v>9448.7999999999975</c:v>
                </c:pt>
                <c:pt idx="1358">
                  <c:v>9088.7999999999975</c:v>
                </c:pt>
                <c:pt idx="1359">
                  <c:v>9147.8999999999978</c:v>
                </c:pt>
                <c:pt idx="1360">
                  <c:v>9330.8999999999978</c:v>
                </c:pt>
                <c:pt idx="1361">
                  <c:v>9785.0999999999985</c:v>
                </c:pt>
                <c:pt idx="1362">
                  <c:v>10011.899999999998</c:v>
                </c:pt>
                <c:pt idx="1363">
                  <c:v>10378.799999999997</c:v>
                </c:pt>
                <c:pt idx="1364">
                  <c:v>10723.499999999998</c:v>
                </c:pt>
                <c:pt idx="1365">
                  <c:v>10363.499999999998</c:v>
                </c:pt>
                <c:pt idx="1366">
                  <c:v>10403.999999999998</c:v>
                </c:pt>
                <c:pt idx="1367">
                  <c:v>10525.499999999998</c:v>
                </c:pt>
                <c:pt idx="1368">
                  <c:v>10165.499999999998</c:v>
                </c:pt>
                <c:pt idx="1369">
                  <c:v>10404.299999999997</c:v>
                </c:pt>
                <c:pt idx="1370">
                  <c:v>10044.299999999997</c:v>
                </c:pt>
                <c:pt idx="1371">
                  <c:v>9684.2999999999975</c:v>
                </c:pt>
                <c:pt idx="1372">
                  <c:v>9324.2999999999975</c:v>
                </c:pt>
                <c:pt idx="1373">
                  <c:v>9554.6999999999971</c:v>
                </c:pt>
                <c:pt idx="1374">
                  <c:v>9194.6999999999971</c:v>
                </c:pt>
                <c:pt idx="1375">
                  <c:v>8834.6999999999971</c:v>
                </c:pt>
                <c:pt idx="1376">
                  <c:v>8904.5999999999967</c:v>
                </c:pt>
                <c:pt idx="1377">
                  <c:v>8544.5999999999967</c:v>
                </c:pt>
                <c:pt idx="1378">
                  <c:v>8702.399999999996</c:v>
                </c:pt>
                <c:pt idx="1379">
                  <c:v>9105.5999999999967</c:v>
                </c:pt>
                <c:pt idx="1380">
                  <c:v>8976.2999999999975</c:v>
                </c:pt>
                <c:pt idx="1381">
                  <c:v>9149.9999999999982</c:v>
                </c:pt>
                <c:pt idx="1382">
                  <c:v>8789.9999999999982</c:v>
                </c:pt>
                <c:pt idx="1383">
                  <c:v>8429.9999999999982</c:v>
                </c:pt>
                <c:pt idx="1384">
                  <c:v>8069.9999999999982</c:v>
                </c:pt>
                <c:pt idx="1385">
                  <c:v>8984.0999999999985</c:v>
                </c:pt>
                <c:pt idx="1386">
                  <c:v>9303.5999999999985</c:v>
                </c:pt>
                <c:pt idx="1387">
                  <c:v>8943.5999999999985</c:v>
                </c:pt>
                <c:pt idx="1388">
                  <c:v>9232.4999999999982</c:v>
                </c:pt>
                <c:pt idx="1389">
                  <c:v>9176.6999999999989</c:v>
                </c:pt>
                <c:pt idx="1390">
                  <c:v>8816.6999999999989</c:v>
                </c:pt>
                <c:pt idx="1391">
                  <c:v>8687.0999999999985</c:v>
                </c:pt>
                <c:pt idx="1392">
                  <c:v>8327.0999999999985</c:v>
                </c:pt>
                <c:pt idx="1393">
                  <c:v>7967.0999999999985</c:v>
                </c:pt>
                <c:pt idx="1394">
                  <c:v>8357.0999999999985</c:v>
                </c:pt>
                <c:pt idx="1395">
                  <c:v>8432.0999999999985</c:v>
                </c:pt>
                <c:pt idx="1396">
                  <c:v>8360.3999999999978</c:v>
                </c:pt>
                <c:pt idx="1397">
                  <c:v>8288.0999999999985</c:v>
                </c:pt>
                <c:pt idx="1398">
                  <c:v>8829.5999999999985</c:v>
                </c:pt>
                <c:pt idx="1399">
                  <c:v>8469.5999999999985</c:v>
                </c:pt>
                <c:pt idx="1400">
                  <c:v>8109.5999999999985</c:v>
                </c:pt>
                <c:pt idx="1401">
                  <c:v>8633.9999999999982</c:v>
                </c:pt>
                <c:pt idx="1402">
                  <c:v>8903.0999999999985</c:v>
                </c:pt>
                <c:pt idx="1403">
                  <c:v>8543.0999999999985</c:v>
                </c:pt>
                <c:pt idx="1404">
                  <c:v>8525.3999999999978</c:v>
                </c:pt>
                <c:pt idx="1405">
                  <c:v>8671.7999999999975</c:v>
                </c:pt>
                <c:pt idx="1406">
                  <c:v>8311.7999999999975</c:v>
                </c:pt>
                <c:pt idx="1407">
                  <c:v>9874.7999999999975</c:v>
                </c:pt>
                <c:pt idx="1408">
                  <c:v>10194.299999999997</c:v>
                </c:pt>
                <c:pt idx="1409">
                  <c:v>9834.2999999999975</c:v>
                </c:pt>
                <c:pt idx="1410">
                  <c:v>9474.2999999999975</c:v>
                </c:pt>
                <c:pt idx="1411">
                  <c:v>9974.9999999999982</c:v>
                </c:pt>
                <c:pt idx="1412">
                  <c:v>10040.999999999998</c:v>
                </c:pt>
                <c:pt idx="1413">
                  <c:v>10183.199999999999</c:v>
                </c:pt>
                <c:pt idx="1414">
                  <c:v>9823.1999999999989</c:v>
                </c:pt>
                <c:pt idx="1415">
                  <c:v>10276.799999999999</c:v>
                </c:pt>
                <c:pt idx="1416">
                  <c:v>10149</c:v>
                </c:pt>
                <c:pt idx="1417">
                  <c:v>9789</c:v>
                </c:pt>
                <c:pt idx="1418">
                  <c:v>9863.1</c:v>
                </c:pt>
                <c:pt idx="1419">
                  <c:v>9936</c:v>
                </c:pt>
                <c:pt idx="1420">
                  <c:v>10257</c:v>
                </c:pt>
                <c:pt idx="1421">
                  <c:v>10194</c:v>
                </c:pt>
                <c:pt idx="1422">
                  <c:v>10236</c:v>
                </c:pt>
                <c:pt idx="1423">
                  <c:v>11516.4</c:v>
                </c:pt>
                <c:pt idx="1424">
                  <c:v>12300.9</c:v>
                </c:pt>
                <c:pt idx="1425">
                  <c:v>12272.1</c:v>
                </c:pt>
                <c:pt idx="1426">
                  <c:v>12209.1</c:v>
                </c:pt>
                <c:pt idx="1427">
                  <c:v>12455.7</c:v>
                </c:pt>
                <c:pt idx="1428">
                  <c:v>12690.6</c:v>
                </c:pt>
                <c:pt idx="1429">
                  <c:v>12330.6</c:v>
                </c:pt>
                <c:pt idx="1430">
                  <c:v>13092.9</c:v>
                </c:pt>
                <c:pt idx="1431">
                  <c:v>13182</c:v>
                </c:pt>
                <c:pt idx="1432">
                  <c:v>12822</c:v>
                </c:pt>
                <c:pt idx="1433">
                  <c:v>12753.9</c:v>
                </c:pt>
                <c:pt idx="1434">
                  <c:v>13195.5</c:v>
                </c:pt>
                <c:pt idx="1435">
                  <c:v>12835.5</c:v>
                </c:pt>
                <c:pt idx="1436">
                  <c:v>12475.5</c:v>
                </c:pt>
                <c:pt idx="1437">
                  <c:v>12705</c:v>
                </c:pt>
                <c:pt idx="1438">
                  <c:v>12774.9</c:v>
                </c:pt>
                <c:pt idx="1439">
                  <c:v>12414.9</c:v>
                </c:pt>
                <c:pt idx="1440">
                  <c:v>12054.9</c:v>
                </c:pt>
                <c:pt idx="1441">
                  <c:v>11754.9</c:v>
                </c:pt>
                <c:pt idx="1442">
                  <c:v>11576.1</c:v>
                </c:pt>
                <c:pt idx="1443">
                  <c:v>11216.1</c:v>
                </c:pt>
                <c:pt idx="1444">
                  <c:v>11092.2</c:v>
                </c:pt>
                <c:pt idx="1445">
                  <c:v>10732.2</c:v>
                </c:pt>
                <c:pt idx="1446">
                  <c:v>11209.5</c:v>
                </c:pt>
                <c:pt idx="1447">
                  <c:v>10849.5</c:v>
                </c:pt>
                <c:pt idx="1448">
                  <c:v>10694.1</c:v>
                </c:pt>
                <c:pt idx="1449">
                  <c:v>10759.800000000001</c:v>
                </c:pt>
                <c:pt idx="1450">
                  <c:v>10841.1</c:v>
                </c:pt>
                <c:pt idx="1451">
                  <c:v>10481.1</c:v>
                </c:pt>
                <c:pt idx="1452">
                  <c:v>11151.300000000001</c:v>
                </c:pt>
                <c:pt idx="1453">
                  <c:v>11264.7</c:v>
                </c:pt>
                <c:pt idx="1454">
                  <c:v>11661.6</c:v>
                </c:pt>
                <c:pt idx="1455">
                  <c:v>11778</c:v>
                </c:pt>
                <c:pt idx="1456">
                  <c:v>12114.6</c:v>
                </c:pt>
                <c:pt idx="1457">
                  <c:v>12462.6</c:v>
                </c:pt>
                <c:pt idx="1458">
                  <c:v>12102.6</c:v>
                </c:pt>
                <c:pt idx="1459">
                  <c:v>11991.9</c:v>
                </c:pt>
                <c:pt idx="1460">
                  <c:v>11631.9</c:v>
                </c:pt>
                <c:pt idx="1461">
                  <c:v>12236.4</c:v>
                </c:pt>
                <c:pt idx="1462">
                  <c:v>12256.8</c:v>
                </c:pt>
                <c:pt idx="1463">
                  <c:v>12653.699999999999</c:v>
                </c:pt>
                <c:pt idx="1464">
                  <c:v>13054.8</c:v>
                </c:pt>
                <c:pt idx="1465">
                  <c:v>13465.5</c:v>
                </c:pt>
                <c:pt idx="1466">
                  <c:v>13105.5</c:v>
                </c:pt>
                <c:pt idx="1467">
                  <c:v>13192.2</c:v>
                </c:pt>
                <c:pt idx="1468">
                  <c:v>12832.2</c:v>
                </c:pt>
                <c:pt idx="1469">
                  <c:v>12472.2</c:v>
                </c:pt>
                <c:pt idx="1470">
                  <c:v>12768.900000000001</c:v>
                </c:pt>
                <c:pt idx="1471">
                  <c:v>12408.900000000001</c:v>
                </c:pt>
                <c:pt idx="1472">
                  <c:v>12048.900000000001</c:v>
                </c:pt>
                <c:pt idx="1473">
                  <c:v>12721.800000000001</c:v>
                </c:pt>
                <c:pt idx="1474">
                  <c:v>12877.800000000001</c:v>
                </c:pt>
                <c:pt idx="1475">
                  <c:v>13866.600000000002</c:v>
                </c:pt>
                <c:pt idx="1476">
                  <c:v>13506.600000000002</c:v>
                </c:pt>
                <c:pt idx="1477">
                  <c:v>13495.800000000003</c:v>
                </c:pt>
                <c:pt idx="1478">
                  <c:v>13829.100000000002</c:v>
                </c:pt>
                <c:pt idx="1479">
                  <c:v>13469.100000000002</c:v>
                </c:pt>
                <c:pt idx="1480">
                  <c:v>13540.200000000003</c:v>
                </c:pt>
                <c:pt idx="1481">
                  <c:v>14364.000000000002</c:v>
                </c:pt>
                <c:pt idx="1482">
                  <c:v>14996.100000000002</c:v>
                </c:pt>
                <c:pt idx="1483">
                  <c:v>14636.100000000002</c:v>
                </c:pt>
                <c:pt idx="1484">
                  <c:v>14276.100000000002</c:v>
                </c:pt>
                <c:pt idx="1485">
                  <c:v>14253.000000000002</c:v>
                </c:pt>
                <c:pt idx="1486">
                  <c:v>13893.000000000002</c:v>
                </c:pt>
                <c:pt idx="1487">
                  <c:v>13533.000000000002</c:v>
                </c:pt>
                <c:pt idx="1488">
                  <c:v>13173.000000000002</c:v>
                </c:pt>
                <c:pt idx="1489">
                  <c:v>13473.600000000002</c:v>
                </c:pt>
                <c:pt idx="1490">
                  <c:v>13590.300000000003</c:v>
                </c:pt>
                <c:pt idx="1491">
                  <c:v>14112.900000000003</c:v>
                </c:pt>
                <c:pt idx="1492">
                  <c:v>14917.800000000003</c:v>
                </c:pt>
                <c:pt idx="1493">
                  <c:v>14557.800000000003</c:v>
                </c:pt>
                <c:pt idx="1494">
                  <c:v>14349.900000000003</c:v>
                </c:pt>
                <c:pt idx="1495">
                  <c:v>14562.600000000004</c:v>
                </c:pt>
                <c:pt idx="1496">
                  <c:v>15217.800000000005</c:v>
                </c:pt>
                <c:pt idx="1497">
                  <c:v>14857.800000000005</c:v>
                </c:pt>
                <c:pt idx="1498">
                  <c:v>14821.800000000005</c:v>
                </c:pt>
                <c:pt idx="1499">
                  <c:v>15501.900000000005</c:v>
                </c:pt>
                <c:pt idx="1500">
                  <c:v>15141.900000000005</c:v>
                </c:pt>
                <c:pt idx="1501">
                  <c:v>14781.900000000005</c:v>
                </c:pt>
                <c:pt idx="1502">
                  <c:v>15024.000000000005</c:v>
                </c:pt>
                <c:pt idx="1503">
                  <c:v>14913.600000000006</c:v>
                </c:pt>
                <c:pt idx="1504">
                  <c:v>14553.600000000006</c:v>
                </c:pt>
                <c:pt idx="1505">
                  <c:v>14606.400000000005</c:v>
                </c:pt>
                <c:pt idx="1506">
                  <c:v>15158.400000000005</c:v>
                </c:pt>
                <c:pt idx="1507">
                  <c:v>15483.300000000005</c:v>
                </c:pt>
                <c:pt idx="1508">
                  <c:v>15123.300000000005</c:v>
                </c:pt>
                <c:pt idx="1509">
                  <c:v>14763.300000000005</c:v>
                </c:pt>
                <c:pt idx="1510">
                  <c:v>14929.800000000005</c:v>
                </c:pt>
                <c:pt idx="1511">
                  <c:v>14569.800000000005</c:v>
                </c:pt>
                <c:pt idx="1512">
                  <c:v>14734.800000000005</c:v>
                </c:pt>
                <c:pt idx="1513">
                  <c:v>14374.800000000005</c:v>
                </c:pt>
                <c:pt idx="1514">
                  <c:v>14540.400000000005</c:v>
                </c:pt>
                <c:pt idx="1515">
                  <c:v>14180.400000000005</c:v>
                </c:pt>
                <c:pt idx="1516">
                  <c:v>13820.400000000005</c:v>
                </c:pt>
                <c:pt idx="1517">
                  <c:v>13797.600000000006</c:v>
                </c:pt>
                <c:pt idx="1518">
                  <c:v>13437.600000000006</c:v>
                </c:pt>
                <c:pt idx="1519">
                  <c:v>13304.100000000006</c:v>
                </c:pt>
                <c:pt idx="1520">
                  <c:v>12944.100000000006</c:v>
                </c:pt>
                <c:pt idx="1521">
                  <c:v>12584.100000000006</c:v>
                </c:pt>
                <c:pt idx="1522">
                  <c:v>12224.100000000006</c:v>
                </c:pt>
                <c:pt idx="1523">
                  <c:v>12286.800000000007</c:v>
                </c:pt>
                <c:pt idx="1524">
                  <c:v>12573.600000000006</c:v>
                </c:pt>
                <c:pt idx="1525">
                  <c:v>12718.800000000007</c:v>
                </c:pt>
                <c:pt idx="1526">
                  <c:v>12700.800000000007</c:v>
                </c:pt>
                <c:pt idx="1527">
                  <c:v>12340.800000000007</c:v>
                </c:pt>
                <c:pt idx="1528">
                  <c:v>12579.900000000007</c:v>
                </c:pt>
                <c:pt idx="1529">
                  <c:v>13149.300000000007</c:v>
                </c:pt>
                <c:pt idx="1530">
                  <c:v>14189.700000000006</c:v>
                </c:pt>
                <c:pt idx="1531">
                  <c:v>13829.700000000006</c:v>
                </c:pt>
                <c:pt idx="1532">
                  <c:v>13469.700000000006</c:v>
                </c:pt>
                <c:pt idx="1533">
                  <c:v>13545.900000000007</c:v>
                </c:pt>
                <c:pt idx="1534">
                  <c:v>13994.700000000006</c:v>
                </c:pt>
                <c:pt idx="1535">
                  <c:v>14084.100000000006</c:v>
                </c:pt>
                <c:pt idx="1536">
                  <c:v>14341.500000000005</c:v>
                </c:pt>
                <c:pt idx="1537">
                  <c:v>13981.500000000005</c:v>
                </c:pt>
                <c:pt idx="1538">
                  <c:v>14860.800000000007</c:v>
                </c:pt>
                <c:pt idx="1539">
                  <c:v>14500.800000000007</c:v>
                </c:pt>
                <c:pt idx="1540">
                  <c:v>14140.800000000007</c:v>
                </c:pt>
                <c:pt idx="1541">
                  <c:v>14629.500000000007</c:v>
                </c:pt>
                <c:pt idx="1542">
                  <c:v>14469.900000000007</c:v>
                </c:pt>
                <c:pt idx="1543">
                  <c:v>15372.000000000007</c:v>
                </c:pt>
                <c:pt idx="1544">
                  <c:v>15267.900000000007</c:v>
                </c:pt>
                <c:pt idx="1545">
                  <c:v>14907.900000000007</c:v>
                </c:pt>
                <c:pt idx="1546">
                  <c:v>15090.900000000007</c:v>
                </c:pt>
                <c:pt idx="1547">
                  <c:v>15354.000000000007</c:v>
                </c:pt>
                <c:pt idx="1548">
                  <c:v>15546.900000000007</c:v>
                </c:pt>
                <c:pt idx="1549">
                  <c:v>15186.900000000007</c:v>
                </c:pt>
                <c:pt idx="1550">
                  <c:v>15504.900000000007</c:v>
                </c:pt>
                <c:pt idx="1551">
                  <c:v>15780.900000000007</c:v>
                </c:pt>
                <c:pt idx="1552">
                  <c:v>15841.500000000007</c:v>
                </c:pt>
                <c:pt idx="1553">
                  <c:v>16246.500000000007</c:v>
                </c:pt>
                <c:pt idx="1554">
                  <c:v>16698.300000000007</c:v>
                </c:pt>
                <c:pt idx="1555">
                  <c:v>16338.300000000007</c:v>
                </c:pt>
                <c:pt idx="1556">
                  <c:v>17331.900000000005</c:v>
                </c:pt>
                <c:pt idx="1557">
                  <c:v>17499.600000000006</c:v>
                </c:pt>
                <c:pt idx="1558">
                  <c:v>17660.700000000004</c:v>
                </c:pt>
                <c:pt idx="1559">
                  <c:v>17625.900000000005</c:v>
                </c:pt>
                <c:pt idx="1560">
                  <c:v>18261.900000000005</c:v>
                </c:pt>
                <c:pt idx="1561">
                  <c:v>18964.800000000007</c:v>
                </c:pt>
                <c:pt idx="1562">
                  <c:v>18816.900000000005</c:v>
                </c:pt>
                <c:pt idx="1563">
                  <c:v>18606.300000000007</c:v>
                </c:pt>
                <c:pt idx="1564">
                  <c:v>18246.300000000007</c:v>
                </c:pt>
                <c:pt idx="1565">
                  <c:v>19084.200000000008</c:v>
                </c:pt>
                <c:pt idx="1566">
                  <c:v>18915.000000000007</c:v>
                </c:pt>
                <c:pt idx="1567">
                  <c:v>18555.000000000007</c:v>
                </c:pt>
                <c:pt idx="1568">
                  <c:v>18734.700000000008</c:v>
                </c:pt>
                <c:pt idx="1569">
                  <c:v>18374.700000000008</c:v>
                </c:pt>
                <c:pt idx="1570">
                  <c:v>18014.700000000008</c:v>
                </c:pt>
                <c:pt idx="1571">
                  <c:v>17984.100000000009</c:v>
                </c:pt>
                <c:pt idx="1572">
                  <c:v>17829.900000000009</c:v>
                </c:pt>
                <c:pt idx="1573">
                  <c:v>17469.900000000009</c:v>
                </c:pt>
                <c:pt idx="1574">
                  <c:v>18132.900000000009</c:v>
                </c:pt>
                <c:pt idx="1575">
                  <c:v>17772.900000000009</c:v>
                </c:pt>
                <c:pt idx="1576">
                  <c:v>17412.900000000009</c:v>
                </c:pt>
                <c:pt idx="1577">
                  <c:v>17472.600000000009</c:v>
                </c:pt>
                <c:pt idx="1578">
                  <c:v>17615.400000000009</c:v>
                </c:pt>
                <c:pt idx="1579">
                  <c:v>17712.600000000009</c:v>
                </c:pt>
                <c:pt idx="1580">
                  <c:v>17352.600000000009</c:v>
                </c:pt>
                <c:pt idx="1581">
                  <c:v>17474.700000000008</c:v>
                </c:pt>
                <c:pt idx="1582">
                  <c:v>17114.700000000008</c:v>
                </c:pt>
                <c:pt idx="1583">
                  <c:v>17132.400000000009</c:v>
                </c:pt>
                <c:pt idx="1584">
                  <c:v>16772.400000000009</c:v>
                </c:pt>
                <c:pt idx="1585">
                  <c:v>16790.400000000009</c:v>
                </c:pt>
                <c:pt idx="1586">
                  <c:v>16430.400000000009</c:v>
                </c:pt>
                <c:pt idx="1587">
                  <c:v>16398.30000000001</c:v>
                </c:pt>
                <c:pt idx="1588">
                  <c:v>16208.400000000011</c:v>
                </c:pt>
                <c:pt idx="1589">
                  <c:v>15919.80000000001</c:v>
                </c:pt>
                <c:pt idx="1590">
                  <c:v>15833.100000000009</c:v>
                </c:pt>
                <c:pt idx="1591">
                  <c:v>15473.100000000009</c:v>
                </c:pt>
                <c:pt idx="1592">
                  <c:v>15659.400000000009</c:v>
                </c:pt>
                <c:pt idx="1593">
                  <c:v>15947.400000000009</c:v>
                </c:pt>
                <c:pt idx="1594">
                  <c:v>16245.900000000009</c:v>
                </c:pt>
                <c:pt idx="1595">
                  <c:v>16218.900000000009</c:v>
                </c:pt>
                <c:pt idx="1596">
                  <c:v>16801.200000000008</c:v>
                </c:pt>
                <c:pt idx="1597">
                  <c:v>16549.800000000007</c:v>
                </c:pt>
                <c:pt idx="1598">
                  <c:v>16189.800000000007</c:v>
                </c:pt>
                <c:pt idx="1599">
                  <c:v>16203.000000000007</c:v>
                </c:pt>
                <c:pt idx="1600">
                  <c:v>16715.100000000006</c:v>
                </c:pt>
                <c:pt idx="1601">
                  <c:v>17813.400000000005</c:v>
                </c:pt>
                <c:pt idx="1602">
                  <c:v>19199.700000000004</c:v>
                </c:pt>
                <c:pt idx="1603">
                  <c:v>18839.700000000004</c:v>
                </c:pt>
                <c:pt idx="1604">
                  <c:v>18479.700000000004</c:v>
                </c:pt>
                <c:pt idx="1605">
                  <c:v>18513.000000000004</c:v>
                </c:pt>
                <c:pt idx="1606">
                  <c:v>20535.000000000004</c:v>
                </c:pt>
                <c:pt idx="1607">
                  <c:v>20175.000000000004</c:v>
                </c:pt>
                <c:pt idx="1608">
                  <c:v>19815.000000000004</c:v>
                </c:pt>
                <c:pt idx="1609">
                  <c:v>20668.800000000003</c:v>
                </c:pt>
                <c:pt idx="1610">
                  <c:v>21404.700000000004</c:v>
                </c:pt>
                <c:pt idx="1611">
                  <c:v>21044.700000000004</c:v>
                </c:pt>
                <c:pt idx="1612">
                  <c:v>20684.700000000004</c:v>
                </c:pt>
                <c:pt idx="1613">
                  <c:v>21209.700000000004</c:v>
                </c:pt>
                <c:pt idx="1614">
                  <c:v>20849.700000000004</c:v>
                </c:pt>
                <c:pt idx="1615">
                  <c:v>21329.400000000005</c:v>
                </c:pt>
                <c:pt idx="1616">
                  <c:v>20969.400000000005</c:v>
                </c:pt>
                <c:pt idx="1617">
                  <c:v>20609.400000000005</c:v>
                </c:pt>
                <c:pt idx="1618">
                  <c:v>21693.300000000007</c:v>
                </c:pt>
                <c:pt idx="1619">
                  <c:v>21694.800000000007</c:v>
                </c:pt>
                <c:pt idx="1620">
                  <c:v>21334.800000000007</c:v>
                </c:pt>
                <c:pt idx="1621">
                  <c:v>21338.700000000008</c:v>
                </c:pt>
                <c:pt idx="1622">
                  <c:v>20978.700000000008</c:v>
                </c:pt>
                <c:pt idx="1623">
                  <c:v>21347.400000000009</c:v>
                </c:pt>
                <c:pt idx="1624">
                  <c:v>21688.200000000008</c:v>
                </c:pt>
                <c:pt idx="1625">
                  <c:v>22455.300000000007</c:v>
                </c:pt>
                <c:pt idx="1626">
                  <c:v>22095.300000000007</c:v>
                </c:pt>
                <c:pt idx="1627">
                  <c:v>21735.300000000007</c:v>
                </c:pt>
                <c:pt idx="1628">
                  <c:v>22032.300000000007</c:v>
                </c:pt>
                <c:pt idx="1629">
                  <c:v>21672.300000000007</c:v>
                </c:pt>
                <c:pt idx="1630">
                  <c:v>21970.500000000007</c:v>
                </c:pt>
                <c:pt idx="1631">
                  <c:v>21610.500000000007</c:v>
                </c:pt>
                <c:pt idx="1632">
                  <c:v>21796.200000000008</c:v>
                </c:pt>
                <c:pt idx="1633">
                  <c:v>21436.200000000008</c:v>
                </c:pt>
                <c:pt idx="1634">
                  <c:v>21076.200000000008</c:v>
                </c:pt>
                <c:pt idx="1635">
                  <c:v>20716.200000000008</c:v>
                </c:pt>
                <c:pt idx="1636">
                  <c:v>20769.600000000009</c:v>
                </c:pt>
                <c:pt idx="1637">
                  <c:v>20409.600000000009</c:v>
                </c:pt>
                <c:pt idx="1638">
                  <c:v>21435.900000000009</c:v>
                </c:pt>
                <c:pt idx="1639">
                  <c:v>22092.600000000009</c:v>
                </c:pt>
                <c:pt idx="1640">
                  <c:v>22446.000000000011</c:v>
                </c:pt>
                <c:pt idx="1641">
                  <c:v>22086.000000000011</c:v>
                </c:pt>
                <c:pt idx="1642">
                  <c:v>22232.100000000009</c:v>
                </c:pt>
                <c:pt idx="1643">
                  <c:v>22622.700000000008</c:v>
                </c:pt>
                <c:pt idx="1644">
                  <c:v>22491.600000000009</c:v>
                </c:pt>
                <c:pt idx="1645">
                  <c:v>22131.600000000009</c:v>
                </c:pt>
                <c:pt idx="1646">
                  <c:v>21771.600000000009</c:v>
                </c:pt>
                <c:pt idx="1647">
                  <c:v>21930.600000000009</c:v>
                </c:pt>
                <c:pt idx="1648">
                  <c:v>21570.600000000009</c:v>
                </c:pt>
                <c:pt idx="1649">
                  <c:v>21210.600000000009</c:v>
                </c:pt>
                <c:pt idx="1650">
                  <c:v>20850.600000000009</c:v>
                </c:pt>
                <c:pt idx="1651">
                  <c:v>21457.500000000011</c:v>
                </c:pt>
                <c:pt idx="1652">
                  <c:v>21278.400000000012</c:v>
                </c:pt>
                <c:pt idx="1653">
                  <c:v>20918.400000000012</c:v>
                </c:pt>
                <c:pt idx="1654">
                  <c:v>20558.400000000012</c:v>
                </c:pt>
                <c:pt idx="1655">
                  <c:v>20198.400000000012</c:v>
                </c:pt>
                <c:pt idx="1656">
                  <c:v>20383.500000000011</c:v>
                </c:pt>
                <c:pt idx="1657">
                  <c:v>20276.700000000012</c:v>
                </c:pt>
                <c:pt idx="1658">
                  <c:v>20766.900000000012</c:v>
                </c:pt>
                <c:pt idx="1659">
                  <c:v>20865.900000000012</c:v>
                </c:pt>
                <c:pt idx="1660">
                  <c:v>21308.700000000012</c:v>
                </c:pt>
                <c:pt idx="1661">
                  <c:v>20948.700000000012</c:v>
                </c:pt>
                <c:pt idx="1662">
                  <c:v>21358.80000000001</c:v>
                </c:pt>
                <c:pt idx="1663">
                  <c:v>21402.900000000009</c:v>
                </c:pt>
                <c:pt idx="1664">
                  <c:v>21042.900000000009</c:v>
                </c:pt>
                <c:pt idx="1665">
                  <c:v>21805.200000000008</c:v>
                </c:pt>
                <c:pt idx="1666">
                  <c:v>21663.000000000007</c:v>
                </c:pt>
                <c:pt idx="1667">
                  <c:v>21563.700000000008</c:v>
                </c:pt>
                <c:pt idx="1668">
                  <c:v>21203.700000000008</c:v>
                </c:pt>
                <c:pt idx="1669">
                  <c:v>21123.300000000007</c:v>
                </c:pt>
                <c:pt idx="1670">
                  <c:v>20763.300000000007</c:v>
                </c:pt>
                <c:pt idx="1671">
                  <c:v>20755.200000000008</c:v>
                </c:pt>
                <c:pt idx="1672">
                  <c:v>20535.300000000007</c:v>
                </c:pt>
                <c:pt idx="1673">
                  <c:v>20175.300000000007</c:v>
                </c:pt>
                <c:pt idx="1674">
                  <c:v>19815.300000000007</c:v>
                </c:pt>
                <c:pt idx="1675">
                  <c:v>19455.300000000007</c:v>
                </c:pt>
                <c:pt idx="1676">
                  <c:v>19677.300000000007</c:v>
                </c:pt>
                <c:pt idx="1677">
                  <c:v>19744.800000000007</c:v>
                </c:pt>
                <c:pt idx="1678">
                  <c:v>19384.800000000007</c:v>
                </c:pt>
                <c:pt idx="1679">
                  <c:v>19183.800000000007</c:v>
                </c:pt>
                <c:pt idx="1680">
                  <c:v>19155.300000000007</c:v>
                </c:pt>
                <c:pt idx="1681">
                  <c:v>18795.300000000007</c:v>
                </c:pt>
                <c:pt idx="1682">
                  <c:v>18728.100000000006</c:v>
                </c:pt>
                <c:pt idx="1683">
                  <c:v>18599.400000000005</c:v>
                </c:pt>
                <c:pt idx="1684">
                  <c:v>18923.100000000006</c:v>
                </c:pt>
                <c:pt idx="1685">
                  <c:v>18563.100000000006</c:v>
                </c:pt>
                <c:pt idx="1686">
                  <c:v>18203.100000000006</c:v>
                </c:pt>
                <c:pt idx="1687">
                  <c:v>18210.900000000005</c:v>
                </c:pt>
                <c:pt idx="1688">
                  <c:v>17850.900000000005</c:v>
                </c:pt>
                <c:pt idx="1689">
                  <c:v>17490.900000000005</c:v>
                </c:pt>
                <c:pt idx="1690">
                  <c:v>17579.700000000004</c:v>
                </c:pt>
                <c:pt idx="1691">
                  <c:v>17429.100000000006</c:v>
                </c:pt>
                <c:pt idx="1692">
                  <c:v>17414.400000000005</c:v>
                </c:pt>
                <c:pt idx="1693">
                  <c:v>18131.400000000005</c:v>
                </c:pt>
                <c:pt idx="1694">
                  <c:v>18073.500000000004</c:v>
                </c:pt>
                <c:pt idx="1695">
                  <c:v>17855.100000000002</c:v>
                </c:pt>
                <c:pt idx="1696">
                  <c:v>17623.2</c:v>
                </c:pt>
                <c:pt idx="1697">
                  <c:v>17407.5</c:v>
                </c:pt>
                <c:pt idx="1698">
                  <c:v>17711.7</c:v>
                </c:pt>
                <c:pt idx="1699">
                  <c:v>17934.600000000002</c:v>
                </c:pt>
                <c:pt idx="1700">
                  <c:v>17574.600000000002</c:v>
                </c:pt>
                <c:pt idx="1701">
                  <c:v>17998.800000000003</c:v>
                </c:pt>
                <c:pt idx="1702">
                  <c:v>18189.300000000003</c:v>
                </c:pt>
                <c:pt idx="1703">
                  <c:v>17829.300000000003</c:v>
                </c:pt>
                <c:pt idx="1704">
                  <c:v>17544.600000000002</c:v>
                </c:pt>
                <c:pt idx="1705">
                  <c:v>17528.400000000001</c:v>
                </c:pt>
                <c:pt idx="1706">
                  <c:v>17786.7</c:v>
                </c:pt>
                <c:pt idx="1707">
                  <c:v>17596.2</c:v>
                </c:pt>
                <c:pt idx="1708">
                  <c:v>17236.2</c:v>
                </c:pt>
                <c:pt idx="1709">
                  <c:v>16924.2</c:v>
                </c:pt>
                <c:pt idx="1710">
                  <c:v>16840.2</c:v>
                </c:pt>
                <c:pt idx="1711">
                  <c:v>16799.7</c:v>
                </c:pt>
                <c:pt idx="1712">
                  <c:v>16988.7</c:v>
                </c:pt>
                <c:pt idx="1713">
                  <c:v>17160.3</c:v>
                </c:pt>
                <c:pt idx="1714">
                  <c:v>17445</c:v>
                </c:pt>
                <c:pt idx="1715">
                  <c:v>17534.400000000001</c:v>
                </c:pt>
                <c:pt idx="1716">
                  <c:v>17525.7</c:v>
                </c:pt>
                <c:pt idx="1717">
                  <c:v>17370.900000000001</c:v>
                </c:pt>
                <c:pt idx="1718">
                  <c:v>17287.5</c:v>
                </c:pt>
                <c:pt idx="1719">
                  <c:v>16927.5</c:v>
                </c:pt>
                <c:pt idx="1720">
                  <c:v>16885.8</c:v>
                </c:pt>
                <c:pt idx="1721">
                  <c:v>16957.5</c:v>
                </c:pt>
                <c:pt idx="1722">
                  <c:v>16788.3</c:v>
                </c:pt>
                <c:pt idx="1723">
                  <c:v>16428.3</c:v>
                </c:pt>
                <c:pt idx="1724">
                  <c:v>16277.699999999999</c:v>
                </c:pt>
                <c:pt idx="1725">
                  <c:v>16355.4</c:v>
                </c:pt>
                <c:pt idx="1726">
                  <c:v>16339.199999999999</c:v>
                </c:pt>
                <c:pt idx="1727">
                  <c:v>16294.8</c:v>
                </c:pt>
                <c:pt idx="1728">
                  <c:v>15934.8</c:v>
                </c:pt>
                <c:pt idx="1729">
                  <c:v>15631.199999999999</c:v>
                </c:pt>
                <c:pt idx="1730">
                  <c:v>15536.099999999999</c:v>
                </c:pt>
                <c:pt idx="1731">
                  <c:v>15549.899999999998</c:v>
                </c:pt>
                <c:pt idx="1732">
                  <c:v>15452.999999999998</c:v>
                </c:pt>
                <c:pt idx="1733">
                  <c:v>15719.999999999998</c:v>
                </c:pt>
                <c:pt idx="1734">
                  <c:v>15874.799999999997</c:v>
                </c:pt>
                <c:pt idx="1735">
                  <c:v>15806.099999999997</c:v>
                </c:pt>
                <c:pt idx="1736">
                  <c:v>15446.099999999997</c:v>
                </c:pt>
                <c:pt idx="1737">
                  <c:v>15149.099999999997</c:v>
                </c:pt>
                <c:pt idx="1738">
                  <c:v>15218.999999999996</c:v>
                </c:pt>
                <c:pt idx="1739">
                  <c:v>14858.999999999996</c:v>
                </c:pt>
                <c:pt idx="1740">
                  <c:v>15158.099999999997</c:v>
                </c:pt>
                <c:pt idx="1741">
                  <c:v>14999.099999999997</c:v>
                </c:pt>
                <c:pt idx="1742">
                  <c:v>15283.499999999996</c:v>
                </c:pt>
                <c:pt idx="1743">
                  <c:v>15742.499999999996</c:v>
                </c:pt>
                <c:pt idx="1744">
                  <c:v>16508.999999999996</c:v>
                </c:pt>
                <c:pt idx="1745">
                  <c:v>16812.299999999996</c:v>
                </c:pt>
                <c:pt idx="1746">
                  <c:v>16452.299999999996</c:v>
                </c:pt>
                <c:pt idx="1747">
                  <c:v>17076.899999999994</c:v>
                </c:pt>
                <c:pt idx="1748">
                  <c:v>17226.599999999995</c:v>
                </c:pt>
                <c:pt idx="1749">
                  <c:v>17282.399999999994</c:v>
                </c:pt>
                <c:pt idx="1750">
                  <c:v>17309.699999999993</c:v>
                </c:pt>
                <c:pt idx="1751">
                  <c:v>16949.699999999993</c:v>
                </c:pt>
                <c:pt idx="1752">
                  <c:v>16589.699999999993</c:v>
                </c:pt>
                <c:pt idx="1753">
                  <c:v>16625.099999999995</c:v>
                </c:pt>
                <c:pt idx="1754">
                  <c:v>16265.099999999995</c:v>
                </c:pt>
                <c:pt idx="1755">
                  <c:v>16415.999999999996</c:v>
                </c:pt>
                <c:pt idx="1756">
                  <c:v>16055.999999999996</c:v>
                </c:pt>
                <c:pt idx="1757">
                  <c:v>16398.299999999996</c:v>
                </c:pt>
                <c:pt idx="1758">
                  <c:v>16304.999999999996</c:v>
                </c:pt>
                <c:pt idx="1759">
                  <c:v>15944.999999999996</c:v>
                </c:pt>
                <c:pt idx="1760">
                  <c:v>15584.999999999996</c:v>
                </c:pt>
                <c:pt idx="1761">
                  <c:v>15785.699999999997</c:v>
                </c:pt>
                <c:pt idx="1762">
                  <c:v>15425.699999999997</c:v>
                </c:pt>
                <c:pt idx="1763">
                  <c:v>15065.699999999997</c:v>
                </c:pt>
                <c:pt idx="1764">
                  <c:v>15320.099999999997</c:v>
                </c:pt>
                <c:pt idx="1765">
                  <c:v>15474.899999999996</c:v>
                </c:pt>
                <c:pt idx="1766">
                  <c:v>16111.199999999995</c:v>
                </c:pt>
                <c:pt idx="1767">
                  <c:v>15751.199999999995</c:v>
                </c:pt>
                <c:pt idx="1768">
                  <c:v>15391.199999999995</c:v>
                </c:pt>
                <c:pt idx="1769">
                  <c:v>15332.099999999995</c:v>
                </c:pt>
                <c:pt idx="1770">
                  <c:v>15446.699999999995</c:v>
                </c:pt>
                <c:pt idx="1771">
                  <c:v>15650.999999999995</c:v>
                </c:pt>
                <c:pt idx="1772">
                  <c:v>15290.999999999995</c:v>
                </c:pt>
                <c:pt idx="1773">
                  <c:v>14930.999999999995</c:v>
                </c:pt>
                <c:pt idx="1774">
                  <c:v>14570.999999999995</c:v>
                </c:pt>
                <c:pt idx="1775">
                  <c:v>14818.199999999995</c:v>
                </c:pt>
                <c:pt idx="1776">
                  <c:v>14458.199999999995</c:v>
                </c:pt>
                <c:pt idx="1777">
                  <c:v>14701.199999999995</c:v>
                </c:pt>
                <c:pt idx="1778">
                  <c:v>15212.099999999995</c:v>
                </c:pt>
                <c:pt idx="1779">
                  <c:v>15102.899999999994</c:v>
                </c:pt>
                <c:pt idx="1780">
                  <c:v>15757.499999999995</c:v>
                </c:pt>
                <c:pt idx="1781">
                  <c:v>15738.599999999995</c:v>
                </c:pt>
                <c:pt idx="1782">
                  <c:v>15378.599999999995</c:v>
                </c:pt>
                <c:pt idx="1783">
                  <c:v>16002.899999999994</c:v>
                </c:pt>
                <c:pt idx="1784">
                  <c:v>15746.999999999995</c:v>
                </c:pt>
                <c:pt idx="1785">
                  <c:v>15830.999999999995</c:v>
                </c:pt>
                <c:pt idx="1786">
                  <c:v>16114.799999999994</c:v>
                </c:pt>
                <c:pt idx="1787">
                  <c:v>16472.099999999995</c:v>
                </c:pt>
                <c:pt idx="1788">
                  <c:v>17280.899999999994</c:v>
                </c:pt>
                <c:pt idx="1789">
                  <c:v>17375.399999999994</c:v>
                </c:pt>
                <c:pt idx="1790">
                  <c:v>17132.999999999993</c:v>
                </c:pt>
                <c:pt idx="1791">
                  <c:v>18197.999999999993</c:v>
                </c:pt>
                <c:pt idx="1792">
                  <c:v>17837.999999999993</c:v>
                </c:pt>
                <c:pt idx="1793">
                  <c:v>17477.999999999993</c:v>
                </c:pt>
                <c:pt idx="1794">
                  <c:v>17662.199999999993</c:v>
                </c:pt>
                <c:pt idx="1795">
                  <c:v>17754.599999999995</c:v>
                </c:pt>
                <c:pt idx="1796">
                  <c:v>17394.599999999995</c:v>
                </c:pt>
                <c:pt idx="1797">
                  <c:v>17034.599999999995</c:v>
                </c:pt>
                <c:pt idx="1798">
                  <c:v>16964.999999999996</c:v>
                </c:pt>
                <c:pt idx="1799">
                  <c:v>18393.899999999998</c:v>
                </c:pt>
                <c:pt idx="1800">
                  <c:v>18666.599999999999</c:v>
                </c:pt>
                <c:pt idx="1801">
                  <c:v>18306.599999999999</c:v>
                </c:pt>
                <c:pt idx="1802">
                  <c:v>18543</c:v>
                </c:pt>
                <c:pt idx="1803">
                  <c:v>18936.599999999999</c:v>
                </c:pt>
                <c:pt idx="1804">
                  <c:v>18576.599999999999</c:v>
                </c:pt>
                <c:pt idx="1805">
                  <c:v>19019.399999999998</c:v>
                </c:pt>
                <c:pt idx="1806">
                  <c:v>19231.8</c:v>
                </c:pt>
                <c:pt idx="1807">
                  <c:v>19303.2</c:v>
                </c:pt>
                <c:pt idx="1808">
                  <c:v>19670.400000000001</c:v>
                </c:pt>
                <c:pt idx="1809">
                  <c:v>19963.800000000003</c:v>
                </c:pt>
                <c:pt idx="1810">
                  <c:v>19603.800000000003</c:v>
                </c:pt>
                <c:pt idx="1811">
                  <c:v>19527.000000000004</c:v>
                </c:pt>
                <c:pt idx="1812">
                  <c:v>19614.300000000003</c:v>
                </c:pt>
                <c:pt idx="1813">
                  <c:v>19410.000000000004</c:v>
                </c:pt>
                <c:pt idx="1814">
                  <c:v>19050.000000000004</c:v>
                </c:pt>
                <c:pt idx="1815">
                  <c:v>19113.900000000005</c:v>
                </c:pt>
                <c:pt idx="1816">
                  <c:v>18753.900000000005</c:v>
                </c:pt>
                <c:pt idx="1817">
                  <c:v>18393.900000000005</c:v>
                </c:pt>
                <c:pt idx="1818">
                  <c:v>18458.400000000005</c:v>
                </c:pt>
                <c:pt idx="1819">
                  <c:v>18282.900000000005</c:v>
                </c:pt>
                <c:pt idx="1820">
                  <c:v>18414.300000000007</c:v>
                </c:pt>
                <c:pt idx="1821">
                  <c:v>19025.400000000005</c:v>
                </c:pt>
                <c:pt idx="1822">
                  <c:v>19195.200000000004</c:v>
                </c:pt>
                <c:pt idx="1823">
                  <c:v>18835.200000000004</c:v>
                </c:pt>
                <c:pt idx="1824">
                  <c:v>18475.200000000004</c:v>
                </c:pt>
                <c:pt idx="1825">
                  <c:v>18978.900000000005</c:v>
                </c:pt>
                <c:pt idx="1826">
                  <c:v>19172.400000000005</c:v>
                </c:pt>
                <c:pt idx="1827">
                  <c:v>18932.700000000004</c:v>
                </c:pt>
                <c:pt idx="1828">
                  <c:v>19160.100000000006</c:v>
                </c:pt>
                <c:pt idx="1829">
                  <c:v>18800.100000000006</c:v>
                </c:pt>
                <c:pt idx="1830">
                  <c:v>18998.100000000006</c:v>
                </c:pt>
                <c:pt idx="1831">
                  <c:v>18938.100000000006</c:v>
                </c:pt>
                <c:pt idx="1832">
                  <c:v>19344.300000000007</c:v>
                </c:pt>
                <c:pt idx="1833">
                  <c:v>19485.000000000007</c:v>
                </c:pt>
                <c:pt idx="1834">
                  <c:v>19544.100000000006</c:v>
                </c:pt>
                <c:pt idx="1835">
                  <c:v>20028.000000000007</c:v>
                </c:pt>
                <c:pt idx="1836">
                  <c:v>19668.000000000007</c:v>
                </c:pt>
                <c:pt idx="1837">
                  <c:v>19308.000000000007</c:v>
                </c:pt>
                <c:pt idx="1838">
                  <c:v>19639.200000000008</c:v>
                </c:pt>
                <c:pt idx="1839">
                  <c:v>19613.700000000008</c:v>
                </c:pt>
                <c:pt idx="1840">
                  <c:v>19253.700000000008</c:v>
                </c:pt>
                <c:pt idx="1841">
                  <c:v>18893.700000000008</c:v>
                </c:pt>
                <c:pt idx="1842">
                  <c:v>18533.700000000008</c:v>
                </c:pt>
                <c:pt idx="1843">
                  <c:v>18173.700000000008</c:v>
                </c:pt>
                <c:pt idx="1844">
                  <c:v>18146.400000000009</c:v>
                </c:pt>
                <c:pt idx="1845">
                  <c:v>18508.500000000007</c:v>
                </c:pt>
                <c:pt idx="1846">
                  <c:v>18783.300000000007</c:v>
                </c:pt>
                <c:pt idx="1847">
                  <c:v>18921.300000000007</c:v>
                </c:pt>
                <c:pt idx="1848">
                  <c:v>19106.100000000006</c:v>
                </c:pt>
                <c:pt idx="1849">
                  <c:v>19160.100000000006</c:v>
                </c:pt>
                <c:pt idx="1850">
                  <c:v>19119.000000000007</c:v>
                </c:pt>
                <c:pt idx="1851">
                  <c:v>19453.800000000007</c:v>
                </c:pt>
                <c:pt idx="1852">
                  <c:v>19320.600000000006</c:v>
                </c:pt>
                <c:pt idx="1853">
                  <c:v>19294.800000000007</c:v>
                </c:pt>
                <c:pt idx="1854">
                  <c:v>19425.300000000007</c:v>
                </c:pt>
                <c:pt idx="1855">
                  <c:v>19702.500000000007</c:v>
                </c:pt>
                <c:pt idx="1856">
                  <c:v>20882.700000000008</c:v>
                </c:pt>
                <c:pt idx="1857">
                  <c:v>21825.900000000009</c:v>
                </c:pt>
                <c:pt idx="1858">
                  <c:v>22221.600000000009</c:v>
                </c:pt>
                <c:pt idx="1859">
                  <c:v>22829.700000000008</c:v>
                </c:pt>
                <c:pt idx="1860">
                  <c:v>23176.500000000007</c:v>
                </c:pt>
                <c:pt idx="1861">
                  <c:v>23746.500000000007</c:v>
                </c:pt>
                <c:pt idx="1862">
                  <c:v>23865.600000000006</c:v>
                </c:pt>
                <c:pt idx="1863">
                  <c:v>23505.600000000006</c:v>
                </c:pt>
                <c:pt idx="1864">
                  <c:v>23987.100000000006</c:v>
                </c:pt>
                <c:pt idx="1865">
                  <c:v>23627.100000000006</c:v>
                </c:pt>
                <c:pt idx="1866">
                  <c:v>23449.800000000007</c:v>
                </c:pt>
                <c:pt idx="1867">
                  <c:v>23569.800000000007</c:v>
                </c:pt>
                <c:pt idx="1868">
                  <c:v>23492.100000000006</c:v>
                </c:pt>
                <c:pt idx="1869">
                  <c:v>24343.500000000007</c:v>
                </c:pt>
                <c:pt idx="1870">
                  <c:v>23983.500000000007</c:v>
                </c:pt>
                <c:pt idx="1871">
                  <c:v>23623.500000000007</c:v>
                </c:pt>
                <c:pt idx="1872">
                  <c:v>23804.100000000006</c:v>
                </c:pt>
                <c:pt idx="1873">
                  <c:v>23998.800000000007</c:v>
                </c:pt>
                <c:pt idx="1874">
                  <c:v>24503.100000000006</c:v>
                </c:pt>
                <c:pt idx="1875">
                  <c:v>25588.800000000007</c:v>
                </c:pt>
                <c:pt idx="1876">
                  <c:v>25641.000000000007</c:v>
                </c:pt>
                <c:pt idx="1877">
                  <c:v>26172.900000000009</c:v>
                </c:pt>
                <c:pt idx="1878">
                  <c:v>27068.100000000009</c:v>
                </c:pt>
                <c:pt idx="1879">
                  <c:v>26708.100000000009</c:v>
                </c:pt>
                <c:pt idx="1880">
                  <c:v>26348.100000000009</c:v>
                </c:pt>
                <c:pt idx="1881">
                  <c:v>25988.100000000009</c:v>
                </c:pt>
                <c:pt idx="1882">
                  <c:v>25628.100000000009</c:v>
                </c:pt>
                <c:pt idx="1883">
                  <c:v>26044.200000000008</c:v>
                </c:pt>
                <c:pt idx="1884">
                  <c:v>25684.200000000008</c:v>
                </c:pt>
                <c:pt idx="1885">
                  <c:v>26932.200000000008</c:v>
                </c:pt>
                <c:pt idx="1886">
                  <c:v>26572.200000000008</c:v>
                </c:pt>
                <c:pt idx="1887">
                  <c:v>26212.200000000008</c:v>
                </c:pt>
                <c:pt idx="1888">
                  <c:v>25852.200000000008</c:v>
                </c:pt>
                <c:pt idx="1889">
                  <c:v>25492.200000000008</c:v>
                </c:pt>
                <c:pt idx="1890">
                  <c:v>25947.300000000007</c:v>
                </c:pt>
                <c:pt idx="1891">
                  <c:v>26335.800000000007</c:v>
                </c:pt>
                <c:pt idx="1892">
                  <c:v>25975.800000000007</c:v>
                </c:pt>
                <c:pt idx="1893">
                  <c:v>25615.800000000007</c:v>
                </c:pt>
                <c:pt idx="1894">
                  <c:v>25426.500000000007</c:v>
                </c:pt>
                <c:pt idx="1895">
                  <c:v>25912.200000000008</c:v>
                </c:pt>
                <c:pt idx="1896">
                  <c:v>26082.600000000009</c:v>
                </c:pt>
                <c:pt idx="1897">
                  <c:v>25722.600000000009</c:v>
                </c:pt>
                <c:pt idx="1898">
                  <c:v>25362.600000000009</c:v>
                </c:pt>
                <c:pt idx="1899">
                  <c:v>26326.200000000008</c:v>
                </c:pt>
                <c:pt idx="1900">
                  <c:v>25966.200000000008</c:v>
                </c:pt>
                <c:pt idx="1901">
                  <c:v>25606.200000000008</c:v>
                </c:pt>
                <c:pt idx="1902">
                  <c:v>26251.200000000008</c:v>
                </c:pt>
                <c:pt idx="1903">
                  <c:v>25891.200000000008</c:v>
                </c:pt>
                <c:pt idx="1904">
                  <c:v>25739.400000000009</c:v>
                </c:pt>
                <c:pt idx="1905">
                  <c:v>26844.000000000007</c:v>
                </c:pt>
                <c:pt idx="1906">
                  <c:v>27287.400000000009</c:v>
                </c:pt>
                <c:pt idx="1907">
                  <c:v>26927.400000000009</c:v>
                </c:pt>
                <c:pt idx="1908">
                  <c:v>27572.700000000008</c:v>
                </c:pt>
                <c:pt idx="1909">
                  <c:v>28431.600000000009</c:v>
                </c:pt>
                <c:pt idx="1910">
                  <c:v>28071.600000000009</c:v>
                </c:pt>
                <c:pt idx="1911">
                  <c:v>29208.600000000009</c:v>
                </c:pt>
                <c:pt idx="1912">
                  <c:v>29533.80000000001</c:v>
                </c:pt>
                <c:pt idx="1913">
                  <c:v>29173.80000000001</c:v>
                </c:pt>
                <c:pt idx="1914">
                  <c:v>28813.80000000001</c:v>
                </c:pt>
                <c:pt idx="1915">
                  <c:v>28453.80000000001</c:v>
                </c:pt>
                <c:pt idx="1916">
                  <c:v>28625.700000000012</c:v>
                </c:pt>
                <c:pt idx="1917">
                  <c:v>29148.600000000013</c:v>
                </c:pt>
                <c:pt idx="1918">
                  <c:v>29429.400000000012</c:v>
                </c:pt>
                <c:pt idx="1919">
                  <c:v>29069.400000000012</c:v>
                </c:pt>
                <c:pt idx="1920">
                  <c:v>28709.400000000012</c:v>
                </c:pt>
                <c:pt idx="1921">
                  <c:v>28349.400000000012</c:v>
                </c:pt>
                <c:pt idx="1922">
                  <c:v>27989.400000000012</c:v>
                </c:pt>
                <c:pt idx="1923">
                  <c:v>27629.400000000012</c:v>
                </c:pt>
                <c:pt idx="1924">
                  <c:v>28471.500000000011</c:v>
                </c:pt>
                <c:pt idx="1925">
                  <c:v>29088.900000000012</c:v>
                </c:pt>
                <c:pt idx="1926">
                  <c:v>28728.900000000012</c:v>
                </c:pt>
                <c:pt idx="1927">
                  <c:v>29241.000000000011</c:v>
                </c:pt>
                <c:pt idx="1928">
                  <c:v>28881.000000000011</c:v>
                </c:pt>
                <c:pt idx="1929">
                  <c:v>29118.30000000001</c:v>
                </c:pt>
                <c:pt idx="1930">
                  <c:v>28758.30000000001</c:v>
                </c:pt>
                <c:pt idx="1931">
                  <c:v>29628.900000000009</c:v>
                </c:pt>
                <c:pt idx="1932">
                  <c:v>29268.900000000009</c:v>
                </c:pt>
                <c:pt idx="1933">
                  <c:v>28908.900000000009</c:v>
                </c:pt>
                <c:pt idx="1934">
                  <c:v>28876.200000000008</c:v>
                </c:pt>
                <c:pt idx="1935">
                  <c:v>29816.400000000009</c:v>
                </c:pt>
                <c:pt idx="1936">
                  <c:v>29456.400000000009</c:v>
                </c:pt>
                <c:pt idx="1937">
                  <c:v>29845.200000000008</c:v>
                </c:pt>
                <c:pt idx="1938">
                  <c:v>29485.200000000008</c:v>
                </c:pt>
                <c:pt idx="1939">
                  <c:v>29125.200000000008</c:v>
                </c:pt>
                <c:pt idx="1940">
                  <c:v>30016.500000000007</c:v>
                </c:pt>
                <c:pt idx="1941">
                  <c:v>29974.800000000007</c:v>
                </c:pt>
                <c:pt idx="1942">
                  <c:v>30138.600000000006</c:v>
                </c:pt>
                <c:pt idx="1943">
                  <c:v>30068.100000000006</c:v>
                </c:pt>
                <c:pt idx="1944">
                  <c:v>30865.200000000004</c:v>
                </c:pt>
                <c:pt idx="1945">
                  <c:v>30898.500000000004</c:v>
                </c:pt>
                <c:pt idx="1946">
                  <c:v>31923.000000000004</c:v>
                </c:pt>
                <c:pt idx="1947">
                  <c:v>31563.000000000004</c:v>
                </c:pt>
                <c:pt idx="1948">
                  <c:v>31715.700000000004</c:v>
                </c:pt>
                <c:pt idx="1949">
                  <c:v>31939.800000000003</c:v>
                </c:pt>
                <c:pt idx="1950">
                  <c:v>33244.200000000004</c:v>
                </c:pt>
                <c:pt idx="1951">
                  <c:v>32884.200000000004</c:v>
                </c:pt>
                <c:pt idx="1952">
                  <c:v>33195.9</c:v>
                </c:pt>
                <c:pt idx="1953">
                  <c:v>34599.599999999999</c:v>
                </c:pt>
                <c:pt idx="1954">
                  <c:v>34239.599999999999</c:v>
                </c:pt>
                <c:pt idx="1955">
                  <c:v>33879.599999999999</c:v>
                </c:pt>
                <c:pt idx="1956">
                  <c:v>33519.599999999999</c:v>
                </c:pt>
                <c:pt idx="1957">
                  <c:v>33159.599999999999</c:v>
                </c:pt>
                <c:pt idx="1958">
                  <c:v>33545.1</c:v>
                </c:pt>
                <c:pt idx="1959">
                  <c:v>33204.299999999996</c:v>
                </c:pt>
                <c:pt idx="1960">
                  <c:v>32844.299999999996</c:v>
                </c:pt>
                <c:pt idx="1961">
                  <c:v>33543.299999999996</c:v>
                </c:pt>
                <c:pt idx="1962">
                  <c:v>33183.299999999996</c:v>
                </c:pt>
                <c:pt idx="1963">
                  <c:v>33996.299999999996</c:v>
                </c:pt>
                <c:pt idx="1964">
                  <c:v>35082.299999999996</c:v>
                </c:pt>
                <c:pt idx="1965">
                  <c:v>34722.299999999996</c:v>
                </c:pt>
                <c:pt idx="1966">
                  <c:v>34362.299999999996</c:v>
                </c:pt>
                <c:pt idx="1967">
                  <c:v>34002.299999999996</c:v>
                </c:pt>
                <c:pt idx="1968">
                  <c:v>33642.299999999996</c:v>
                </c:pt>
                <c:pt idx="1969">
                  <c:v>33450.6</c:v>
                </c:pt>
                <c:pt idx="1970">
                  <c:v>34779.599999999999</c:v>
                </c:pt>
                <c:pt idx="1971">
                  <c:v>34901.4</c:v>
                </c:pt>
                <c:pt idx="1972">
                  <c:v>36136.200000000004</c:v>
                </c:pt>
                <c:pt idx="1973">
                  <c:v>35776.200000000004</c:v>
                </c:pt>
                <c:pt idx="1974">
                  <c:v>35416.200000000004</c:v>
                </c:pt>
                <c:pt idx="1975">
                  <c:v>35056.200000000004</c:v>
                </c:pt>
                <c:pt idx="1976">
                  <c:v>36592.200000000004</c:v>
                </c:pt>
                <c:pt idx="1977">
                  <c:v>36232.200000000004</c:v>
                </c:pt>
                <c:pt idx="1978">
                  <c:v>36535.200000000004</c:v>
                </c:pt>
                <c:pt idx="1979">
                  <c:v>36175.200000000004</c:v>
                </c:pt>
                <c:pt idx="1980">
                  <c:v>35815.200000000004</c:v>
                </c:pt>
                <c:pt idx="1981">
                  <c:v>36634.500000000007</c:v>
                </c:pt>
                <c:pt idx="1982">
                  <c:v>36823.80000000001</c:v>
                </c:pt>
                <c:pt idx="1983">
                  <c:v>36463.80000000001</c:v>
                </c:pt>
                <c:pt idx="1984">
                  <c:v>36103.80000000001</c:v>
                </c:pt>
                <c:pt idx="1985">
                  <c:v>36606.600000000013</c:v>
                </c:pt>
                <c:pt idx="1986">
                  <c:v>36246.600000000013</c:v>
                </c:pt>
                <c:pt idx="1987">
                  <c:v>35886.600000000013</c:v>
                </c:pt>
                <c:pt idx="1988">
                  <c:v>35526.600000000013</c:v>
                </c:pt>
                <c:pt idx="1989">
                  <c:v>35166.600000000013</c:v>
                </c:pt>
                <c:pt idx="1990">
                  <c:v>35842.200000000012</c:v>
                </c:pt>
                <c:pt idx="1991">
                  <c:v>35482.200000000012</c:v>
                </c:pt>
                <c:pt idx="1992">
                  <c:v>35724.000000000015</c:v>
                </c:pt>
                <c:pt idx="1993">
                  <c:v>36060.900000000016</c:v>
                </c:pt>
                <c:pt idx="1994">
                  <c:v>35700.900000000016</c:v>
                </c:pt>
                <c:pt idx="1995">
                  <c:v>37113.300000000017</c:v>
                </c:pt>
                <c:pt idx="1996">
                  <c:v>37716.300000000017</c:v>
                </c:pt>
                <c:pt idx="1997">
                  <c:v>37837.500000000015</c:v>
                </c:pt>
                <c:pt idx="1998">
                  <c:v>37477.500000000015</c:v>
                </c:pt>
                <c:pt idx="1999">
                  <c:v>37117.500000000015</c:v>
                </c:pt>
                <c:pt idx="2000">
                  <c:v>37955.700000000012</c:v>
                </c:pt>
                <c:pt idx="2001">
                  <c:v>39015.30000000001</c:v>
                </c:pt>
                <c:pt idx="2002">
                  <c:v>39203.100000000013</c:v>
                </c:pt>
                <c:pt idx="2003">
                  <c:v>40066.500000000015</c:v>
                </c:pt>
                <c:pt idx="2004">
                  <c:v>40063.200000000012</c:v>
                </c:pt>
                <c:pt idx="2005">
                  <c:v>40525.200000000012</c:v>
                </c:pt>
                <c:pt idx="2006">
                  <c:v>40165.200000000012</c:v>
                </c:pt>
                <c:pt idx="2007">
                  <c:v>39805.200000000012</c:v>
                </c:pt>
                <c:pt idx="2008">
                  <c:v>40668.900000000009</c:v>
                </c:pt>
                <c:pt idx="2009">
                  <c:v>40308.900000000009</c:v>
                </c:pt>
                <c:pt idx="2010">
                  <c:v>39948.900000000009</c:v>
                </c:pt>
                <c:pt idx="2011">
                  <c:v>39588.900000000009</c:v>
                </c:pt>
                <c:pt idx="2012">
                  <c:v>39228.900000000009</c:v>
                </c:pt>
                <c:pt idx="2013">
                  <c:v>38868.900000000009</c:v>
                </c:pt>
                <c:pt idx="2014">
                  <c:v>38508.900000000009</c:v>
                </c:pt>
                <c:pt idx="2015">
                  <c:v>39162.000000000007</c:v>
                </c:pt>
                <c:pt idx="2016">
                  <c:v>39975.000000000007</c:v>
                </c:pt>
                <c:pt idx="2017">
                  <c:v>39615.000000000007</c:v>
                </c:pt>
                <c:pt idx="2018">
                  <c:v>40044.000000000007</c:v>
                </c:pt>
                <c:pt idx="2019">
                  <c:v>40369.500000000007</c:v>
                </c:pt>
                <c:pt idx="2020">
                  <c:v>40944.30000000001</c:v>
                </c:pt>
                <c:pt idx="2021">
                  <c:v>41814.30000000001</c:v>
                </c:pt>
                <c:pt idx="2022">
                  <c:v>41749.80000000001</c:v>
                </c:pt>
                <c:pt idx="2023">
                  <c:v>42618.30000000001</c:v>
                </c:pt>
                <c:pt idx="2024">
                  <c:v>42258.30000000001</c:v>
                </c:pt>
                <c:pt idx="2025">
                  <c:v>42864.900000000009</c:v>
                </c:pt>
                <c:pt idx="2026">
                  <c:v>42504.900000000009</c:v>
                </c:pt>
                <c:pt idx="2027">
                  <c:v>42144.900000000009</c:v>
                </c:pt>
                <c:pt idx="2028">
                  <c:v>43102.80000000001</c:v>
                </c:pt>
                <c:pt idx="2029">
                  <c:v>43486.500000000007</c:v>
                </c:pt>
                <c:pt idx="2030">
                  <c:v>43126.500000000007</c:v>
                </c:pt>
                <c:pt idx="2031">
                  <c:v>42888.000000000007</c:v>
                </c:pt>
                <c:pt idx="2032">
                  <c:v>42905.100000000006</c:v>
                </c:pt>
                <c:pt idx="2033">
                  <c:v>43126.200000000004</c:v>
                </c:pt>
                <c:pt idx="2034">
                  <c:v>42766.200000000004</c:v>
                </c:pt>
                <c:pt idx="2035">
                  <c:v>44202.3</c:v>
                </c:pt>
                <c:pt idx="2036">
                  <c:v>43842.3</c:v>
                </c:pt>
                <c:pt idx="2037">
                  <c:v>43482.3</c:v>
                </c:pt>
                <c:pt idx="2038">
                  <c:v>43122.3</c:v>
                </c:pt>
                <c:pt idx="2039">
                  <c:v>42762.3</c:v>
                </c:pt>
                <c:pt idx="2040">
                  <c:v>42402.3</c:v>
                </c:pt>
                <c:pt idx="2041">
                  <c:v>42310.5</c:v>
                </c:pt>
                <c:pt idx="2042">
                  <c:v>43803</c:v>
                </c:pt>
                <c:pt idx="2043">
                  <c:v>44414.400000000001</c:v>
                </c:pt>
                <c:pt idx="2044">
                  <c:v>44938.8</c:v>
                </c:pt>
                <c:pt idx="2045">
                  <c:v>45534.3</c:v>
                </c:pt>
                <c:pt idx="2046">
                  <c:v>46889.100000000006</c:v>
                </c:pt>
                <c:pt idx="2047">
                  <c:v>46529.100000000006</c:v>
                </c:pt>
                <c:pt idx="2048">
                  <c:v>46169.100000000006</c:v>
                </c:pt>
                <c:pt idx="2049">
                  <c:v>46259.700000000004</c:v>
                </c:pt>
                <c:pt idx="2050">
                  <c:v>45899.700000000004</c:v>
                </c:pt>
                <c:pt idx="2051">
                  <c:v>46290.600000000006</c:v>
                </c:pt>
                <c:pt idx="2052">
                  <c:v>45930.600000000006</c:v>
                </c:pt>
                <c:pt idx="2053">
                  <c:v>46071.900000000009</c:v>
                </c:pt>
                <c:pt idx="2054">
                  <c:v>46257.000000000007</c:v>
                </c:pt>
                <c:pt idx="2055">
                  <c:v>45897.000000000007</c:v>
                </c:pt>
                <c:pt idx="2056">
                  <c:v>45537.000000000007</c:v>
                </c:pt>
                <c:pt idx="2057">
                  <c:v>46347.30000000001</c:v>
                </c:pt>
                <c:pt idx="2058">
                  <c:v>47353.200000000012</c:v>
                </c:pt>
                <c:pt idx="2059">
                  <c:v>46993.200000000012</c:v>
                </c:pt>
                <c:pt idx="2060">
                  <c:v>46633.200000000012</c:v>
                </c:pt>
                <c:pt idx="2061">
                  <c:v>46273.200000000012</c:v>
                </c:pt>
                <c:pt idx="2062">
                  <c:v>46393.80000000001</c:v>
                </c:pt>
                <c:pt idx="2063">
                  <c:v>46033.80000000001</c:v>
                </c:pt>
                <c:pt idx="2064">
                  <c:v>45673.80000000001</c:v>
                </c:pt>
                <c:pt idx="2065">
                  <c:v>45910.200000000012</c:v>
                </c:pt>
                <c:pt idx="2066">
                  <c:v>46768.80000000001</c:v>
                </c:pt>
                <c:pt idx="2067">
                  <c:v>46408.80000000001</c:v>
                </c:pt>
                <c:pt idx="2068">
                  <c:v>46503.600000000013</c:v>
                </c:pt>
                <c:pt idx="2069">
                  <c:v>47022.30000000001</c:v>
                </c:pt>
                <c:pt idx="2070">
                  <c:v>46662.30000000001</c:v>
                </c:pt>
                <c:pt idx="2071">
                  <c:v>46302.30000000001</c:v>
                </c:pt>
                <c:pt idx="2072">
                  <c:v>46285.500000000007</c:v>
                </c:pt>
                <c:pt idx="2073">
                  <c:v>47835.600000000006</c:v>
                </c:pt>
                <c:pt idx="2074">
                  <c:v>47475.600000000006</c:v>
                </c:pt>
                <c:pt idx="2075">
                  <c:v>47115.600000000006</c:v>
                </c:pt>
                <c:pt idx="2076">
                  <c:v>47496.900000000009</c:v>
                </c:pt>
                <c:pt idx="2077">
                  <c:v>47890.500000000007</c:v>
                </c:pt>
                <c:pt idx="2078">
                  <c:v>48155.100000000006</c:v>
                </c:pt>
                <c:pt idx="2079">
                  <c:v>48721.8</c:v>
                </c:pt>
                <c:pt idx="2080">
                  <c:v>48361.8</c:v>
                </c:pt>
                <c:pt idx="2081">
                  <c:v>48771.3</c:v>
                </c:pt>
                <c:pt idx="2082">
                  <c:v>49343.700000000004</c:v>
                </c:pt>
                <c:pt idx="2083">
                  <c:v>49888.800000000003</c:v>
                </c:pt>
                <c:pt idx="2084">
                  <c:v>49528.800000000003</c:v>
                </c:pt>
                <c:pt idx="2085">
                  <c:v>49168.800000000003</c:v>
                </c:pt>
                <c:pt idx="2086">
                  <c:v>50279.700000000004</c:v>
                </c:pt>
                <c:pt idx="2087">
                  <c:v>50628.000000000007</c:v>
                </c:pt>
                <c:pt idx="2088">
                  <c:v>50268.000000000007</c:v>
                </c:pt>
                <c:pt idx="2089">
                  <c:v>50778.000000000007</c:v>
                </c:pt>
                <c:pt idx="2090">
                  <c:v>50418.000000000007</c:v>
                </c:pt>
                <c:pt idx="2091">
                  <c:v>51100.200000000004</c:v>
                </c:pt>
                <c:pt idx="2092">
                  <c:v>50740.200000000004</c:v>
                </c:pt>
                <c:pt idx="2093">
                  <c:v>51774.000000000007</c:v>
                </c:pt>
                <c:pt idx="2094">
                  <c:v>51957.900000000009</c:v>
                </c:pt>
                <c:pt idx="2095">
                  <c:v>51597.900000000009</c:v>
                </c:pt>
                <c:pt idx="2096">
                  <c:v>52427.400000000009</c:v>
                </c:pt>
                <c:pt idx="2097">
                  <c:v>53178.30000000001</c:v>
                </c:pt>
                <c:pt idx="2098">
                  <c:v>52818.30000000001</c:v>
                </c:pt>
                <c:pt idx="2099">
                  <c:v>52958.400000000009</c:v>
                </c:pt>
                <c:pt idx="2100">
                  <c:v>54366.000000000007</c:v>
                </c:pt>
                <c:pt idx="2101">
                  <c:v>54006.000000000007</c:v>
                </c:pt>
                <c:pt idx="2102">
                  <c:v>53646.000000000007</c:v>
                </c:pt>
                <c:pt idx="2103">
                  <c:v>54378.30000000001</c:v>
                </c:pt>
                <c:pt idx="2104">
                  <c:v>54018.30000000001</c:v>
                </c:pt>
                <c:pt idx="2105">
                  <c:v>54488.100000000013</c:v>
                </c:pt>
                <c:pt idx="2106">
                  <c:v>55596.30000000001</c:v>
                </c:pt>
                <c:pt idx="2107">
                  <c:v>55236.30000000001</c:v>
                </c:pt>
                <c:pt idx="2108">
                  <c:v>55419.600000000013</c:v>
                </c:pt>
                <c:pt idx="2109">
                  <c:v>55059.600000000013</c:v>
                </c:pt>
                <c:pt idx="2110">
                  <c:v>54699.600000000013</c:v>
                </c:pt>
                <c:pt idx="2111">
                  <c:v>54339.600000000013</c:v>
                </c:pt>
                <c:pt idx="2112">
                  <c:v>53979.600000000013</c:v>
                </c:pt>
                <c:pt idx="2113">
                  <c:v>53619.600000000013</c:v>
                </c:pt>
                <c:pt idx="2114">
                  <c:v>53259.600000000013</c:v>
                </c:pt>
                <c:pt idx="2115">
                  <c:v>54311.400000000016</c:v>
                </c:pt>
                <c:pt idx="2116">
                  <c:v>55035.300000000017</c:v>
                </c:pt>
                <c:pt idx="2117">
                  <c:v>54675.300000000017</c:v>
                </c:pt>
                <c:pt idx="2118">
                  <c:v>54315.300000000017</c:v>
                </c:pt>
                <c:pt idx="2119">
                  <c:v>54323.400000000016</c:v>
                </c:pt>
                <c:pt idx="2120">
                  <c:v>53963.400000000016</c:v>
                </c:pt>
                <c:pt idx="2121">
                  <c:v>54778.800000000017</c:v>
                </c:pt>
                <c:pt idx="2122">
                  <c:v>55302.900000000016</c:v>
                </c:pt>
                <c:pt idx="2123">
                  <c:v>56965.200000000019</c:v>
                </c:pt>
                <c:pt idx="2124">
                  <c:v>56904.900000000016</c:v>
                </c:pt>
                <c:pt idx="2125">
                  <c:v>57341.700000000019</c:v>
                </c:pt>
                <c:pt idx="2126">
                  <c:v>58329.300000000017</c:v>
                </c:pt>
                <c:pt idx="2127">
                  <c:v>58722.000000000015</c:v>
                </c:pt>
                <c:pt idx="2128">
                  <c:v>58362.000000000015</c:v>
                </c:pt>
                <c:pt idx="2129">
                  <c:v>58002.000000000015</c:v>
                </c:pt>
                <c:pt idx="2130">
                  <c:v>57642.000000000015</c:v>
                </c:pt>
                <c:pt idx="2131">
                  <c:v>57867.900000000016</c:v>
                </c:pt>
                <c:pt idx="2132">
                  <c:v>57847.500000000015</c:v>
                </c:pt>
                <c:pt idx="2133">
                  <c:v>58964.400000000016</c:v>
                </c:pt>
                <c:pt idx="2134">
                  <c:v>59815.500000000015</c:v>
                </c:pt>
                <c:pt idx="2135">
                  <c:v>60981.600000000013</c:v>
                </c:pt>
                <c:pt idx="2136">
                  <c:v>60621.600000000013</c:v>
                </c:pt>
                <c:pt idx="2137">
                  <c:v>61160.700000000012</c:v>
                </c:pt>
                <c:pt idx="2138">
                  <c:v>60800.700000000012</c:v>
                </c:pt>
                <c:pt idx="2139">
                  <c:v>60440.700000000012</c:v>
                </c:pt>
                <c:pt idx="2140">
                  <c:v>60080.700000000012</c:v>
                </c:pt>
                <c:pt idx="2141">
                  <c:v>60061.80000000001</c:v>
                </c:pt>
                <c:pt idx="2142">
                  <c:v>63024.000000000007</c:v>
                </c:pt>
                <c:pt idx="2143">
                  <c:v>65838.000000000015</c:v>
                </c:pt>
                <c:pt idx="2144">
                  <c:v>67734.000000000015</c:v>
                </c:pt>
                <c:pt idx="2145">
                  <c:v>67374.000000000015</c:v>
                </c:pt>
                <c:pt idx="2146">
                  <c:v>67945.800000000017</c:v>
                </c:pt>
                <c:pt idx="2147">
                  <c:v>71316.000000000015</c:v>
                </c:pt>
                <c:pt idx="2148">
                  <c:v>70956.000000000015</c:v>
                </c:pt>
                <c:pt idx="2149">
                  <c:v>74216.10000000002</c:v>
                </c:pt>
                <c:pt idx="2150">
                  <c:v>73856.10000000002</c:v>
                </c:pt>
                <c:pt idx="2151">
                  <c:v>73496.10000000002</c:v>
                </c:pt>
                <c:pt idx="2152">
                  <c:v>75302.10000000002</c:v>
                </c:pt>
                <c:pt idx="2153">
                  <c:v>74942.10000000002</c:v>
                </c:pt>
                <c:pt idx="2154">
                  <c:v>74582.10000000002</c:v>
                </c:pt>
                <c:pt idx="2155">
                  <c:v>74222.10000000002</c:v>
                </c:pt>
                <c:pt idx="2156">
                  <c:v>73862.10000000002</c:v>
                </c:pt>
                <c:pt idx="2157">
                  <c:v>73502.10000000002</c:v>
                </c:pt>
                <c:pt idx="2158">
                  <c:v>73142.10000000002</c:v>
                </c:pt>
                <c:pt idx="2159">
                  <c:v>75932.400000000023</c:v>
                </c:pt>
                <c:pt idx="2160">
                  <c:v>78857.10000000002</c:v>
                </c:pt>
                <c:pt idx="2161">
                  <c:v>78497.10000000002</c:v>
                </c:pt>
                <c:pt idx="2162">
                  <c:v>78137.10000000002</c:v>
                </c:pt>
                <c:pt idx="2163">
                  <c:v>77777.10000000002</c:v>
                </c:pt>
                <c:pt idx="2164">
                  <c:v>77417.10000000002</c:v>
                </c:pt>
                <c:pt idx="2165">
                  <c:v>77057.10000000002</c:v>
                </c:pt>
                <c:pt idx="2166">
                  <c:v>76697.10000000002</c:v>
                </c:pt>
                <c:pt idx="2167">
                  <c:v>76337.10000000002</c:v>
                </c:pt>
                <c:pt idx="2168">
                  <c:v>75977.10000000002</c:v>
                </c:pt>
                <c:pt idx="2169">
                  <c:v>76858.500000000015</c:v>
                </c:pt>
                <c:pt idx="2170">
                  <c:v>76498.500000000015</c:v>
                </c:pt>
                <c:pt idx="2171">
                  <c:v>77257.800000000017</c:v>
                </c:pt>
                <c:pt idx="2172">
                  <c:v>76897.800000000017</c:v>
                </c:pt>
                <c:pt idx="2173">
                  <c:v>78813.900000000023</c:v>
                </c:pt>
                <c:pt idx="2174">
                  <c:v>78453.900000000023</c:v>
                </c:pt>
                <c:pt idx="2175">
                  <c:v>78093.900000000023</c:v>
                </c:pt>
                <c:pt idx="2176">
                  <c:v>77733.900000000023</c:v>
                </c:pt>
                <c:pt idx="2177">
                  <c:v>77373.900000000023</c:v>
                </c:pt>
                <c:pt idx="2178">
                  <c:v>77013.900000000023</c:v>
                </c:pt>
                <c:pt idx="2179">
                  <c:v>79765.200000000026</c:v>
                </c:pt>
                <c:pt idx="2180">
                  <c:v>79405.200000000026</c:v>
                </c:pt>
                <c:pt idx="2181">
                  <c:v>79979.400000000023</c:v>
                </c:pt>
                <c:pt idx="2182">
                  <c:v>79619.400000000023</c:v>
                </c:pt>
                <c:pt idx="2183">
                  <c:v>79259.400000000023</c:v>
                </c:pt>
                <c:pt idx="2184">
                  <c:v>78899.400000000023</c:v>
                </c:pt>
                <c:pt idx="2185">
                  <c:v>78539.400000000023</c:v>
                </c:pt>
                <c:pt idx="2186">
                  <c:v>79483.500000000029</c:v>
                </c:pt>
                <c:pt idx="2187">
                  <c:v>80449.800000000032</c:v>
                </c:pt>
                <c:pt idx="2188">
                  <c:v>81851.700000000026</c:v>
                </c:pt>
                <c:pt idx="2189">
                  <c:v>81491.700000000026</c:v>
                </c:pt>
                <c:pt idx="2190">
                  <c:v>81607.500000000029</c:v>
                </c:pt>
                <c:pt idx="2191">
                  <c:v>81247.500000000029</c:v>
                </c:pt>
                <c:pt idx="2192">
                  <c:v>80887.500000000029</c:v>
                </c:pt>
                <c:pt idx="2193">
                  <c:v>80527.500000000029</c:v>
                </c:pt>
                <c:pt idx="2194">
                  <c:v>80167.500000000029</c:v>
                </c:pt>
                <c:pt idx="2195">
                  <c:v>79807.500000000029</c:v>
                </c:pt>
                <c:pt idx="2196">
                  <c:v>80084.400000000023</c:v>
                </c:pt>
                <c:pt idx="2197">
                  <c:v>79724.400000000023</c:v>
                </c:pt>
                <c:pt idx="2198">
                  <c:v>79364.400000000023</c:v>
                </c:pt>
                <c:pt idx="2199">
                  <c:v>79004.400000000023</c:v>
                </c:pt>
                <c:pt idx="2200">
                  <c:v>80084.700000000026</c:v>
                </c:pt>
                <c:pt idx="2201">
                  <c:v>80625.60000000002</c:v>
                </c:pt>
                <c:pt idx="2202">
                  <c:v>80265.60000000002</c:v>
                </c:pt>
                <c:pt idx="2203">
                  <c:v>80586.000000000015</c:v>
                </c:pt>
                <c:pt idx="2204">
                  <c:v>80226.000000000015</c:v>
                </c:pt>
                <c:pt idx="2205">
                  <c:v>79866.000000000015</c:v>
                </c:pt>
                <c:pt idx="2206">
                  <c:v>79506.000000000015</c:v>
                </c:pt>
                <c:pt idx="2207">
                  <c:v>79816.800000000017</c:v>
                </c:pt>
                <c:pt idx="2208">
                  <c:v>80787.900000000023</c:v>
                </c:pt>
                <c:pt idx="2209">
                  <c:v>80427.900000000023</c:v>
                </c:pt>
                <c:pt idx="2210">
                  <c:v>80067.900000000023</c:v>
                </c:pt>
                <c:pt idx="2211">
                  <c:v>80726.700000000026</c:v>
                </c:pt>
                <c:pt idx="2212">
                  <c:v>80366.700000000026</c:v>
                </c:pt>
                <c:pt idx="2213">
                  <c:v>80724.000000000029</c:v>
                </c:pt>
                <c:pt idx="2214">
                  <c:v>82131.600000000035</c:v>
                </c:pt>
                <c:pt idx="2215">
                  <c:v>81771.600000000035</c:v>
                </c:pt>
                <c:pt idx="2216">
                  <c:v>81411.600000000035</c:v>
                </c:pt>
                <c:pt idx="2217">
                  <c:v>81051.600000000035</c:v>
                </c:pt>
                <c:pt idx="2218">
                  <c:v>80691.600000000035</c:v>
                </c:pt>
                <c:pt idx="2219">
                  <c:v>80331.600000000035</c:v>
                </c:pt>
                <c:pt idx="2220">
                  <c:v>80668.500000000029</c:v>
                </c:pt>
                <c:pt idx="2221">
                  <c:v>80308.500000000029</c:v>
                </c:pt>
                <c:pt idx="2222">
                  <c:v>80761.200000000026</c:v>
                </c:pt>
                <c:pt idx="2223">
                  <c:v>82937.400000000023</c:v>
                </c:pt>
                <c:pt idx="2224">
                  <c:v>82577.400000000023</c:v>
                </c:pt>
                <c:pt idx="2225">
                  <c:v>82217.400000000023</c:v>
                </c:pt>
                <c:pt idx="2226">
                  <c:v>81857.400000000023</c:v>
                </c:pt>
                <c:pt idx="2227">
                  <c:v>82679.700000000026</c:v>
                </c:pt>
                <c:pt idx="2228">
                  <c:v>82319.700000000026</c:v>
                </c:pt>
                <c:pt idx="2229">
                  <c:v>81959.700000000026</c:v>
                </c:pt>
                <c:pt idx="2230">
                  <c:v>82116.60000000002</c:v>
                </c:pt>
                <c:pt idx="2231">
                  <c:v>82348.500000000015</c:v>
                </c:pt>
                <c:pt idx="2232">
                  <c:v>81988.500000000015</c:v>
                </c:pt>
                <c:pt idx="2233">
                  <c:v>81997.200000000012</c:v>
                </c:pt>
                <c:pt idx="2234">
                  <c:v>81637.200000000012</c:v>
                </c:pt>
                <c:pt idx="2235">
                  <c:v>81277.200000000012</c:v>
                </c:pt>
                <c:pt idx="2236">
                  <c:v>82263.000000000015</c:v>
                </c:pt>
                <c:pt idx="2237">
                  <c:v>81903.000000000015</c:v>
                </c:pt>
                <c:pt idx="2238">
                  <c:v>81543.000000000015</c:v>
                </c:pt>
                <c:pt idx="2239">
                  <c:v>81183.000000000015</c:v>
                </c:pt>
                <c:pt idx="2240">
                  <c:v>80823.000000000015</c:v>
                </c:pt>
                <c:pt idx="2241">
                  <c:v>80463.000000000015</c:v>
                </c:pt>
                <c:pt idx="2242">
                  <c:v>80103.000000000015</c:v>
                </c:pt>
                <c:pt idx="2243">
                  <c:v>79743.000000000015</c:v>
                </c:pt>
                <c:pt idx="2244">
                  <c:v>80593.500000000015</c:v>
                </c:pt>
                <c:pt idx="2245">
                  <c:v>82314.900000000009</c:v>
                </c:pt>
                <c:pt idx="2246">
                  <c:v>83082.900000000009</c:v>
                </c:pt>
                <c:pt idx="2247">
                  <c:v>82722.900000000009</c:v>
                </c:pt>
                <c:pt idx="2248">
                  <c:v>83949.900000000009</c:v>
                </c:pt>
                <c:pt idx="2249">
                  <c:v>85417.200000000012</c:v>
                </c:pt>
                <c:pt idx="2250">
                  <c:v>85138.800000000017</c:v>
                </c:pt>
                <c:pt idx="2251">
                  <c:v>85558.800000000017</c:v>
                </c:pt>
                <c:pt idx="2252">
                  <c:v>85198.800000000017</c:v>
                </c:pt>
                <c:pt idx="2253">
                  <c:v>85477.200000000012</c:v>
                </c:pt>
                <c:pt idx="2254">
                  <c:v>85117.200000000012</c:v>
                </c:pt>
                <c:pt idx="2255">
                  <c:v>85443.6</c:v>
                </c:pt>
                <c:pt idx="2256">
                  <c:v>85083.6</c:v>
                </c:pt>
                <c:pt idx="2257">
                  <c:v>84723.6</c:v>
                </c:pt>
                <c:pt idx="2258">
                  <c:v>85958.400000000009</c:v>
                </c:pt>
                <c:pt idx="2259">
                  <c:v>87803.400000000009</c:v>
                </c:pt>
                <c:pt idx="2260">
                  <c:v>88313.700000000012</c:v>
                </c:pt>
                <c:pt idx="2261">
                  <c:v>87953.700000000012</c:v>
                </c:pt>
                <c:pt idx="2262">
                  <c:v>87593.700000000012</c:v>
                </c:pt>
                <c:pt idx="2263">
                  <c:v>87233.700000000012</c:v>
                </c:pt>
                <c:pt idx="2264">
                  <c:v>89453.400000000009</c:v>
                </c:pt>
                <c:pt idx="2265">
                  <c:v>89093.400000000009</c:v>
                </c:pt>
                <c:pt idx="2266">
                  <c:v>89308.200000000012</c:v>
                </c:pt>
                <c:pt idx="2267">
                  <c:v>88948.200000000012</c:v>
                </c:pt>
                <c:pt idx="2268">
                  <c:v>88588.200000000012</c:v>
                </c:pt>
                <c:pt idx="2269">
                  <c:v>90803.700000000012</c:v>
                </c:pt>
                <c:pt idx="2270">
                  <c:v>90443.700000000012</c:v>
                </c:pt>
                <c:pt idx="2271">
                  <c:v>92161.500000000015</c:v>
                </c:pt>
                <c:pt idx="2272">
                  <c:v>91801.500000000015</c:v>
                </c:pt>
                <c:pt idx="2273">
                  <c:v>91441.500000000015</c:v>
                </c:pt>
                <c:pt idx="2274">
                  <c:v>91081.500000000015</c:v>
                </c:pt>
                <c:pt idx="2275">
                  <c:v>90721.500000000015</c:v>
                </c:pt>
                <c:pt idx="2276">
                  <c:v>92697.000000000015</c:v>
                </c:pt>
                <c:pt idx="2277">
                  <c:v>96229.200000000012</c:v>
                </c:pt>
                <c:pt idx="2278">
                  <c:v>95869.200000000012</c:v>
                </c:pt>
                <c:pt idx="2279">
                  <c:v>95509.200000000012</c:v>
                </c:pt>
                <c:pt idx="2280">
                  <c:v>95149.200000000012</c:v>
                </c:pt>
                <c:pt idx="2281">
                  <c:v>94789.200000000012</c:v>
                </c:pt>
                <c:pt idx="2282">
                  <c:v>94429.200000000012</c:v>
                </c:pt>
                <c:pt idx="2283">
                  <c:v>94069.200000000012</c:v>
                </c:pt>
                <c:pt idx="2284">
                  <c:v>93709.200000000012</c:v>
                </c:pt>
                <c:pt idx="2285">
                  <c:v>93349.200000000012</c:v>
                </c:pt>
                <c:pt idx="2286">
                  <c:v>92989.200000000012</c:v>
                </c:pt>
                <c:pt idx="2287">
                  <c:v>92629.200000000012</c:v>
                </c:pt>
                <c:pt idx="2288">
                  <c:v>92269.200000000012</c:v>
                </c:pt>
                <c:pt idx="2289">
                  <c:v>91909.200000000012</c:v>
                </c:pt>
                <c:pt idx="2290">
                  <c:v>91549.200000000012</c:v>
                </c:pt>
                <c:pt idx="2291">
                  <c:v>92966.400000000009</c:v>
                </c:pt>
                <c:pt idx="2292">
                  <c:v>92606.400000000009</c:v>
                </c:pt>
                <c:pt idx="2293">
                  <c:v>93325.8</c:v>
                </c:pt>
                <c:pt idx="2294">
                  <c:v>96767.400000000009</c:v>
                </c:pt>
                <c:pt idx="2295">
                  <c:v>96407.400000000009</c:v>
                </c:pt>
                <c:pt idx="2296">
                  <c:v>96047.400000000009</c:v>
                </c:pt>
                <c:pt idx="2297">
                  <c:v>95687.400000000009</c:v>
                </c:pt>
                <c:pt idx="2298">
                  <c:v>95327.400000000009</c:v>
                </c:pt>
                <c:pt idx="2299">
                  <c:v>94967.400000000009</c:v>
                </c:pt>
                <c:pt idx="2300">
                  <c:v>94607.400000000009</c:v>
                </c:pt>
                <c:pt idx="2301">
                  <c:v>94917.6</c:v>
                </c:pt>
                <c:pt idx="2302">
                  <c:v>94557.6</c:v>
                </c:pt>
                <c:pt idx="2303">
                  <c:v>94197.6</c:v>
                </c:pt>
                <c:pt idx="2304">
                  <c:v>93837.6</c:v>
                </c:pt>
                <c:pt idx="2305">
                  <c:v>93477.6</c:v>
                </c:pt>
                <c:pt idx="2306">
                  <c:v>94467.900000000009</c:v>
                </c:pt>
                <c:pt idx="2307">
                  <c:v>94107.900000000009</c:v>
                </c:pt>
                <c:pt idx="2308">
                  <c:v>95961.600000000006</c:v>
                </c:pt>
                <c:pt idx="2309">
                  <c:v>95601.600000000006</c:v>
                </c:pt>
                <c:pt idx="2310">
                  <c:v>95241.600000000006</c:v>
                </c:pt>
                <c:pt idx="2311">
                  <c:v>95169.3</c:v>
                </c:pt>
                <c:pt idx="2312">
                  <c:v>94809.3</c:v>
                </c:pt>
                <c:pt idx="2313">
                  <c:v>94449.3</c:v>
                </c:pt>
                <c:pt idx="2314">
                  <c:v>94089.3</c:v>
                </c:pt>
                <c:pt idx="2315">
                  <c:v>93729.3</c:v>
                </c:pt>
                <c:pt idx="2316">
                  <c:v>93369.3</c:v>
                </c:pt>
                <c:pt idx="2317">
                  <c:v>93009.3</c:v>
                </c:pt>
                <c:pt idx="2318">
                  <c:v>92649.3</c:v>
                </c:pt>
                <c:pt idx="2319">
                  <c:v>92289.3</c:v>
                </c:pt>
                <c:pt idx="2320">
                  <c:v>91929.3</c:v>
                </c:pt>
                <c:pt idx="2321">
                  <c:v>93003.900000000009</c:v>
                </c:pt>
                <c:pt idx="2322">
                  <c:v>92643.900000000009</c:v>
                </c:pt>
                <c:pt idx="2323">
                  <c:v>92283.900000000009</c:v>
                </c:pt>
                <c:pt idx="2324">
                  <c:v>95409.900000000009</c:v>
                </c:pt>
                <c:pt idx="2325">
                  <c:v>96642.3</c:v>
                </c:pt>
                <c:pt idx="2326">
                  <c:v>96282.3</c:v>
                </c:pt>
                <c:pt idx="2327">
                  <c:v>97915.8</c:v>
                </c:pt>
                <c:pt idx="2328">
                  <c:v>97555.8</c:v>
                </c:pt>
                <c:pt idx="2329">
                  <c:v>97764.900000000009</c:v>
                </c:pt>
                <c:pt idx="2330">
                  <c:v>97404.900000000009</c:v>
                </c:pt>
                <c:pt idx="2331">
                  <c:v>97044.900000000009</c:v>
                </c:pt>
                <c:pt idx="2332">
                  <c:v>100543.8</c:v>
                </c:pt>
                <c:pt idx="2333">
                  <c:v>100183.8</c:v>
                </c:pt>
                <c:pt idx="2334">
                  <c:v>99823.8</c:v>
                </c:pt>
                <c:pt idx="2335">
                  <c:v>99463.8</c:v>
                </c:pt>
                <c:pt idx="2336">
                  <c:v>99103.8</c:v>
                </c:pt>
                <c:pt idx="2337">
                  <c:v>101758.8</c:v>
                </c:pt>
                <c:pt idx="2338">
                  <c:v>101398.8</c:v>
                </c:pt>
                <c:pt idx="2339">
                  <c:v>102586.8</c:v>
                </c:pt>
                <c:pt idx="2340">
                  <c:v>102226.8</c:v>
                </c:pt>
                <c:pt idx="2341">
                  <c:v>101866.8</c:v>
                </c:pt>
                <c:pt idx="2342">
                  <c:v>104102.1</c:v>
                </c:pt>
                <c:pt idx="2343">
                  <c:v>106881.60000000001</c:v>
                </c:pt>
                <c:pt idx="2344">
                  <c:v>108911.70000000001</c:v>
                </c:pt>
                <c:pt idx="2345">
                  <c:v>108551.70000000001</c:v>
                </c:pt>
                <c:pt idx="2346">
                  <c:v>108191.70000000001</c:v>
                </c:pt>
                <c:pt idx="2347">
                  <c:v>108742.50000000001</c:v>
                </c:pt>
                <c:pt idx="2348">
                  <c:v>113954.10000000002</c:v>
                </c:pt>
                <c:pt idx="2349">
                  <c:v>113594.10000000002</c:v>
                </c:pt>
                <c:pt idx="2350">
                  <c:v>113234.10000000002</c:v>
                </c:pt>
                <c:pt idx="2351">
                  <c:v>112874.10000000002</c:v>
                </c:pt>
                <c:pt idx="2352">
                  <c:v>112462.20000000003</c:v>
                </c:pt>
                <c:pt idx="2353">
                  <c:v>121049.70000000003</c:v>
                </c:pt>
                <c:pt idx="2354">
                  <c:v>120689.70000000003</c:v>
                </c:pt>
                <c:pt idx="2355">
                  <c:v>120329.70000000003</c:v>
                </c:pt>
                <c:pt idx="2356">
                  <c:v>119969.70000000003</c:v>
                </c:pt>
                <c:pt idx="2357">
                  <c:v>122716.50000000003</c:v>
                </c:pt>
                <c:pt idx="2358">
                  <c:v>122356.50000000003</c:v>
                </c:pt>
                <c:pt idx="2359">
                  <c:v>124150.50000000003</c:v>
                </c:pt>
                <c:pt idx="2360">
                  <c:v>123790.50000000003</c:v>
                </c:pt>
                <c:pt idx="2361">
                  <c:v>123430.50000000003</c:v>
                </c:pt>
                <c:pt idx="2362">
                  <c:v>123070.50000000003</c:v>
                </c:pt>
                <c:pt idx="2363">
                  <c:v>122710.50000000003</c:v>
                </c:pt>
                <c:pt idx="2364">
                  <c:v>122350.50000000003</c:v>
                </c:pt>
                <c:pt idx="2365">
                  <c:v>121990.50000000003</c:v>
                </c:pt>
                <c:pt idx="2366">
                  <c:v>125311.50000000003</c:v>
                </c:pt>
                <c:pt idx="2367">
                  <c:v>128938.20000000003</c:v>
                </c:pt>
                <c:pt idx="2368">
                  <c:v>128578.20000000003</c:v>
                </c:pt>
                <c:pt idx="2369">
                  <c:v>128218.20000000003</c:v>
                </c:pt>
                <c:pt idx="2370">
                  <c:v>127858.20000000003</c:v>
                </c:pt>
                <c:pt idx="2371">
                  <c:v>127498.20000000003</c:v>
                </c:pt>
                <c:pt idx="2372">
                  <c:v>127138.20000000003</c:v>
                </c:pt>
                <c:pt idx="2373">
                  <c:v>126778.20000000003</c:v>
                </c:pt>
                <c:pt idx="2374">
                  <c:v>128367.30000000003</c:v>
                </c:pt>
                <c:pt idx="2375">
                  <c:v>128007.30000000003</c:v>
                </c:pt>
                <c:pt idx="2376">
                  <c:v>127647.30000000003</c:v>
                </c:pt>
                <c:pt idx="2377">
                  <c:v>127287.30000000003</c:v>
                </c:pt>
                <c:pt idx="2378">
                  <c:v>126927.30000000003</c:v>
                </c:pt>
                <c:pt idx="2379">
                  <c:v>126567.30000000003</c:v>
                </c:pt>
                <c:pt idx="2380">
                  <c:v>126207.30000000003</c:v>
                </c:pt>
                <c:pt idx="2381">
                  <c:v>125847.30000000003</c:v>
                </c:pt>
                <c:pt idx="2382">
                  <c:v>125487.30000000003</c:v>
                </c:pt>
                <c:pt idx="2383">
                  <c:v>125127.30000000003</c:v>
                </c:pt>
                <c:pt idx="2384">
                  <c:v>124767.30000000003</c:v>
                </c:pt>
                <c:pt idx="2385">
                  <c:v>124407.30000000003</c:v>
                </c:pt>
                <c:pt idx="2386">
                  <c:v>124047.30000000003</c:v>
                </c:pt>
                <c:pt idx="2387">
                  <c:v>123687.30000000003</c:v>
                </c:pt>
                <c:pt idx="2388">
                  <c:v>123327.30000000003</c:v>
                </c:pt>
                <c:pt idx="2389">
                  <c:v>122967.30000000003</c:v>
                </c:pt>
                <c:pt idx="2390">
                  <c:v>122607.30000000003</c:v>
                </c:pt>
                <c:pt idx="2391">
                  <c:v>126073.20000000003</c:v>
                </c:pt>
                <c:pt idx="2392">
                  <c:v>125713.20000000003</c:v>
                </c:pt>
                <c:pt idx="2393">
                  <c:v>125353.20000000003</c:v>
                </c:pt>
                <c:pt idx="2394">
                  <c:v>128088.60000000002</c:v>
                </c:pt>
                <c:pt idx="2395">
                  <c:v>127728.60000000002</c:v>
                </c:pt>
                <c:pt idx="2396">
                  <c:v>127719.60000000002</c:v>
                </c:pt>
                <c:pt idx="2397">
                  <c:v>127359.60000000002</c:v>
                </c:pt>
                <c:pt idx="2398">
                  <c:v>126999.60000000002</c:v>
                </c:pt>
                <c:pt idx="2399">
                  <c:v>127375.20000000003</c:v>
                </c:pt>
                <c:pt idx="2400">
                  <c:v>127015.20000000003</c:v>
                </c:pt>
                <c:pt idx="2401">
                  <c:v>126655.20000000003</c:v>
                </c:pt>
                <c:pt idx="2402">
                  <c:v>126295.20000000003</c:v>
                </c:pt>
                <c:pt idx="2403">
                  <c:v>129326.10000000002</c:v>
                </c:pt>
                <c:pt idx="2404">
                  <c:v>128966.10000000002</c:v>
                </c:pt>
                <c:pt idx="2405">
                  <c:v>128606.10000000002</c:v>
                </c:pt>
                <c:pt idx="2406">
                  <c:v>128246.10000000002</c:v>
                </c:pt>
                <c:pt idx="2407">
                  <c:v>127886.10000000002</c:v>
                </c:pt>
                <c:pt idx="2408">
                  <c:v>127526.10000000002</c:v>
                </c:pt>
                <c:pt idx="2409">
                  <c:v>128128.20000000003</c:v>
                </c:pt>
                <c:pt idx="2410">
                  <c:v>127768.20000000003</c:v>
                </c:pt>
                <c:pt idx="2411">
                  <c:v>127408.20000000003</c:v>
                </c:pt>
                <c:pt idx="2412">
                  <c:v>127048.20000000003</c:v>
                </c:pt>
                <c:pt idx="2413">
                  <c:v>126688.20000000003</c:v>
                </c:pt>
                <c:pt idx="2414">
                  <c:v>126328.20000000003</c:v>
                </c:pt>
                <c:pt idx="2415">
                  <c:v>128671.20000000003</c:v>
                </c:pt>
                <c:pt idx="2416">
                  <c:v>128311.20000000003</c:v>
                </c:pt>
                <c:pt idx="2417">
                  <c:v>127951.20000000003</c:v>
                </c:pt>
                <c:pt idx="2418">
                  <c:v>128994.90000000002</c:v>
                </c:pt>
                <c:pt idx="2419">
                  <c:v>133006.20000000001</c:v>
                </c:pt>
                <c:pt idx="2420">
                  <c:v>132896.40000000002</c:v>
                </c:pt>
                <c:pt idx="2421">
                  <c:v>133910.70000000001</c:v>
                </c:pt>
                <c:pt idx="2422">
                  <c:v>133550.70000000001</c:v>
                </c:pt>
                <c:pt idx="2423">
                  <c:v>133190.70000000001</c:v>
                </c:pt>
                <c:pt idx="2424">
                  <c:v>132830.70000000001</c:v>
                </c:pt>
                <c:pt idx="2425">
                  <c:v>132470.70000000001</c:v>
                </c:pt>
                <c:pt idx="2426">
                  <c:v>132110.70000000001</c:v>
                </c:pt>
                <c:pt idx="2427">
                  <c:v>131750.70000000001</c:v>
                </c:pt>
                <c:pt idx="2428">
                  <c:v>131390.70000000001</c:v>
                </c:pt>
                <c:pt idx="2429">
                  <c:v>131030.70000000001</c:v>
                </c:pt>
                <c:pt idx="2430">
                  <c:v>130670.70000000001</c:v>
                </c:pt>
                <c:pt idx="2431">
                  <c:v>131679</c:v>
                </c:pt>
                <c:pt idx="2432">
                  <c:v>131319</c:v>
                </c:pt>
                <c:pt idx="2433">
                  <c:v>133207.20000000001</c:v>
                </c:pt>
                <c:pt idx="2434">
                  <c:v>132847.20000000001</c:v>
                </c:pt>
                <c:pt idx="2435">
                  <c:v>132487.20000000001</c:v>
                </c:pt>
                <c:pt idx="2436">
                  <c:v>132127.20000000001</c:v>
                </c:pt>
                <c:pt idx="2437">
                  <c:v>133798.5</c:v>
                </c:pt>
                <c:pt idx="2438">
                  <c:v>133438.5</c:v>
                </c:pt>
                <c:pt idx="2439">
                  <c:v>135050.4</c:v>
                </c:pt>
                <c:pt idx="2440">
                  <c:v>134690.4</c:v>
                </c:pt>
                <c:pt idx="2441">
                  <c:v>139095.6</c:v>
                </c:pt>
                <c:pt idx="2442">
                  <c:v>138735.6</c:v>
                </c:pt>
                <c:pt idx="2443">
                  <c:v>138375.6</c:v>
                </c:pt>
                <c:pt idx="2444">
                  <c:v>144024.6</c:v>
                </c:pt>
                <c:pt idx="2445">
                  <c:v>143664.6</c:v>
                </c:pt>
                <c:pt idx="2446">
                  <c:v>143304.6</c:v>
                </c:pt>
                <c:pt idx="2447">
                  <c:v>142944.6</c:v>
                </c:pt>
                <c:pt idx="2448">
                  <c:v>142584.6</c:v>
                </c:pt>
                <c:pt idx="2449">
                  <c:v>142224.6</c:v>
                </c:pt>
                <c:pt idx="2450">
                  <c:v>140383.20000000001</c:v>
                </c:pt>
                <c:pt idx="2451">
                  <c:v>141987.6</c:v>
                </c:pt>
                <c:pt idx="2452">
                  <c:v>141627.6</c:v>
                </c:pt>
                <c:pt idx="2453">
                  <c:v>144072.6</c:v>
                </c:pt>
                <c:pt idx="2454">
                  <c:v>147359.70000000001</c:v>
                </c:pt>
                <c:pt idx="2455">
                  <c:v>146999.70000000001</c:v>
                </c:pt>
                <c:pt idx="2456">
                  <c:v>146639.70000000001</c:v>
                </c:pt>
                <c:pt idx="2457">
                  <c:v>146279.70000000001</c:v>
                </c:pt>
                <c:pt idx="2458">
                  <c:v>145919.70000000001</c:v>
                </c:pt>
                <c:pt idx="2459">
                  <c:v>145559.70000000001</c:v>
                </c:pt>
                <c:pt idx="2460">
                  <c:v>145199.70000000001</c:v>
                </c:pt>
                <c:pt idx="2461">
                  <c:v>144839.70000000001</c:v>
                </c:pt>
                <c:pt idx="2462">
                  <c:v>144479.70000000001</c:v>
                </c:pt>
                <c:pt idx="2463">
                  <c:v>144119.70000000001</c:v>
                </c:pt>
                <c:pt idx="2464">
                  <c:v>143759.70000000001</c:v>
                </c:pt>
                <c:pt idx="2465">
                  <c:v>143399.70000000001</c:v>
                </c:pt>
                <c:pt idx="2466">
                  <c:v>143856</c:v>
                </c:pt>
                <c:pt idx="2467">
                  <c:v>147078.6</c:v>
                </c:pt>
                <c:pt idx="2468">
                  <c:v>146718.6</c:v>
                </c:pt>
                <c:pt idx="2469">
                  <c:v>146358.6</c:v>
                </c:pt>
                <c:pt idx="2470">
                  <c:v>148881.60000000001</c:v>
                </c:pt>
                <c:pt idx="2471">
                  <c:v>148521.60000000001</c:v>
                </c:pt>
                <c:pt idx="2472">
                  <c:v>148161.60000000001</c:v>
                </c:pt>
                <c:pt idx="2473">
                  <c:v>147801.60000000001</c:v>
                </c:pt>
                <c:pt idx="2474">
                  <c:v>147441.60000000001</c:v>
                </c:pt>
                <c:pt idx="2475">
                  <c:v>149859</c:v>
                </c:pt>
                <c:pt idx="2476">
                  <c:v>149499</c:v>
                </c:pt>
                <c:pt idx="2477">
                  <c:v>149139</c:v>
                </c:pt>
                <c:pt idx="2478">
                  <c:v>150582.29999999999</c:v>
                </c:pt>
                <c:pt idx="2479">
                  <c:v>150222.29999999999</c:v>
                </c:pt>
                <c:pt idx="2480">
                  <c:v>149862.29999999999</c:v>
                </c:pt>
                <c:pt idx="2481">
                  <c:v>151623.9</c:v>
                </c:pt>
                <c:pt idx="2482">
                  <c:v>151263.9</c:v>
                </c:pt>
                <c:pt idx="2483">
                  <c:v>150903.9</c:v>
                </c:pt>
                <c:pt idx="2484">
                  <c:v>150543.9</c:v>
                </c:pt>
                <c:pt idx="2485">
                  <c:v>150183.9</c:v>
                </c:pt>
                <c:pt idx="2486">
                  <c:v>149823.9</c:v>
                </c:pt>
                <c:pt idx="2487">
                  <c:v>149463.9</c:v>
                </c:pt>
                <c:pt idx="2488">
                  <c:v>149103.9</c:v>
                </c:pt>
                <c:pt idx="2489">
                  <c:v>148743.9</c:v>
                </c:pt>
                <c:pt idx="2490">
                  <c:v>148383.9</c:v>
                </c:pt>
                <c:pt idx="2491">
                  <c:v>148023.9</c:v>
                </c:pt>
                <c:pt idx="2492">
                  <c:v>147663.9</c:v>
                </c:pt>
                <c:pt idx="2493">
                  <c:v>147303.9</c:v>
                </c:pt>
                <c:pt idx="2494">
                  <c:v>152957.4</c:v>
                </c:pt>
                <c:pt idx="2495">
                  <c:v>152597.4</c:v>
                </c:pt>
                <c:pt idx="2496">
                  <c:v>155129.1</c:v>
                </c:pt>
                <c:pt idx="2497">
                  <c:v>156569.70000000001</c:v>
                </c:pt>
                <c:pt idx="2498">
                  <c:v>156209.70000000001</c:v>
                </c:pt>
                <c:pt idx="2499">
                  <c:v>155849.70000000001</c:v>
                </c:pt>
                <c:pt idx="2500">
                  <c:v>155489.70000000001</c:v>
                </c:pt>
                <c:pt idx="2501">
                  <c:v>155129.70000000001</c:v>
                </c:pt>
                <c:pt idx="2502">
                  <c:v>154769.70000000001</c:v>
                </c:pt>
                <c:pt idx="2503">
                  <c:v>154409.70000000001</c:v>
                </c:pt>
                <c:pt idx="2504">
                  <c:v>154049.70000000001</c:v>
                </c:pt>
                <c:pt idx="2505">
                  <c:v>156615</c:v>
                </c:pt>
                <c:pt idx="2506">
                  <c:v>156255</c:v>
                </c:pt>
                <c:pt idx="2507">
                  <c:v>155895</c:v>
                </c:pt>
                <c:pt idx="2508">
                  <c:v>155535</c:v>
                </c:pt>
                <c:pt idx="2509">
                  <c:v>155175</c:v>
                </c:pt>
                <c:pt idx="2510">
                  <c:v>154815</c:v>
                </c:pt>
                <c:pt idx="2511">
                  <c:v>154455</c:v>
                </c:pt>
                <c:pt idx="2512">
                  <c:v>154095</c:v>
                </c:pt>
                <c:pt idx="2513">
                  <c:v>153735</c:v>
                </c:pt>
                <c:pt idx="2514">
                  <c:v>153375</c:v>
                </c:pt>
                <c:pt idx="2515">
                  <c:v>153015</c:v>
                </c:pt>
                <c:pt idx="2516">
                  <c:v>152655</c:v>
                </c:pt>
                <c:pt idx="2517">
                  <c:v>153683.4</c:v>
                </c:pt>
                <c:pt idx="2518">
                  <c:v>153323.4</c:v>
                </c:pt>
                <c:pt idx="2519">
                  <c:v>155454.29999999999</c:v>
                </c:pt>
                <c:pt idx="2520">
                  <c:v>155094.29999999999</c:v>
                </c:pt>
                <c:pt idx="2521">
                  <c:v>154734.29999999999</c:v>
                </c:pt>
                <c:pt idx="2522">
                  <c:v>159858.59999999998</c:v>
                </c:pt>
                <c:pt idx="2523">
                  <c:v>159498.59999999998</c:v>
                </c:pt>
                <c:pt idx="2524">
                  <c:v>159138.59999999998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$528,024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($15,564)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E14" sqref="E14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50000</v>
      </c>
      <c r="E3" s="58"/>
      <c r="F3" s="219" t="s">
        <v>61</v>
      </c>
      <c r="G3" s="175">
        <f>(SUM(P28:P2558))*E3</f>
        <v>0</v>
      </c>
      <c r="H3" s="176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528024.25</v>
      </c>
      <c r="E4" s="70">
        <v>3</v>
      </c>
      <c r="F4" s="220" t="s">
        <v>14</v>
      </c>
      <c r="G4" s="175">
        <f>(((SUM(P28:P2558)*0.1)))*E4</f>
        <v>77594.249999999956</v>
      </c>
      <c r="H4" s="176">
        <f>1544*E4</f>
        <v>4632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-15563.875000000058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29515</v>
      </c>
      <c r="E6" s="70">
        <v>1</v>
      </c>
      <c r="F6" s="220" t="s">
        <v>17</v>
      </c>
      <c r="G6" s="175">
        <f>((SUM(R28:R2558)*0.1))*E6</f>
        <v>29777.600000000002</v>
      </c>
      <c r="H6" s="176">
        <f>2603*E6</f>
        <v>2603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-20699.953750000077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33.926271574398925</v>
      </c>
      <c r="E8" s="70">
        <v>2</v>
      </c>
      <c r="F8" s="220" t="s">
        <v>13</v>
      </c>
      <c r="G8" s="175">
        <f>((SUM(T28:T2558))*0.1)*E8</f>
        <v>130242.80000000019</v>
      </c>
      <c r="H8" s="176">
        <f>4225*E8</f>
        <v>8450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48191.650000000067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2513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1289</v>
      </c>
      <c r="E11" s="70">
        <v>3</v>
      </c>
      <c r="F11" s="220" t="s">
        <v>19</v>
      </c>
      <c r="G11" s="175">
        <f>((SUM(V28:V2560)*0.1))*E11</f>
        <v>131271</v>
      </c>
      <c r="H11" s="176">
        <f>2305*E11</f>
        <v>6915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1533784.3950000005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1189.9025562451516</v>
      </c>
      <c r="E13" s="70"/>
      <c r="F13" s="220" t="s">
        <v>21</v>
      </c>
      <c r="G13" s="175">
        <f>(((SUM(X28:X2559)))*0.5)*E13</f>
        <v>0</v>
      </c>
      <c r="H13" s="176">
        <f>11525*E13</f>
        <v>0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16243.000000000004</v>
      </c>
      <c r="E14" s="221">
        <v>3</v>
      </c>
      <c r="F14" s="220" t="s">
        <v>22</v>
      </c>
      <c r="G14" s="175">
        <f>((SUM(X28:X2560))*0.1)*E14</f>
        <v>159138.6</v>
      </c>
      <c r="H14" s="176">
        <f>2305*E14</f>
        <v>6915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1224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-1002440.0499999989</v>
      </c>
      <c r="E16" s="58">
        <v>2017</v>
      </c>
      <c r="F16" s="173">
        <f>AG284</f>
        <v>6068.5849999999964</v>
      </c>
      <c r="G16" s="189" t="s">
        <v>71</v>
      </c>
      <c r="H16" s="190">
        <f>AA2562</f>
        <v>175656.32000000004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-818.98696895424746</v>
      </c>
      <c r="E17" s="70">
        <v>2018</v>
      </c>
      <c r="F17" s="174">
        <f>AG542</f>
        <v>10895.61</v>
      </c>
      <c r="G17" s="191" t="s">
        <v>72</v>
      </c>
      <c r="H17" s="192">
        <f>H16/D3</f>
        <v>3.5131264000000009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-4963.5349999999999</v>
      </c>
      <c r="E18" s="70">
        <v>2019</v>
      </c>
      <c r="F18" s="174">
        <f>AG800</f>
        <v>7527.0300000000043</v>
      </c>
      <c r="G18" s="193" t="s">
        <v>73</v>
      </c>
      <c r="H18" s="194">
        <f>MAX(F16:F25)</f>
        <v>152825.28500000006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63072.314999999966</v>
      </c>
      <c r="G19" s="193" t="s">
        <v>74</v>
      </c>
      <c r="H19" s="192">
        <f>H18/D3</f>
        <v>3.0565057000000011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83</v>
      </c>
      <c r="E20" s="70">
        <v>2021</v>
      </c>
      <c r="F20" s="174">
        <f>AG1319</f>
        <v>18849.940000000024</v>
      </c>
      <c r="G20" s="193" t="s">
        <v>75</v>
      </c>
      <c r="H20" s="195">
        <f>MIN(F16:F25)</f>
        <v>6068.5849999999964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7329.4691566265064</v>
      </c>
      <c r="E21" s="70">
        <v>2022</v>
      </c>
      <c r="F21" s="174">
        <f>AG1579</f>
        <v>38767.725000000035</v>
      </c>
      <c r="G21" s="193" t="s">
        <v>76</v>
      </c>
      <c r="H21" s="192">
        <f>H20/D3</f>
        <v>0.12137169999999993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36099.680000000008</v>
      </c>
      <c r="E22" s="70">
        <v>2023</v>
      </c>
      <c r="F22" s="174">
        <f>AG1839</f>
        <v>29227.179999999997</v>
      </c>
      <c r="G22" s="193" t="s">
        <v>77</v>
      </c>
      <c r="H22" s="194">
        <f>AVERAGE(F16:F25)</f>
        <v>52802.425000000025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34</v>
      </c>
      <c r="E23" s="70">
        <v>2024</v>
      </c>
      <c r="F23" s="174">
        <f>AG2100</f>
        <v>66570.740000000049</v>
      </c>
      <c r="G23" s="193" t="s">
        <v>78</v>
      </c>
      <c r="H23" s="192">
        <f>H22/D3</f>
        <v>1.0560485000000004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-2362.4026470588237</v>
      </c>
      <c r="E24" s="70">
        <v>2025</v>
      </c>
      <c r="F24" s="174">
        <f>AG2358</f>
        <v>134219.84000000008</v>
      </c>
      <c r="G24" s="193" t="s">
        <v>79</v>
      </c>
      <c r="H24" s="194">
        <f>MEDIAN(F16:F25)</f>
        <v>33997.452500000014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-8627.9800000000014</v>
      </c>
      <c r="E25" s="70">
        <f>E24+1</f>
        <v>2026</v>
      </c>
      <c r="F25" s="174">
        <f>AG2558</f>
        <v>152825.28500000006</v>
      </c>
      <c r="G25" s="191" t="s">
        <v>81</v>
      </c>
      <c r="H25" s="192">
        <f>H24/D3</f>
        <v>0.67994905000000028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16.879999999999953</v>
      </c>
      <c r="M28" s="162">
        <f>L28</f>
        <v>16.879999999999953</v>
      </c>
      <c r="N28" s="162">
        <f>M28-0</f>
        <v>16.879999999999953</v>
      </c>
      <c r="O28" s="231">
        <f>E3+(E4*0.1)</f>
        <v>0.30000000000000004</v>
      </c>
      <c r="P28" s="162">
        <v>302</v>
      </c>
      <c r="Q28" s="232">
        <f>E5+(E6*0.1)</f>
        <v>0.1</v>
      </c>
      <c r="R28" s="162">
        <v>646</v>
      </c>
      <c r="S28" s="232">
        <f>E7+(E8*0.1)</f>
        <v>0.2</v>
      </c>
      <c r="T28" s="162">
        <v>517.4</v>
      </c>
      <c r="U28" s="233">
        <f>E9+(E10*0.5)+(E11*0.1)</f>
        <v>0.30000000000000004</v>
      </c>
      <c r="V28" s="162">
        <v>-403</v>
      </c>
      <c r="W28" s="233">
        <f>E12+(E13*0.5)+(E14*0.1)</f>
        <v>0.30000000000000004</v>
      </c>
      <c r="X28" s="162">
        <v>-403</v>
      </c>
      <c r="Y28" s="161">
        <v>1</v>
      </c>
      <c r="Z28" s="162">
        <f t="shared" ref="Z28:Z91" si="4">(O28*P28)+(Q28*R28)+(S28*T28)+(U28*V28)+(W28*X28)</f>
        <v>16.879999999999953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16.879999999999953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16.879999999999953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90.600000000000009</v>
      </c>
      <c r="AU28" s="237">
        <f>R28*Q28</f>
        <v>64.600000000000009</v>
      </c>
      <c r="AV28" s="237">
        <f>S28*T28</f>
        <v>103.48</v>
      </c>
      <c r="AW28" s="237">
        <f>V28*U28</f>
        <v>-120.90000000000002</v>
      </c>
      <c r="AX28" s="237">
        <f>X28*W28</f>
        <v>-120.90000000000002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50000</v>
      </c>
      <c r="F29" s="197">
        <v>0</v>
      </c>
      <c r="G29" s="197">
        <f>AB47</f>
        <v>-948.71500000000037</v>
      </c>
      <c r="H29" s="197">
        <f>E29+G29</f>
        <v>49051.284999999996</v>
      </c>
      <c r="I29" s="205">
        <f>G29/E29</f>
        <v>-1.8974300000000006E-2</v>
      </c>
      <c r="J29" s="134"/>
      <c r="K29" s="229">
        <f t="shared" si="2"/>
        <v>42740</v>
      </c>
      <c r="L29" s="230">
        <f t="shared" si="3"/>
        <v>-825.87000000000023</v>
      </c>
      <c r="M29" s="162">
        <f>MAX(AN28:AN29)</f>
        <v>16.879999999999953</v>
      </c>
      <c r="N29" s="162">
        <f t="shared" ref="N29:N92" si="11">AN29-M29</f>
        <v>-842.75000000000023</v>
      </c>
      <c r="O29" s="231">
        <f>E3+(E4*0.1)</f>
        <v>0.30000000000000004</v>
      </c>
      <c r="P29" s="162">
        <v>-550</v>
      </c>
      <c r="Q29" s="232">
        <f>E5+(E6*0.1)</f>
        <v>0.1</v>
      </c>
      <c r="R29" s="162">
        <v>-87.5</v>
      </c>
      <c r="S29" s="232">
        <f>E7+(E8*0.1)</f>
        <v>0.2</v>
      </c>
      <c r="T29" s="162">
        <v>555</v>
      </c>
      <c r="U29" s="233">
        <f>E9+(E10*0.5)+(E11*0.1)</f>
        <v>0.30000000000000004</v>
      </c>
      <c r="V29" s="162">
        <v>-1400</v>
      </c>
      <c r="W29" s="233">
        <f>E12+(E13*0.5)+(E14*0.1)</f>
        <v>0.30000000000000004</v>
      </c>
      <c r="X29" s="162">
        <v>-1200</v>
      </c>
      <c r="Y29" s="161">
        <f t="shared" ref="Y29:Y92" si="12">Y28+1</f>
        <v>2</v>
      </c>
      <c r="Z29" s="162">
        <f t="shared" si="4"/>
        <v>-842.75000000000023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-842.75000000000023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-825.87000000000023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-74.40000000000002</v>
      </c>
      <c r="AU29" s="237">
        <f t="shared" ref="AU29:AU92" si="17">(R29*Q29)+AU28</f>
        <v>55.850000000000009</v>
      </c>
      <c r="AV29" s="237">
        <f t="shared" ref="AV29:AV92" si="18">(S29*T29)+AV28</f>
        <v>214.48000000000002</v>
      </c>
      <c r="AW29" s="237">
        <f t="shared" ref="AW29:AW92" si="19">(V29*U29)+AW28</f>
        <v>-540.90000000000009</v>
      </c>
      <c r="AX29" s="237">
        <f t="shared" ref="AX29:AX92" si="20">(X29*W29)+AX28</f>
        <v>-480.90000000000009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49051.284999999996</v>
      </c>
      <c r="E30" s="197">
        <v>0</v>
      </c>
      <c r="F30" s="197">
        <v>0</v>
      </c>
      <c r="G30" s="197">
        <f>AB67</f>
        <v>3512.0350000000003</v>
      </c>
      <c r="H30" s="197">
        <f t="shared" ref="H30:H40" si="23">D30+G30</f>
        <v>52563.32</v>
      </c>
      <c r="I30" s="205">
        <f t="shared" ref="I30:I40" si="24">G30/H29</f>
        <v>7.1599245565126396E-2</v>
      </c>
      <c r="J30" s="134"/>
      <c r="K30" s="229">
        <f t="shared" si="2"/>
        <v>42741</v>
      </c>
      <c r="L30" s="230">
        <f t="shared" si="3"/>
        <v>-520.68500000000017</v>
      </c>
      <c r="M30" s="162">
        <f>MAX(AN28:AN30)</f>
        <v>16.879999999999953</v>
      </c>
      <c r="N30" s="162">
        <f t="shared" si="11"/>
        <v>-537.56500000000017</v>
      </c>
      <c r="O30" s="231">
        <f>E3+(E4*0.1)</f>
        <v>0.30000000000000004</v>
      </c>
      <c r="P30" s="162">
        <v>322.55</v>
      </c>
      <c r="Q30" s="232">
        <f>E5+(E6*0.1)</f>
        <v>0.1</v>
      </c>
      <c r="R30" s="162">
        <v>399</v>
      </c>
      <c r="S30" s="232">
        <f>E7+(E8*0.1)</f>
        <v>0.2</v>
      </c>
      <c r="T30" s="162">
        <v>842.6</v>
      </c>
      <c r="U30" s="233">
        <f>E9+(E10*0.5)+(E11*0.1)</f>
        <v>0.30000000000000004</v>
      </c>
      <c r="V30" s="162">
        <v>-756</v>
      </c>
      <c r="W30" s="233">
        <f>E12+(E13*0.5)+(E14*0.1)</f>
        <v>0.30000000000000004</v>
      </c>
      <c r="X30" s="162">
        <v>756</v>
      </c>
      <c r="Y30" s="161">
        <f t="shared" si="12"/>
        <v>3</v>
      </c>
      <c r="Z30" s="162">
        <f t="shared" si="4"/>
        <v>305.18500000000006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305.18500000000006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-520.68500000000017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22.364999999999995</v>
      </c>
      <c r="AU30" s="237">
        <f t="shared" si="17"/>
        <v>95.750000000000014</v>
      </c>
      <c r="AV30" s="237">
        <f t="shared" si="18"/>
        <v>383</v>
      </c>
      <c r="AW30" s="237">
        <f t="shared" si="19"/>
        <v>-767.70000000000016</v>
      </c>
      <c r="AX30" s="237">
        <f t="shared" si="20"/>
        <v>-254.10000000000005</v>
      </c>
      <c r="AY30" s="133"/>
    </row>
    <row r="31" spans="1:137" x14ac:dyDescent="0.25">
      <c r="C31" s="196">
        <f t="shared" si="21"/>
        <v>42795</v>
      </c>
      <c r="D31" s="197">
        <f t="shared" si="22"/>
        <v>52563.32</v>
      </c>
      <c r="E31" s="197">
        <v>0</v>
      </c>
      <c r="F31" s="197">
        <v>0</v>
      </c>
      <c r="G31" s="197">
        <f>AB90</f>
        <v>-3262.1600000000008</v>
      </c>
      <c r="H31" s="197">
        <f t="shared" si="23"/>
        <v>49301.159999999996</v>
      </c>
      <c r="I31" s="205">
        <f t="shared" si="24"/>
        <v>-6.2061528837980572E-2</v>
      </c>
      <c r="J31" s="134"/>
      <c r="K31" s="229">
        <f t="shared" si="2"/>
        <v>42744</v>
      </c>
      <c r="L31" s="230">
        <f t="shared" si="3"/>
        <v>-716.93500000000017</v>
      </c>
      <c r="M31" s="162">
        <f>MAX(AN28:AN31)</f>
        <v>16.879999999999953</v>
      </c>
      <c r="N31" s="162">
        <f t="shared" si="11"/>
        <v>-733.81500000000017</v>
      </c>
      <c r="O31" s="231">
        <f>E3+(E4*0.1)</f>
        <v>0.30000000000000004</v>
      </c>
      <c r="P31" s="162">
        <v>-382.1</v>
      </c>
      <c r="Q31" s="232">
        <f>E5+(E6*0.1)</f>
        <v>0.1</v>
      </c>
      <c r="R31" s="162">
        <v>-404</v>
      </c>
      <c r="S31" s="232">
        <f>E7+(E8*0.1)</f>
        <v>0.2</v>
      </c>
      <c r="T31" s="162">
        <v>356.4</v>
      </c>
      <c r="U31" s="233">
        <f>E9+(E10*0.5)+(E11*0.1)</f>
        <v>0.30000000000000004</v>
      </c>
      <c r="V31" s="162">
        <v>825</v>
      </c>
      <c r="W31" s="233">
        <f>E12+(E13*0.5)+(E14*0.1)</f>
        <v>0.30000000000000004</v>
      </c>
      <c r="X31" s="162">
        <v>-1200</v>
      </c>
      <c r="Y31" s="161">
        <f t="shared" si="12"/>
        <v>4</v>
      </c>
      <c r="Z31" s="162">
        <f t="shared" si="4"/>
        <v>-196.25000000000006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-196.25000000000006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-716.93500000000017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-92.265000000000029</v>
      </c>
      <c r="AU31" s="237">
        <f t="shared" si="17"/>
        <v>55.350000000000009</v>
      </c>
      <c r="AV31" s="237">
        <f t="shared" si="18"/>
        <v>454.28</v>
      </c>
      <c r="AW31" s="237">
        <f t="shared" si="19"/>
        <v>-520.20000000000016</v>
      </c>
      <c r="AX31" s="237">
        <f t="shared" si="20"/>
        <v>-614.10000000000014</v>
      </c>
      <c r="AY31" s="133"/>
    </row>
    <row r="32" spans="1:137" x14ac:dyDescent="0.25">
      <c r="C32" s="196">
        <f t="shared" si="21"/>
        <v>42826</v>
      </c>
      <c r="D32" s="197">
        <f t="shared" si="22"/>
        <v>49301.159999999996</v>
      </c>
      <c r="E32" s="197">
        <v>0</v>
      </c>
      <c r="F32" s="197">
        <v>0</v>
      </c>
      <c r="G32" s="197">
        <f>AB110</f>
        <v>1256.7400000000002</v>
      </c>
      <c r="H32" s="197">
        <f t="shared" si="23"/>
        <v>50557.899999999994</v>
      </c>
      <c r="I32" s="205">
        <f t="shared" si="24"/>
        <v>2.549108377977314E-2</v>
      </c>
      <c r="J32" s="134"/>
      <c r="K32" s="229">
        <f t="shared" si="2"/>
        <v>42745</v>
      </c>
      <c r="L32" s="230">
        <f t="shared" si="3"/>
        <v>-723.63000000000011</v>
      </c>
      <c r="M32" s="162">
        <f>MAX(AN28:AN32)</f>
        <v>16.879999999999953</v>
      </c>
      <c r="N32" s="162">
        <f t="shared" si="11"/>
        <v>-740.5100000000001</v>
      </c>
      <c r="O32" s="231">
        <f>E3+(E4*0.1)</f>
        <v>0.30000000000000004</v>
      </c>
      <c r="P32" s="162">
        <v>-159.25</v>
      </c>
      <c r="Q32" s="232">
        <f>E5+(E6*0.1)</f>
        <v>0.1</v>
      </c>
      <c r="R32" s="162">
        <v>0</v>
      </c>
      <c r="S32" s="232">
        <f>E7+(E8*0.1)</f>
        <v>0.2</v>
      </c>
      <c r="T32" s="162">
        <v>205.4</v>
      </c>
      <c r="U32" s="233">
        <f>E9+(E10*0.5)+(E11*0.1)</f>
        <v>0.30000000000000004</v>
      </c>
      <c r="V32" s="162">
        <v>596</v>
      </c>
      <c r="W32" s="233">
        <f>E12+(E13*0.5)+(E14*0.1)</f>
        <v>0.30000000000000004</v>
      </c>
      <c r="X32" s="162">
        <v>-596</v>
      </c>
      <c r="Y32" s="161">
        <f t="shared" si="12"/>
        <v>5</v>
      </c>
      <c r="Z32" s="162">
        <f t="shared" si="4"/>
        <v>-6.6949999999999932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-6.6949999999999932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-723.63000000000011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-140.04000000000002</v>
      </c>
      <c r="AU32" s="237">
        <f t="shared" si="17"/>
        <v>55.350000000000009</v>
      </c>
      <c r="AV32" s="237">
        <f t="shared" si="18"/>
        <v>495.35999999999996</v>
      </c>
      <c r="AW32" s="237">
        <f t="shared" si="19"/>
        <v>-341.40000000000009</v>
      </c>
      <c r="AX32" s="237">
        <f t="shared" si="20"/>
        <v>-792.9000000000002</v>
      </c>
      <c r="AY32" s="133"/>
    </row>
    <row r="33" spans="3:62" x14ac:dyDescent="0.25">
      <c r="C33" s="196">
        <f t="shared" si="21"/>
        <v>42856</v>
      </c>
      <c r="D33" s="197">
        <f t="shared" si="22"/>
        <v>50557.899999999994</v>
      </c>
      <c r="E33" s="197">
        <v>0</v>
      </c>
      <c r="F33" s="197">
        <v>0</v>
      </c>
      <c r="G33" s="197">
        <f>AB133</f>
        <v>952.64</v>
      </c>
      <c r="H33" s="197">
        <f t="shared" si="23"/>
        <v>51510.539999999994</v>
      </c>
      <c r="I33" s="205">
        <f t="shared" si="24"/>
        <v>1.8842554773833568E-2</v>
      </c>
      <c r="J33" s="134"/>
      <c r="K33" s="229">
        <f t="shared" si="2"/>
        <v>42746</v>
      </c>
      <c r="L33" s="230">
        <f t="shared" si="3"/>
        <v>-483.24500000000012</v>
      </c>
      <c r="M33" s="162">
        <f>MAX(AN28:AN33)</f>
        <v>16.879999999999953</v>
      </c>
      <c r="N33" s="162">
        <f t="shared" si="11"/>
        <v>-500.12500000000006</v>
      </c>
      <c r="O33" s="231">
        <f>E3+(E4*0.1)</f>
        <v>0.30000000000000004</v>
      </c>
      <c r="P33" s="162">
        <v>493.75</v>
      </c>
      <c r="Q33" s="232">
        <f>E5+(E6*0.1)</f>
        <v>0.1</v>
      </c>
      <c r="R33" s="162">
        <v>321</v>
      </c>
      <c r="S33" s="232">
        <f>E7+(E8*0.1)</f>
        <v>0.2</v>
      </c>
      <c r="T33" s="162">
        <v>300.8</v>
      </c>
      <c r="U33" s="233">
        <f>E9+(E10*0.5)+(E11*0.1)</f>
        <v>0.30000000000000004</v>
      </c>
      <c r="V33" s="162">
        <v>509</v>
      </c>
      <c r="W33" s="233">
        <f>E12+(E13*0.5)+(E14*0.1)</f>
        <v>0.30000000000000004</v>
      </c>
      <c r="X33" s="162">
        <v>-509</v>
      </c>
      <c r="Y33" s="161">
        <f t="shared" si="12"/>
        <v>6</v>
      </c>
      <c r="Z33" s="162">
        <f t="shared" si="4"/>
        <v>240.38500000000002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240.38500000000002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-483.24500000000012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8.085000000000008</v>
      </c>
      <c r="AU33" s="237">
        <f t="shared" si="17"/>
        <v>87.450000000000017</v>
      </c>
      <c r="AV33" s="237">
        <f t="shared" si="18"/>
        <v>555.52</v>
      </c>
      <c r="AW33" s="237">
        <f t="shared" si="19"/>
        <v>-188.70000000000007</v>
      </c>
      <c r="AX33" s="237">
        <f t="shared" si="20"/>
        <v>-945.60000000000025</v>
      </c>
      <c r="AY33" s="133"/>
    </row>
    <row r="34" spans="3:62" x14ac:dyDescent="0.25">
      <c r="C34" s="196">
        <f t="shared" si="21"/>
        <v>42887</v>
      </c>
      <c r="D34" s="197">
        <f t="shared" si="22"/>
        <v>51510.539999999994</v>
      </c>
      <c r="E34" s="197">
        <v>0</v>
      </c>
      <c r="F34" s="197">
        <v>0</v>
      </c>
      <c r="G34" s="197">
        <f>AB155</f>
        <v>-1360.5500000000002</v>
      </c>
      <c r="H34" s="197">
        <f t="shared" si="23"/>
        <v>50149.989999999991</v>
      </c>
      <c r="I34" s="205">
        <f t="shared" si="24"/>
        <v>-2.6413040903861623E-2</v>
      </c>
      <c r="J34" s="134"/>
      <c r="K34" s="229">
        <f t="shared" si="2"/>
        <v>42747</v>
      </c>
      <c r="L34" s="230">
        <f t="shared" si="3"/>
        <v>-1013.1650000000002</v>
      </c>
      <c r="M34" s="162">
        <f>MAX(AN28:AN34)</f>
        <v>16.879999999999953</v>
      </c>
      <c r="N34" s="162">
        <f t="shared" si="11"/>
        <v>-1030.0450000000001</v>
      </c>
      <c r="O34" s="231">
        <f>E3+(E4*0.1)</f>
        <v>0.30000000000000004</v>
      </c>
      <c r="P34" s="162">
        <v>-550</v>
      </c>
      <c r="Q34" s="232">
        <f>E5+(E6*0.1)</f>
        <v>0.1</v>
      </c>
      <c r="R34" s="162">
        <v>-850</v>
      </c>
      <c r="S34" s="232">
        <f>E7+(E8*0.1)</f>
        <v>0.2</v>
      </c>
      <c r="T34" s="162">
        <v>-175.6</v>
      </c>
      <c r="U34" s="233">
        <f>E9+(E10*0.5)+(E11*0.1)</f>
        <v>0.30000000000000004</v>
      </c>
      <c r="V34" s="162">
        <v>384</v>
      </c>
      <c r="W34" s="233">
        <f>E12+(E13*0.5)+(E14*0.1)</f>
        <v>0.30000000000000004</v>
      </c>
      <c r="X34" s="162">
        <v>-1200</v>
      </c>
      <c r="Y34" s="161">
        <f t="shared" si="12"/>
        <v>7</v>
      </c>
      <c r="Z34" s="162">
        <f t="shared" si="4"/>
        <v>-529.92000000000007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-529.92000000000007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-1013.1650000000002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-156.91500000000002</v>
      </c>
      <c r="AU34" s="237">
        <f t="shared" si="17"/>
        <v>2.4500000000000171</v>
      </c>
      <c r="AV34" s="237">
        <f t="shared" si="18"/>
        <v>520.4</v>
      </c>
      <c r="AW34" s="237">
        <f t="shared" si="19"/>
        <v>-73.500000000000057</v>
      </c>
      <c r="AX34" s="237">
        <f t="shared" si="20"/>
        <v>-1305.6000000000004</v>
      </c>
      <c r="AY34" s="133"/>
    </row>
    <row r="35" spans="3:62" x14ac:dyDescent="0.25">
      <c r="C35" s="196">
        <f t="shared" si="21"/>
        <v>42917</v>
      </c>
      <c r="D35" s="197">
        <f t="shared" si="22"/>
        <v>50149.989999999991</v>
      </c>
      <c r="E35" s="197">
        <v>0</v>
      </c>
      <c r="F35" s="197">
        <v>0</v>
      </c>
      <c r="G35" s="197">
        <f>AB176</f>
        <v>1690.1449999999998</v>
      </c>
      <c r="H35" s="197">
        <f t="shared" si="23"/>
        <v>51840.134999999987</v>
      </c>
      <c r="I35" s="205">
        <f t="shared" si="24"/>
        <v>3.3701801336351214E-2</v>
      </c>
      <c r="J35" s="134"/>
      <c r="K35" s="229">
        <f t="shared" si="2"/>
        <v>42748</v>
      </c>
      <c r="L35" s="230">
        <f t="shared" si="3"/>
        <v>-927.75000000000023</v>
      </c>
      <c r="M35" s="162">
        <f>MAX(AN28:AN35)</f>
        <v>16.879999999999953</v>
      </c>
      <c r="N35" s="162">
        <f t="shared" si="11"/>
        <v>-944.63000000000022</v>
      </c>
      <c r="O35" s="231">
        <f>E3+(E4*0.1)</f>
        <v>0.30000000000000004</v>
      </c>
      <c r="P35" s="162">
        <v>-26.35</v>
      </c>
      <c r="Q35" s="232">
        <f>E5+(E6*0.1)</f>
        <v>0.1</v>
      </c>
      <c r="R35" s="162">
        <v>210</v>
      </c>
      <c r="S35" s="232">
        <f>E7+(E8*0.1)</f>
        <v>0.2</v>
      </c>
      <c r="T35" s="162">
        <v>361.6</v>
      </c>
      <c r="U35" s="233">
        <f>E9+(E10*0.5)+(E11*0.1)</f>
        <v>0.30000000000000004</v>
      </c>
      <c r="V35" s="162">
        <v>189</v>
      </c>
      <c r="W35" s="233">
        <f>E12+(E13*0.5)+(E14*0.1)</f>
        <v>0.30000000000000004</v>
      </c>
      <c r="X35" s="162">
        <v>-189</v>
      </c>
      <c r="Y35" s="161">
        <f t="shared" si="12"/>
        <v>8</v>
      </c>
      <c r="Z35" s="162">
        <f t="shared" si="4"/>
        <v>85.414999999999992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85.414999999999992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-927.75000000000023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-164.82000000000002</v>
      </c>
      <c r="AU35" s="237">
        <f t="shared" si="17"/>
        <v>23.450000000000017</v>
      </c>
      <c r="AV35" s="237">
        <f t="shared" si="18"/>
        <v>592.72</v>
      </c>
      <c r="AW35" s="237">
        <f t="shared" si="19"/>
        <v>-16.800000000000047</v>
      </c>
      <c r="AX35" s="237">
        <f t="shared" si="20"/>
        <v>-1362.3000000000004</v>
      </c>
      <c r="AY35" s="133"/>
    </row>
    <row r="36" spans="3:62" x14ac:dyDescent="0.25">
      <c r="C36" s="196">
        <f t="shared" si="21"/>
        <v>42948</v>
      </c>
      <c r="D36" s="197">
        <f t="shared" si="22"/>
        <v>51840.134999999987</v>
      </c>
      <c r="E36" s="197">
        <v>0</v>
      </c>
      <c r="F36" s="197">
        <v>0</v>
      </c>
      <c r="G36" s="197">
        <f>AB199</f>
        <v>3319.9700000000012</v>
      </c>
      <c r="H36" s="197">
        <f t="shared" si="23"/>
        <v>55160.104999999989</v>
      </c>
      <c r="I36" s="205">
        <f t="shared" si="24"/>
        <v>6.4042464395588514E-2</v>
      </c>
      <c r="J36" s="134"/>
      <c r="K36" s="229">
        <f t="shared" si="2"/>
        <v>42751</v>
      </c>
      <c r="L36" s="230">
        <f t="shared" si="3"/>
        <v>-927.75000000000023</v>
      </c>
      <c r="M36" s="162">
        <f>MAX(AN28:AN36)</f>
        <v>16.879999999999953</v>
      </c>
      <c r="N36" s="162">
        <f t="shared" si="11"/>
        <v>-944.63000000000022</v>
      </c>
      <c r="O36" s="231">
        <f>E3+(E4*0.1)</f>
        <v>0.30000000000000004</v>
      </c>
      <c r="P36" s="162">
        <v>0</v>
      </c>
      <c r="Q36" s="232">
        <f>E5+(E6*0.1)</f>
        <v>0.1</v>
      </c>
      <c r="R36" s="162">
        <v>0</v>
      </c>
      <c r="S36" s="232">
        <f>E7+(E8*0.1)</f>
        <v>0.2</v>
      </c>
      <c r="T36" s="162">
        <v>0</v>
      </c>
      <c r="U36" s="233">
        <f>E9+(E10*0.5)+(E11*0.1)</f>
        <v>0.30000000000000004</v>
      </c>
      <c r="V36" s="162">
        <v>534</v>
      </c>
      <c r="W36" s="233">
        <f>E12+(E13*0.5)+(E14*0.1)</f>
        <v>0.30000000000000004</v>
      </c>
      <c r="X36" s="162">
        <v>-534</v>
      </c>
      <c r="Y36" s="161">
        <f t="shared" si="12"/>
        <v>9</v>
      </c>
      <c r="Z36" s="162">
        <f t="shared" si="4"/>
        <v>0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0</v>
      </c>
      <c r="AJ36" s="234">
        <f t="shared" si="7"/>
        <v>0</v>
      </c>
      <c r="AK36" s="234">
        <f t="shared" si="8"/>
        <v>0</v>
      </c>
      <c r="AL36" s="129">
        <f t="shared" si="9"/>
        <v>0</v>
      </c>
      <c r="AM36" s="127">
        <v>42751</v>
      </c>
      <c r="AN36" s="129">
        <f t="shared" si="13"/>
        <v>-927.75000000000023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-164.82000000000002</v>
      </c>
      <c r="AU36" s="237">
        <f t="shared" si="17"/>
        <v>23.450000000000017</v>
      </c>
      <c r="AV36" s="237">
        <f t="shared" si="18"/>
        <v>592.72</v>
      </c>
      <c r="AW36" s="237">
        <f t="shared" si="19"/>
        <v>143.39999999999998</v>
      </c>
      <c r="AX36" s="237">
        <f t="shared" si="20"/>
        <v>-1522.5000000000005</v>
      </c>
      <c r="AY36" s="133"/>
    </row>
    <row r="37" spans="3:62" x14ac:dyDescent="0.25">
      <c r="C37" s="196">
        <f t="shared" si="21"/>
        <v>42979</v>
      </c>
      <c r="D37" s="197">
        <f t="shared" si="22"/>
        <v>55160.104999999989</v>
      </c>
      <c r="E37" s="197">
        <v>0</v>
      </c>
      <c r="F37" s="197">
        <v>0</v>
      </c>
      <c r="G37" s="197">
        <f>AB220</f>
        <v>-239.03999999999957</v>
      </c>
      <c r="H37" s="197">
        <f t="shared" si="23"/>
        <v>54921.064999999988</v>
      </c>
      <c r="I37" s="205">
        <f t="shared" si="24"/>
        <v>-4.3335668052118395E-3</v>
      </c>
      <c r="J37" s="134"/>
      <c r="K37" s="229">
        <f t="shared" si="2"/>
        <v>42752</v>
      </c>
      <c r="L37" s="230">
        <f t="shared" si="3"/>
        <v>-1116.9400000000003</v>
      </c>
      <c r="M37" s="162">
        <f>MAX(AN28:AN37)</f>
        <v>16.879999999999953</v>
      </c>
      <c r="N37" s="162">
        <f t="shared" si="11"/>
        <v>-1133.8200000000002</v>
      </c>
      <c r="O37" s="231">
        <f>E3+(E4*0.1)</f>
        <v>0.30000000000000004</v>
      </c>
      <c r="P37" s="162">
        <v>-550</v>
      </c>
      <c r="Q37" s="232">
        <f>E5+(E6*0.1)</f>
        <v>0.1</v>
      </c>
      <c r="R37" s="162">
        <v>-337.5</v>
      </c>
      <c r="S37" s="232">
        <f>E7+(E8*0.1)</f>
        <v>0.2</v>
      </c>
      <c r="T37" s="162">
        <v>-297.2</v>
      </c>
      <c r="U37" s="233">
        <f>E9+(E10*0.5)+(E11*0.1)</f>
        <v>0.30000000000000004</v>
      </c>
      <c r="V37" s="162">
        <v>1430</v>
      </c>
      <c r="W37" s="233">
        <f>E12+(E13*0.5)+(E14*0.1)</f>
        <v>0.30000000000000004</v>
      </c>
      <c r="X37" s="162">
        <v>-1200</v>
      </c>
      <c r="Y37" s="161">
        <f t="shared" si="12"/>
        <v>10</v>
      </c>
      <c r="Z37" s="162">
        <f t="shared" si="4"/>
        <v>-189.19000000000005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-189.19000000000005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-1116.9400000000003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-329.82000000000005</v>
      </c>
      <c r="AU37" s="237">
        <f t="shared" si="17"/>
        <v>-10.299999999999983</v>
      </c>
      <c r="AV37" s="237">
        <f t="shared" si="18"/>
        <v>533.28</v>
      </c>
      <c r="AW37" s="237">
        <f t="shared" si="19"/>
        <v>572.40000000000009</v>
      </c>
      <c r="AX37" s="237">
        <f t="shared" si="20"/>
        <v>-1882.5000000000005</v>
      </c>
      <c r="AY37" s="133"/>
    </row>
    <row r="38" spans="3:62" x14ac:dyDescent="0.25">
      <c r="C38" s="196">
        <f t="shared" si="21"/>
        <v>43009</v>
      </c>
      <c r="D38" s="197">
        <f t="shared" si="22"/>
        <v>54921.064999999988</v>
      </c>
      <c r="E38" s="197">
        <v>0</v>
      </c>
      <c r="F38" s="197">
        <v>0</v>
      </c>
      <c r="G38" s="197">
        <f>AB242</f>
        <v>1076.05</v>
      </c>
      <c r="H38" s="197">
        <f t="shared" si="23"/>
        <v>55997.114999999991</v>
      </c>
      <c r="I38" s="205">
        <f t="shared" si="24"/>
        <v>1.9592664490391806E-2</v>
      </c>
      <c r="J38" s="134"/>
      <c r="K38" s="229">
        <f t="shared" si="2"/>
        <v>42753</v>
      </c>
      <c r="L38" s="230">
        <f t="shared" si="3"/>
        <v>-1119.1150000000002</v>
      </c>
      <c r="M38" s="162">
        <f>MAX(AN28:AN38)</f>
        <v>16.879999999999953</v>
      </c>
      <c r="N38" s="162">
        <f t="shared" si="11"/>
        <v>-1135.9950000000001</v>
      </c>
      <c r="O38" s="231">
        <f>E3+(E4*0.1)</f>
        <v>0.30000000000000004</v>
      </c>
      <c r="P38" s="162">
        <v>-110.25</v>
      </c>
      <c r="Q38" s="232">
        <f>E5+(E6*0.1)</f>
        <v>0.1</v>
      </c>
      <c r="R38" s="162">
        <v>200</v>
      </c>
      <c r="S38" s="232">
        <f>E7+(E8*0.1)</f>
        <v>0.2</v>
      </c>
      <c r="T38" s="162">
        <v>224</v>
      </c>
      <c r="U38" s="233">
        <f>E9+(E10*0.5)+(E11*0.1)</f>
        <v>0.30000000000000004</v>
      </c>
      <c r="V38" s="162">
        <v>-1400</v>
      </c>
      <c r="W38" s="233">
        <f>E12+(E13*0.5)+(E14*0.1)</f>
        <v>0.30000000000000004</v>
      </c>
      <c r="X38" s="162">
        <v>1287</v>
      </c>
      <c r="Y38" s="161">
        <f t="shared" si="12"/>
        <v>11</v>
      </c>
      <c r="Z38" s="162">
        <f t="shared" si="4"/>
        <v>-2.1749999999999545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0</v>
      </c>
      <c r="AI38" s="129">
        <f t="shared" si="6"/>
        <v>-2.1749999999999545</v>
      </c>
      <c r="AJ38" s="234">
        <f t="shared" si="7"/>
        <v>0</v>
      </c>
      <c r="AK38" s="234">
        <f t="shared" si="8"/>
        <v>1</v>
      </c>
      <c r="AL38" s="129">
        <f t="shared" si="9"/>
        <v>0</v>
      </c>
      <c r="AM38" s="127">
        <v>42753</v>
      </c>
      <c r="AN38" s="129">
        <f t="shared" si="13"/>
        <v>-1119.1150000000002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-362.89500000000004</v>
      </c>
      <c r="AU38" s="237">
        <f t="shared" si="17"/>
        <v>9.7000000000000171</v>
      </c>
      <c r="AV38" s="237">
        <f t="shared" si="18"/>
        <v>578.07999999999993</v>
      </c>
      <c r="AW38" s="237">
        <f t="shared" si="19"/>
        <v>152.40000000000003</v>
      </c>
      <c r="AX38" s="237">
        <f t="shared" si="20"/>
        <v>-1496.4000000000003</v>
      </c>
      <c r="AY38" s="133"/>
    </row>
    <row r="39" spans="3:62" x14ac:dyDescent="0.25">
      <c r="C39" s="196">
        <f t="shared" si="21"/>
        <v>43040</v>
      </c>
      <c r="D39" s="197">
        <f t="shared" si="22"/>
        <v>55997.114999999991</v>
      </c>
      <c r="E39" s="197">
        <v>0</v>
      </c>
      <c r="F39" s="197">
        <v>0</v>
      </c>
      <c r="G39" s="197">
        <f>AB264</f>
        <v>-366.51500000000016</v>
      </c>
      <c r="H39" s="197">
        <f t="shared" si="23"/>
        <v>55630.599999999991</v>
      </c>
      <c r="I39" s="205">
        <f t="shared" si="24"/>
        <v>-6.5452479114325836E-3</v>
      </c>
      <c r="J39" s="134"/>
      <c r="K39" s="229">
        <f t="shared" si="2"/>
        <v>42754</v>
      </c>
      <c r="L39" s="230">
        <f t="shared" si="3"/>
        <v>-1343.8350000000003</v>
      </c>
      <c r="M39" s="162">
        <f>MAX(AN28:AN39)</f>
        <v>16.879999999999953</v>
      </c>
      <c r="N39" s="162">
        <f t="shared" si="11"/>
        <v>-1360.7150000000001</v>
      </c>
      <c r="O39" s="231">
        <f>E3+(E4*0.1)</f>
        <v>0.30000000000000004</v>
      </c>
      <c r="P39" s="162">
        <v>-550</v>
      </c>
      <c r="Q39" s="232">
        <f>E5+(E6*0.1)</f>
        <v>0.1</v>
      </c>
      <c r="R39" s="162">
        <v>-410</v>
      </c>
      <c r="S39" s="232">
        <f>E7+(E8*0.1)</f>
        <v>0.2</v>
      </c>
      <c r="T39" s="162">
        <v>-93.6</v>
      </c>
      <c r="U39" s="233">
        <f>E9+(E10*0.5)+(E11*0.1)</f>
        <v>0.30000000000000004</v>
      </c>
      <c r="V39" s="162">
        <v>68</v>
      </c>
      <c r="W39" s="233">
        <f>E12+(E13*0.5)+(E14*0.1)</f>
        <v>0.30000000000000004</v>
      </c>
      <c r="X39" s="162">
        <v>-68</v>
      </c>
      <c r="Y39" s="161">
        <f t="shared" si="12"/>
        <v>12</v>
      </c>
      <c r="Z39" s="162">
        <f t="shared" si="4"/>
        <v>-224.72000000000003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-224.72000000000003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-1343.8350000000003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-527.8950000000001</v>
      </c>
      <c r="AU39" s="237">
        <f t="shared" si="17"/>
        <v>-31.299999999999983</v>
      </c>
      <c r="AV39" s="237">
        <f t="shared" si="18"/>
        <v>559.3599999999999</v>
      </c>
      <c r="AW39" s="237">
        <f t="shared" si="19"/>
        <v>172.80000000000004</v>
      </c>
      <c r="AX39" s="237">
        <f t="shared" si="20"/>
        <v>-1516.8000000000004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55630.599999999991</v>
      </c>
      <c r="E40" s="197">
        <v>0</v>
      </c>
      <c r="F40" s="197">
        <v>0</v>
      </c>
      <c r="G40" s="197">
        <f>AB284</f>
        <v>437.98499999999973</v>
      </c>
      <c r="H40" s="197">
        <f t="shared" si="23"/>
        <v>56068.584999999992</v>
      </c>
      <c r="I40" s="205">
        <f t="shared" si="24"/>
        <v>7.8730950232426006E-3</v>
      </c>
      <c r="J40" s="134"/>
      <c r="K40" s="229">
        <f t="shared" si="2"/>
        <v>42755</v>
      </c>
      <c r="L40" s="230">
        <f t="shared" si="3"/>
        <v>-1115.3400000000001</v>
      </c>
      <c r="M40" s="162">
        <f>MAX(AN28:AN40)</f>
        <v>16.879999999999953</v>
      </c>
      <c r="N40" s="162">
        <f t="shared" si="11"/>
        <v>-1132.22</v>
      </c>
      <c r="O40" s="231">
        <f>E3+(E4*0.1)</f>
        <v>0.30000000000000004</v>
      </c>
      <c r="P40" s="162">
        <v>474.25</v>
      </c>
      <c r="Q40" s="232">
        <f>E5+(E6*0.1)</f>
        <v>0.1</v>
      </c>
      <c r="R40" s="162">
        <v>381</v>
      </c>
      <c r="S40" s="232">
        <f>E7+(E8*0.1)</f>
        <v>0.2</v>
      </c>
      <c r="T40" s="162">
        <v>240.6</v>
      </c>
      <c r="U40" s="233">
        <f>E9+(E10*0.5)+(E11*0.1)</f>
        <v>0.30000000000000004</v>
      </c>
      <c r="V40" s="162">
        <v>332</v>
      </c>
      <c r="W40" s="233">
        <f>E12+(E13*0.5)+(E14*0.1)</f>
        <v>0.30000000000000004</v>
      </c>
      <c r="X40" s="162">
        <v>-332</v>
      </c>
      <c r="Y40" s="161">
        <f t="shared" si="12"/>
        <v>13</v>
      </c>
      <c r="Z40" s="162">
        <f t="shared" si="4"/>
        <v>228.495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228.495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-1115.3400000000001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-385.62000000000006</v>
      </c>
      <c r="AU40" s="237">
        <f t="shared" si="17"/>
        <v>6.8000000000000185</v>
      </c>
      <c r="AV40" s="237">
        <f t="shared" si="18"/>
        <v>607.4799999999999</v>
      </c>
      <c r="AW40" s="237">
        <f t="shared" si="19"/>
        <v>272.40000000000003</v>
      </c>
      <c r="AX40" s="237">
        <f t="shared" si="20"/>
        <v>-1616.4000000000003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2513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-1176.9900000000002</v>
      </c>
      <c r="M41" s="162">
        <f>MAX(AN28:AN41)</f>
        <v>16.879999999999953</v>
      </c>
      <c r="N41" s="162">
        <f t="shared" si="11"/>
        <v>-1193.8700000000001</v>
      </c>
      <c r="O41" s="231">
        <f>E3+(E4*0.1)</f>
        <v>0.30000000000000004</v>
      </c>
      <c r="P41" s="162">
        <v>-137</v>
      </c>
      <c r="Q41" s="232">
        <f>E5+(E6*0.1)</f>
        <v>0.1</v>
      </c>
      <c r="R41" s="162">
        <v>-305.5</v>
      </c>
      <c r="S41" s="232">
        <f>E7+(E8*0.1)</f>
        <v>0.2</v>
      </c>
      <c r="T41" s="162">
        <v>50</v>
      </c>
      <c r="U41" s="233">
        <f>E9+(E10*0.5)+(E11*0.1)</f>
        <v>0.30000000000000004</v>
      </c>
      <c r="V41" s="162">
        <v>994</v>
      </c>
      <c r="W41" s="233">
        <f>E12+(E13*0.5)+(E14*0.1)</f>
        <v>0.30000000000000004</v>
      </c>
      <c r="X41" s="162">
        <v>-994</v>
      </c>
      <c r="Y41" s="161">
        <f t="shared" si="12"/>
        <v>14</v>
      </c>
      <c r="Z41" s="162">
        <f t="shared" si="4"/>
        <v>-61.650000000000006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-61.650000000000006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-1176.9900000000002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-426.72000000000008</v>
      </c>
      <c r="AU41" s="237">
        <f t="shared" si="17"/>
        <v>-23.749999999999982</v>
      </c>
      <c r="AV41" s="237">
        <f t="shared" si="18"/>
        <v>617.4799999999999</v>
      </c>
      <c r="AW41" s="237">
        <f t="shared" si="19"/>
        <v>570.60000000000014</v>
      </c>
      <c r="AX41" s="237">
        <f t="shared" si="20"/>
        <v>-1914.6000000000004</v>
      </c>
      <c r="AY41" s="133"/>
      <c r="BC41" s="10"/>
      <c r="BD41" s="17" t="str">
        <f>C4</f>
        <v>Net Per Unit</v>
      </c>
      <c r="BE41" s="9">
        <f>D4</f>
        <v>528024.25</v>
      </c>
      <c r="BF41" s="17" t="str">
        <f>C11</f>
        <v>Up Days</v>
      </c>
      <c r="BG41" s="18">
        <f>D11</f>
        <v>1289</v>
      </c>
      <c r="BH41" s="18" t="str">
        <f t="shared" si="25"/>
        <v>Up Months</v>
      </c>
      <c r="BI41" s="18">
        <f t="shared" si="25"/>
        <v>83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6068.5849999999991</v>
      </c>
      <c r="H42" s="198"/>
      <c r="I42" s="207">
        <f>G42/E29</f>
        <v>0.12137169999999999</v>
      </c>
      <c r="J42" s="136"/>
      <c r="K42" s="229">
        <f t="shared" si="2"/>
        <v>42759</v>
      </c>
      <c r="L42" s="230">
        <f t="shared" si="3"/>
        <v>-791.9100000000002</v>
      </c>
      <c r="M42" s="162">
        <f>MAX(AN28:AN42)</f>
        <v>16.879999999999953</v>
      </c>
      <c r="N42" s="162">
        <f t="shared" si="11"/>
        <v>-808.79000000000019</v>
      </c>
      <c r="O42" s="231">
        <f>E3+(E4*0.1)</f>
        <v>0.30000000000000004</v>
      </c>
      <c r="P42" s="162">
        <v>564.29999999999995</v>
      </c>
      <c r="Q42" s="232">
        <f>E5+(E6*0.1)</f>
        <v>0.1</v>
      </c>
      <c r="R42" s="162">
        <v>743.5</v>
      </c>
      <c r="S42" s="232">
        <f>E7+(E8*0.1)</f>
        <v>0.2</v>
      </c>
      <c r="T42" s="162">
        <v>707.2</v>
      </c>
      <c r="U42" s="233">
        <f>E9+(E10*0.5)+(E11*0.1)</f>
        <v>0.30000000000000004</v>
      </c>
      <c r="V42" s="162">
        <v>-901</v>
      </c>
      <c r="W42" s="233">
        <f>E12+(E13*0.5)+(E14*0.1)</f>
        <v>0.30000000000000004</v>
      </c>
      <c r="X42" s="162">
        <v>901</v>
      </c>
      <c r="Y42" s="161">
        <f t="shared" si="12"/>
        <v>15</v>
      </c>
      <c r="Z42" s="162">
        <f t="shared" si="4"/>
        <v>385.08000000000004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385.08000000000004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-791.9100000000002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-257.43000000000006</v>
      </c>
      <c r="AU42" s="237">
        <f t="shared" si="17"/>
        <v>50.600000000000023</v>
      </c>
      <c r="AV42" s="237">
        <f t="shared" si="18"/>
        <v>758.92</v>
      </c>
      <c r="AW42" s="237">
        <f t="shared" si="19"/>
        <v>300.30000000000007</v>
      </c>
      <c r="AX42" s="237">
        <f t="shared" si="20"/>
        <v>-1644.3000000000002</v>
      </c>
      <c r="AY42" s="133"/>
      <c r="BC42" s="10"/>
      <c r="BD42" s="17" t="str">
        <f>C5</f>
        <v>Maximum Draw</v>
      </c>
      <c r="BE42" s="9">
        <f>D5</f>
        <v>-15563.875000000058</v>
      </c>
      <c r="BF42" s="17" t="str">
        <f t="shared" ref="BF42:BG44" si="26">C13</f>
        <v>Average</v>
      </c>
      <c r="BG42" s="9">
        <f t="shared" si="26"/>
        <v>1189.9025562451516</v>
      </c>
      <c r="BH42" s="17" t="str">
        <f t="shared" si="25"/>
        <v>Average</v>
      </c>
      <c r="BI42" s="9">
        <f t="shared" si="25"/>
        <v>7329.4691566265064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-423.77000000000021</v>
      </c>
      <c r="M43" s="162">
        <f>MAX(AN28:AN43)</f>
        <v>16.879999999999953</v>
      </c>
      <c r="N43" s="162">
        <f t="shared" si="11"/>
        <v>-440.65000000000015</v>
      </c>
      <c r="O43" s="231">
        <f>E3+(E4*0.1)</f>
        <v>0.30000000000000004</v>
      </c>
      <c r="P43" s="162">
        <v>779</v>
      </c>
      <c r="Q43" s="232">
        <f>E5+(E6*0.1)</f>
        <v>0.1</v>
      </c>
      <c r="R43" s="162">
        <v>915</v>
      </c>
      <c r="S43" s="232">
        <f>E7+(E8*0.1)</f>
        <v>0.2</v>
      </c>
      <c r="T43" s="162">
        <v>1008.2</v>
      </c>
      <c r="U43" s="233">
        <f>E9+(E10*0.5)+(E11*0.1)</f>
        <v>0.30000000000000004</v>
      </c>
      <c r="V43" s="162">
        <v>-1400</v>
      </c>
      <c r="W43" s="233">
        <f>E12+(E13*0.5)+(E14*0.1)</f>
        <v>0.30000000000000004</v>
      </c>
      <c r="X43" s="162">
        <v>871</v>
      </c>
      <c r="Y43" s="161">
        <f t="shared" si="12"/>
        <v>16</v>
      </c>
      <c r="Z43" s="162">
        <f t="shared" si="4"/>
        <v>368.14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368.14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-423.77000000000021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-23.730000000000018</v>
      </c>
      <c r="AU43" s="237">
        <f t="shared" si="17"/>
        <v>142.10000000000002</v>
      </c>
      <c r="AV43" s="237">
        <f t="shared" si="18"/>
        <v>960.56</v>
      </c>
      <c r="AW43" s="237">
        <f t="shared" si="19"/>
        <v>-119.69999999999999</v>
      </c>
      <c r="AX43" s="237">
        <f t="shared" si="20"/>
        <v>-1383.0000000000002</v>
      </c>
      <c r="AY43" s="133"/>
      <c r="BC43" s="10"/>
      <c r="BD43" s="17" t="str">
        <f>C3</f>
        <v>Minimum</v>
      </c>
      <c r="BE43" s="9">
        <f>D3</f>
        <v>50000</v>
      </c>
      <c r="BF43" s="17" t="str">
        <f t="shared" si="26"/>
        <v>Largest</v>
      </c>
      <c r="BG43" s="9">
        <f t="shared" si="26"/>
        <v>16243.000000000004</v>
      </c>
      <c r="BH43" s="17" t="str">
        <f t="shared" si="25"/>
        <v>Largest</v>
      </c>
      <c r="BI43" s="9">
        <f t="shared" si="25"/>
        <v>36099.680000000008</v>
      </c>
      <c r="BJ43" s="19"/>
    </row>
    <row r="44" spans="3:62" x14ac:dyDescent="0.25">
      <c r="C44" s="196">
        <f>EDATE(C40,1)</f>
        <v>43101</v>
      </c>
      <c r="D44" s="197">
        <f>E29</f>
        <v>50000</v>
      </c>
      <c r="E44" s="197">
        <f>(G42&lt;0)*-G42</f>
        <v>0</v>
      </c>
      <c r="F44" s="197">
        <f>(G42&gt;0)*-G42</f>
        <v>-6068.5849999999991</v>
      </c>
      <c r="G44" s="197">
        <f>AB306</f>
        <v>7296.6650000000018</v>
      </c>
      <c r="H44" s="197">
        <f>D44+G44</f>
        <v>57296.665000000001</v>
      </c>
      <c r="I44" s="205">
        <f>G44/E29</f>
        <v>0.14593330000000004</v>
      </c>
      <c r="J44" s="134"/>
      <c r="K44" s="229">
        <f t="shared" si="2"/>
        <v>42761</v>
      </c>
      <c r="L44" s="230">
        <f t="shared" si="3"/>
        <v>-435.32000000000022</v>
      </c>
      <c r="M44" s="162">
        <f>MAX(AN28:AN44)</f>
        <v>16.879999999999953</v>
      </c>
      <c r="N44" s="162">
        <f t="shared" si="11"/>
        <v>-452.20000000000016</v>
      </c>
      <c r="O44" s="231">
        <f>E3+(E4*0.1)</f>
        <v>0.30000000000000004</v>
      </c>
      <c r="P44" s="162">
        <v>162</v>
      </c>
      <c r="Q44" s="232">
        <f>E5+(E6*0.1)</f>
        <v>0.1</v>
      </c>
      <c r="R44" s="162">
        <v>-84.5</v>
      </c>
      <c r="S44" s="232">
        <f>E7+(E8*0.1)</f>
        <v>0.2</v>
      </c>
      <c r="T44" s="162">
        <v>109</v>
      </c>
      <c r="U44" s="233">
        <f>E9+(E10*0.5)+(E11*0.1)</f>
        <v>0.30000000000000004</v>
      </c>
      <c r="V44" s="162">
        <v>-1400</v>
      </c>
      <c r="W44" s="233">
        <f>E12+(E13*0.5)+(E14*0.1)</f>
        <v>0.30000000000000004</v>
      </c>
      <c r="X44" s="162">
        <v>1155</v>
      </c>
      <c r="Y44" s="161">
        <f t="shared" si="12"/>
        <v>17</v>
      </c>
      <c r="Z44" s="162">
        <f t="shared" si="4"/>
        <v>-11.550000000000011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0</v>
      </c>
      <c r="AI44" s="129">
        <f t="shared" si="6"/>
        <v>-11.550000000000011</v>
      </c>
      <c r="AJ44" s="234">
        <f t="shared" si="7"/>
        <v>0</v>
      </c>
      <c r="AK44" s="234">
        <f t="shared" si="8"/>
        <v>1</v>
      </c>
      <c r="AL44" s="129">
        <f t="shared" si="9"/>
        <v>0</v>
      </c>
      <c r="AM44" s="127">
        <v>42761</v>
      </c>
      <c r="AN44" s="129">
        <f t="shared" si="13"/>
        <v>-435.32000000000022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24.86999999999999</v>
      </c>
      <c r="AU44" s="237">
        <f t="shared" si="17"/>
        <v>133.65000000000003</v>
      </c>
      <c r="AV44" s="237">
        <f t="shared" si="18"/>
        <v>982.3599999999999</v>
      </c>
      <c r="AW44" s="237">
        <f t="shared" si="19"/>
        <v>-539.70000000000005</v>
      </c>
      <c r="AX44" s="237">
        <f t="shared" si="20"/>
        <v>-1036.5000000000002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29515</v>
      </c>
      <c r="BF44" s="17" t="str">
        <f t="shared" si="26"/>
        <v>Down Days</v>
      </c>
      <c r="BG44" s="20">
        <f t="shared" si="26"/>
        <v>1224</v>
      </c>
      <c r="BH44" s="17" t="str">
        <f t="shared" si="25"/>
        <v>Down Months</v>
      </c>
      <c r="BI44" s="20">
        <f t="shared" si="25"/>
        <v>34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57296.665000000001</v>
      </c>
      <c r="E45" s="197">
        <v>0</v>
      </c>
      <c r="F45" s="197">
        <v>0</v>
      </c>
      <c r="G45" s="197">
        <f>AB326</f>
        <v>-3011.7800000000007</v>
      </c>
      <c r="H45" s="197">
        <f t="shared" ref="H45:H55" si="30">G45+H44</f>
        <v>54284.885000000002</v>
      </c>
      <c r="I45" s="205">
        <f t="shared" ref="I45:I55" si="31">G45/H44</f>
        <v>-5.2564664976574124E-2</v>
      </c>
      <c r="J45" s="134"/>
      <c r="K45" s="229">
        <f t="shared" si="2"/>
        <v>42762</v>
      </c>
      <c r="L45" s="230">
        <f t="shared" si="3"/>
        <v>-411.4050000000002</v>
      </c>
      <c r="M45" s="162">
        <f>MAX(AN28:AN45)</f>
        <v>16.879999999999953</v>
      </c>
      <c r="N45" s="162">
        <f t="shared" si="11"/>
        <v>-428.28500000000014</v>
      </c>
      <c r="O45" s="231">
        <f>E3+(E4*0.1)</f>
        <v>0.30000000000000004</v>
      </c>
      <c r="P45" s="162">
        <v>-35.65</v>
      </c>
      <c r="Q45" s="232">
        <f>E5+(E6*0.1)</f>
        <v>0.1</v>
      </c>
      <c r="R45" s="162">
        <v>-99.5</v>
      </c>
      <c r="S45" s="232">
        <f>E7+(E8*0.1)</f>
        <v>0.2</v>
      </c>
      <c r="T45" s="162">
        <v>222.8</v>
      </c>
      <c r="U45" s="233">
        <f>E9+(E10*0.5)+(E11*0.1)</f>
        <v>0.30000000000000004</v>
      </c>
      <c r="V45" s="162">
        <v>284</v>
      </c>
      <c r="W45" s="233">
        <f>E12+(E13*0.5)+(E14*0.1)</f>
        <v>0.30000000000000004</v>
      </c>
      <c r="X45" s="162">
        <v>-284</v>
      </c>
      <c r="Y45" s="161">
        <f t="shared" si="12"/>
        <v>18</v>
      </c>
      <c r="Z45" s="162">
        <f t="shared" si="4"/>
        <v>23.914999999999992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23.914999999999992</v>
      </c>
      <c r="AI45" s="129">
        <f t="shared" si="6"/>
        <v>0</v>
      </c>
      <c r="AJ45" s="234">
        <f t="shared" si="7"/>
        <v>1</v>
      </c>
      <c r="AK45" s="234">
        <f t="shared" si="8"/>
        <v>0</v>
      </c>
      <c r="AL45" s="129">
        <f t="shared" si="9"/>
        <v>0</v>
      </c>
      <c r="AM45" s="127">
        <v>42762</v>
      </c>
      <c r="AN45" s="129">
        <f t="shared" si="13"/>
        <v>-411.4050000000002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14.17499999999999</v>
      </c>
      <c r="AU45" s="237">
        <f t="shared" si="17"/>
        <v>123.70000000000003</v>
      </c>
      <c r="AV45" s="237">
        <f t="shared" si="18"/>
        <v>1026.9199999999998</v>
      </c>
      <c r="AW45" s="237">
        <f t="shared" si="19"/>
        <v>-454.5</v>
      </c>
      <c r="AX45" s="237">
        <f t="shared" si="20"/>
        <v>-1121.7000000000003</v>
      </c>
      <c r="AY45" s="133"/>
      <c r="BC45" s="10"/>
      <c r="BD45" s="17" t="str">
        <f t="shared" si="27"/>
        <v>Risk Tolerance</v>
      </c>
      <c r="BE45" s="9">
        <f t="shared" si="27"/>
        <v>-20699.953750000077</v>
      </c>
      <c r="BF45" s="17" t="str">
        <f>C17</f>
        <v>Average</v>
      </c>
      <c r="BG45" s="9">
        <f>D17</f>
        <v>-818.98696895424746</v>
      </c>
      <c r="BH45" s="17" t="str">
        <f t="shared" si="25"/>
        <v>Average</v>
      </c>
      <c r="BI45" s="9">
        <f t="shared" si="25"/>
        <v>-2362.4026470588237</v>
      </c>
      <c r="BJ45" s="19"/>
    </row>
    <row r="46" spans="3:62" x14ac:dyDescent="0.25">
      <c r="C46" s="196">
        <f t="shared" si="28"/>
        <v>43160</v>
      </c>
      <c r="D46" s="197">
        <f t="shared" si="29"/>
        <v>54284.885000000002</v>
      </c>
      <c r="E46" s="197">
        <v>0</v>
      </c>
      <c r="F46" s="197">
        <v>0</v>
      </c>
      <c r="G46" s="197">
        <f>AB347</f>
        <v>-2221.1649999999995</v>
      </c>
      <c r="H46" s="197">
        <f t="shared" si="30"/>
        <v>52063.72</v>
      </c>
      <c r="I46" s="205">
        <f t="shared" si="31"/>
        <v>-4.0916822426721532E-2</v>
      </c>
      <c r="J46" s="134"/>
      <c r="K46" s="229">
        <f t="shared" si="2"/>
        <v>42765</v>
      </c>
      <c r="L46" s="230">
        <f t="shared" si="3"/>
        <v>-816.32500000000027</v>
      </c>
      <c r="M46" s="162">
        <f>MAX(AN28:AN46)</f>
        <v>16.879999999999953</v>
      </c>
      <c r="N46" s="162">
        <f t="shared" si="11"/>
        <v>-833.20500000000027</v>
      </c>
      <c r="O46" s="231">
        <f>E3+(E4*0.1)</f>
        <v>0.30000000000000004</v>
      </c>
      <c r="P46" s="162">
        <v>-550</v>
      </c>
      <c r="Q46" s="232">
        <f>E5+(E6*0.1)</f>
        <v>0.1</v>
      </c>
      <c r="R46" s="162">
        <v>-850</v>
      </c>
      <c r="S46" s="232">
        <f>E7+(E8*0.1)</f>
        <v>0.2</v>
      </c>
      <c r="T46" s="162">
        <v>-774.6</v>
      </c>
      <c r="U46" s="233">
        <f>E9+(E10*0.5)+(E11*0.1)</f>
        <v>0.30000000000000004</v>
      </c>
      <c r="V46" s="162">
        <v>401</v>
      </c>
      <c r="W46" s="233">
        <f>E12+(E13*0.5)+(E14*0.1)</f>
        <v>0.30000000000000004</v>
      </c>
      <c r="X46" s="162">
        <v>-401</v>
      </c>
      <c r="Y46" s="161">
        <f t="shared" si="12"/>
        <v>19</v>
      </c>
      <c r="Z46" s="162">
        <f t="shared" si="4"/>
        <v>-404.92000000000007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-404.92000000000007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-816.32500000000027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-150.82500000000005</v>
      </c>
      <c r="AU46" s="237">
        <f t="shared" si="17"/>
        <v>38.700000000000031</v>
      </c>
      <c r="AV46" s="237">
        <f t="shared" si="18"/>
        <v>871.99999999999977</v>
      </c>
      <c r="AW46" s="237">
        <f t="shared" si="19"/>
        <v>-334.2</v>
      </c>
      <c r="AX46" s="237">
        <f t="shared" si="20"/>
        <v>-1242.0000000000002</v>
      </c>
      <c r="AY46" s="133"/>
      <c r="BC46" s="10"/>
      <c r="BD46" s="17" t="str">
        <f t="shared" si="27"/>
        <v>Reward Risk</v>
      </c>
      <c r="BE46" s="9">
        <f t="shared" si="27"/>
        <v>33.926271574398925</v>
      </c>
      <c r="BF46" s="17" t="str">
        <f>C18</f>
        <v xml:space="preserve">Largest </v>
      </c>
      <c r="BG46" s="9">
        <f>D18</f>
        <v>-4963.5349999999999</v>
      </c>
      <c r="BH46" s="17" t="str">
        <f t="shared" si="25"/>
        <v>Largest</v>
      </c>
      <c r="BI46" s="9">
        <f t="shared" si="25"/>
        <v>-8627.9800000000014</v>
      </c>
      <c r="BJ46" s="19"/>
    </row>
    <row r="47" spans="3:62" x14ac:dyDescent="0.25">
      <c r="C47" s="196">
        <f t="shared" si="28"/>
        <v>43191</v>
      </c>
      <c r="D47" s="197">
        <f t="shared" si="29"/>
        <v>52063.72</v>
      </c>
      <c r="E47" s="197">
        <v>0</v>
      </c>
      <c r="F47" s="197">
        <v>0</v>
      </c>
      <c r="G47" s="197">
        <f>AB368</f>
        <v>-299.66500000000013</v>
      </c>
      <c r="H47" s="197">
        <f t="shared" si="30"/>
        <v>51764.055</v>
      </c>
      <c r="I47" s="205">
        <f t="shared" si="31"/>
        <v>-5.7557354718410468E-3</v>
      </c>
      <c r="J47" s="134"/>
      <c r="K47" s="229">
        <f t="shared" si="2"/>
        <v>42766</v>
      </c>
      <c r="L47" s="230">
        <f t="shared" si="3"/>
        <v>-948.71500000000037</v>
      </c>
      <c r="M47" s="162">
        <f>MAX(AN28:AN47)</f>
        <v>16.879999999999953</v>
      </c>
      <c r="N47" s="162">
        <f t="shared" si="11"/>
        <v>-965.59500000000037</v>
      </c>
      <c r="O47" s="231">
        <f>E3+(E4*0.1)</f>
        <v>0.30000000000000004</v>
      </c>
      <c r="P47" s="162">
        <v>-550</v>
      </c>
      <c r="Q47" s="232">
        <f>E5+(E6*0.1)</f>
        <v>0.1</v>
      </c>
      <c r="R47" s="162">
        <v>-101.5</v>
      </c>
      <c r="S47" s="232">
        <f>E7+(E8*0.1)</f>
        <v>0.2</v>
      </c>
      <c r="T47" s="162">
        <v>-251.2</v>
      </c>
      <c r="U47" s="233">
        <f>E9+(E10*0.5)+(E11*0.1)</f>
        <v>0.30000000000000004</v>
      </c>
      <c r="V47" s="162">
        <v>1510</v>
      </c>
      <c r="W47" s="233">
        <f>E12+(E13*0.5)+(E14*0.1)</f>
        <v>0.30000000000000004</v>
      </c>
      <c r="X47" s="162">
        <v>-1200</v>
      </c>
      <c r="Y47" s="161">
        <f t="shared" si="12"/>
        <v>20</v>
      </c>
      <c r="Z47" s="162">
        <f t="shared" si="4"/>
        <v>-132.39000000000004</v>
      </c>
      <c r="AA47" s="238">
        <v>42766</v>
      </c>
      <c r="AB47" s="129">
        <f>SUM(Z28:Z47)</f>
        <v>-948.71500000000037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-948.71500000000037</v>
      </c>
      <c r="AG47" s="129"/>
      <c r="AH47" s="129">
        <f t="shared" si="5"/>
        <v>0</v>
      </c>
      <c r="AI47" s="129">
        <f t="shared" si="6"/>
        <v>-132.39000000000004</v>
      </c>
      <c r="AJ47" s="234">
        <f t="shared" si="7"/>
        <v>0</v>
      </c>
      <c r="AK47" s="234">
        <f t="shared" si="8"/>
        <v>1</v>
      </c>
      <c r="AL47" s="129">
        <f t="shared" si="9"/>
        <v>-948.71500000000037</v>
      </c>
      <c r="AM47" s="127">
        <v>42766</v>
      </c>
      <c r="AN47" s="129">
        <f t="shared" si="13"/>
        <v>-948.71500000000037</v>
      </c>
      <c r="AO47" s="129">
        <f t="shared" si="14"/>
        <v>0</v>
      </c>
      <c r="AP47" s="129">
        <f t="shared" si="15"/>
        <v>-948.71500000000037</v>
      </c>
      <c r="AQ47" s="235"/>
      <c r="AR47" s="235"/>
      <c r="AS47" s="236">
        <f t="shared" si="10"/>
        <v>42766</v>
      </c>
      <c r="AT47" s="237">
        <f t="shared" si="16"/>
        <v>-315.82500000000005</v>
      </c>
      <c r="AU47" s="237">
        <f t="shared" si="17"/>
        <v>28.550000000000033</v>
      </c>
      <c r="AV47" s="237">
        <f t="shared" si="18"/>
        <v>821.75999999999976</v>
      </c>
      <c r="AW47" s="237">
        <f t="shared" si="19"/>
        <v>118.80000000000007</v>
      </c>
      <c r="AX47" s="237">
        <f t="shared" si="20"/>
        <v>-1602.0000000000002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51764.055</v>
      </c>
      <c r="E48" s="197">
        <v>0</v>
      </c>
      <c r="F48" s="197">
        <v>0</v>
      </c>
      <c r="G48" s="197">
        <f>AB391</f>
        <v>898.20500000000004</v>
      </c>
      <c r="H48" s="197">
        <f t="shared" si="30"/>
        <v>52662.26</v>
      </c>
      <c r="I48" s="205">
        <f t="shared" si="31"/>
        <v>1.7351905680495858E-2</v>
      </c>
      <c r="J48" s="134"/>
      <c r="K48" s="229">
        <f t="shared" si="2"/>
        <v>42767</v>
      </c>
      <c r="L48" s="230">
        <f t="shared" si="3"/>
        <v>-761.36000000000035</v>
      </c>
      <c r="M48" s="162">
        <f>MAX(AN28:AN48)</f>
        <v>16.879999999999953</v>
      </c>
      <c r="N48" s="162">
        <f t="shared" si="11"/>
        <v>-778.24000000000035</v>
      </c>
      <c r="O48" s="231">
        <f>E3+(E4*0.1)</f>
        <v>0.30000000000000004</v>
      </c>
      <c r="P48" s="162">
        <v>134.25</v>
      </c>
      <c r="Q48" s="232">
        <f>E5+(E6*0.1)</f>
        <v>0.1</v>
      </c>
      <c r="R48" s="162">
        <v>34</v>
      </c>
      <c r="S48" s="232">
        <f>E7+(E8*0.1)</f>
        <v>0.2</v>
      </c>
      <c r="T48" s="162">
        <v>718.4</v>
      </c>
      <c r="U48" s="233">
        <f>E9+(E10*0.5)+(E11*0.1)</f>
        <v>0.30000000000000004</v>
      </c>
      <c r="V48" s="162">
        <v>-82</v>
      </c>
      <c r="W48" s="233">
        <f>E12+(E13*0.5)+(E14*0.1)</f>
        <v>0.30000000000000004</v>
      </c>
      <c r="X48" s="162">
        <v>82</v>
      </c>
      <c r="Y48" s="161">
        <f t="shared" si="12"/>
        <v>21</v>
      </c>
      <c r="Z48" s="162">
        <f t="shared" si="4"/>
        <v>187.35500000000002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187.35500000000002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-761.36000000000035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-275.55000000000007</v>
      </c>
      <c r="AU48" s="237">
        <f t="shared" si="17"/>
        <v>31.950000000000031</v>
      </c>
      <c r="AV48" s="237">
        <f t="shared" si="18"/>
        <v>965.43999999999983</v>
      </c>
      <c r="AW48" s="237">
        <f t="shared" si="19"/>
        <v>94.20000000000006</v>
      </c>
      <c r="AX48" s="237">
        <f t="shared" si="20"/>
        <v>-1577.4000000000003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52662.26</v>
      </c>
      <c r="E49" s="197">
        <v>0</v>
      </c>
      <c r="F49" s="197">
        <v>0</v>
      </c>
      <c r="G49" s="197">
        <f>AB412</f>
        <v>2082.5949999999998</v>
      </c>
      <c r="H49" s="197">
        <f t="shared" si="30"/>
        <v>54744.855000000003</v>
      </c>
      <c r="I49" s="205">
        <f t="shared" si="31"/>
        <v>3.9546251907912798E-2</v>
      </c>
      <c r="J49" s="134"/>
      <c r="K49" s="229">
        <f t="shared" si="2"/>
        <v>42768</v>
      </c>
      <c r="L49" s="230">
        <f t="shared" si="3"/>
        <v>-960.5650000000004</v>
      </c>
      <c r="M49" s="162">
        <f>MAX(AN28:AN49)</f>
        <v>16.879999999999953</v>
      </c>
      <c r="N49" s="162">
        <f t="shared" si="11"/>
        <v>-977.44500000000039</v>
      </c>
      <c r="O49" s="231">
        <f>E3+(E4*0.1)</f>
        <v>0.30000000000000004</v>
      </c>
      <c r="P49" s="162">
        <v>-30.15</v>
      </c>
      <c r="Q49" s="232">
        <f>E5+(E6*0.1)</f>
        <v>0.1</v>
      </c>
      <c r="R49" s="162">
        <v>65</v>
      </c>
      <c r="S49" s="232">
        <f>E7+(E8*0.1)</f>
        <v>0.2</v>
      </c>
      <c r="T49" s="162">
        <v>-99.8</v>
      </c>
      <c r="U49" s="233">
        <f>E9+(E10*0.5)+(E11*0.1)</f>
        <v>0.30000000000000004</v>
      </c>
      <c r="V49" s="162">
        <v>611</v>
      </c>
      <c r="W49" s="233">
        <f>E12+(E13*0.5)+(E14*0.1)</f>
        <v>0.30000000000000004</v>
      </c>
      <c r="X49" s="162">
        <v>-1200</v>
      </c>
      <c r="Y49" s="161">
        <f t="shared" si="12"/>
        <v>22</v>
      </c>
      <c r="Z49" s="162">
        <f t="shared" si="4"/>
        <v>-199.20500000000001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-199.20500000000001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-960.5650000000004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-284.59500000000008</v>
      </c>
      <c r="AU49" s="237">
        <f t="shared" si="17"/>
        <v>38.450000000000031</v>
      </c>
      <c r="AV49" s="237">
        <f t="shared" si="18"/>
        <v>945.47999999999979</v>
      </c>
      <c r="AW49" s="237">
        <f t="shared" si="19"/>
        <v>277.50000000000011</v>
      </c>
      <c r="AX49" s="237">
        <f t="shared" si="20"/>
        <v>-1937.4000000000003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54744.855000000003</v>
      </c>
      <c r="E50" s="197">
        <v>0</v>
      </c>
      <c r="F50" s="197">
        <v>0</v>
      </c>
      <c r="G50" s="197">
        <f>AB434</f>
        <v>1955.110000000001</v>
      </c>
      <c r="H50" s="197">
        <f t="shared" si="30"/>
        <v>56699.965000000004</v>
      </c>
      <c r="I50" s="205">
        <f t="shared" si="31"/>
        <v>3.5713127745063911E-2</v>
      </c>
      <c r="J50" s="134"/>
      <c r="K50" s="229">
        <f t="shared" si="2"/>
        <v>42769</v>
      </c>
      <c r="L50" s="230">
        <f t="shared" si="3"/>
        <v>-542.29000000000042</v>
      </c>
      <c r="M50" s="162">
        <f>MAX(AN28:AN50)</f>
        <v>16.879999999999953</v>
      </c>
      <c r="N50" s="162">
        <f t="shared" si="11"/>
        <v>-559.17000000000041</v>
      </c>
      <c r="O50" s="231">
        <f>E3+(E4*0.1)</f>
        <v>0.30000000000000004</v>
      </c>
      <c r="P50" s="162">
        <v>932.75</v>
      </c>
      <c r="Q50" s="232">
        <f>E5+(E6*0.1)</f>
        <v>0.1</v>
      </c>
      <c r="R50" s="162">
        <v>828.5</v>
      </c>
      <c r="S50" s="232">
        <f>E7+(E8*0.1)</f>
        <v>0.2</v>
      </c>
      <c r="T50" s="162">
        <v>278</v>
      </c>
      <c r="U50" s="233">
        <f>E9+(E10*0.5)+(E11*0.1)</f>
        <v>0.30000000000000004</v>
      </c>
      <c r="V50" s="162">
        <v>436</v>
      </c>
      <c r="W50" s="233">
        <f>E12+(E13*0.5)+(E14*0.1)</f>
        <v>0.30000000000000004</v>
      </c>
      <c r="X50" s="162">
        <v>-436</v>
      </c>
      <c r="Y50" s="161">
        <f t="shared" si="12"/>
        <v>23</v>
      </c>
      <c r="Z50" s="162">
        <f t="shared" si="4"/>
        <v>418.27500000000003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418.27500000000003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-542.29000000000042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-4.7700000000000387</v>
      </c>
      <c r="AU50" s="237">
        <f t="shared" si="17"/>
        <v>121.30000000000004</v>
      </c>
      <c r="AV50" s="237">
        <f t="shared" si="18"/>
        <v>1001.0799999999998</v>
      </c>
      <c r="AW50" s="237">
        <f t="shared" si="19"/>
        <v>408.30000000000013</v>
      </c>
      <c r="AX50" s="237">
        <f t="shared" si="20"/>
        <v>-2068.2000000000003</v>
      </c>
      <c r="AY50" s="133"/>
    </row>
    <row r="51" spans="3:62" x14ac:dyDescent="0.25">
      <c r="C51" s="196">
        <f t="shared" si="28"/>
        <v>43313</v>
      </c>
      <c r="D51" s="197">
        <f t="shared" si="29"/>
        <v>56699.965000000004</v>
      </c>
      <c r="E51" s="197">
        <v>0</v>
      </c>
      <c r="F51" s="197">
        <v>0</v>
      </c>
      <c r="G51" s="197">
        <f>AB457</f>
        <v>4265.9750000000004</v>
      </c>
      <c r="H51" s="197">
        <f t="shared" si="30"/>
        <v>60965.94</v>
      </c>
      <c r="I51" s="205">
        <f t="shared" si="31"/>
        <v>7.5237700764012816E-2</v>
      </c>
      <c r="J51" s="134"/>
      <c r="K51" s="229">
        <f t="shared" si="2"/>
        <v>42772</v>
      </c>
      <c r="L51" s="230">
        <f t="shared" si="3"/>
        <v>-472.8100000000004</v>
      </c>
      <c r="M51" s="162">
        <f>MAX(AN28:AN51)</f>
        <v>16.879999999999953</v>
      </c>
      <c r="N51" s="162">
        <f t="shared" si="11"/>
        <v>-489.69000000000034</v>
      </c>
      <c r="O51" s="231">
        <f>E3+(E4*0.1)</f>
        <v>0.30000000000000004</v>
      </c>
      <c r="P51" s="162">
        <v>-95.2</v>
      </c>
      <c r="Q51" s="232">
        <f>E5+(E6*0.1)</f>
        <v>0.1</v>
      </c>
      <c r="R51" s="162">
        <v>-243</v>
      </c>
      <c r="S51" s="232">
        <f>E7+(E8*0.1)</f>
        <v>0.2</v>
      </c>
      <c r="T51" s="162">
        <v>127.2</v>
      </c>
      <c r="U51" s="233">
        <f>E9+(E10*0.5)+(E11*0.1)</f>
        <v>0.30000000000000004</v>
      </c>
      <c r="V51" s="162">
        <v>1523</v>
      </c>
      <c r="W51" s="233">
        <f>E12+(E13*0.5)+(E14*0.1)</f>
        <v>0.30000000000000004</v>
      </c>
      <c r="X51" s="162">
        <v>-1200</v>
      </c>
      <c r="Y51" s="161">
        <f t="shared" si="12"/>
        <v>24</v>
      </c>
      <c r="Z51" s="162">
        <f t="shared" si="4"/>
        <v>69.480000000000018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69.480000000000018</v>
      </c>
      <c r="AI51" s="129">
        <f t="shared" si="6"/>
        <v>0</v>
      </c>
      <c r="AJ51" s="234">
        <f t="shared" si="7"/>
        <v>1</v>
      </c>
      <c r="AK51" s="234">
        <f t="shared" si="8"/>
        <v>0</v>
      </c>
      <c r="AL51" s="129">
        <f t="shared" si="9"/>
        <v>0</v>
      </c>
      <c r="AM51" s="127">
        <v>42772</v>
      </c>
      <c r="AN51" s="129">
        <f t="shared" si="13"/>
        <v>-472.8100000000004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-33.330000000000041</v>
      </c>
      <c r="AU51" s="237">
        <f t="shared" si="17"/>
        <v>97.000000000000043</v>
      </c>
      <c r="AV51" s="237">
        <f t="shared" si="18"/>
        <v>1026.5199999999998</v>
      </c>
      <c r="AW51" s="237">
        <f t="shared" si="19"/>
        <v>865.20000000000027</v>
      </c>
      <c r="AX51" s="237">
        <f t="shared" si="20"/>
        <v>-2428.2000000000003</v>
      </c>
      <c r="AY51" s="133"/>
    </row>
    <row r="52" spans="3:62" x14ac:dyDescent="0.25">
      <c r="C52" s="196">
        <f t="shared" si="28"/>
        <v>43344</v>
      </c>
      <c r="D52" s="197">
        <f t="shared" si="29"/>
        <v>60965.94</v>
      </c>
      <c r="E52" s="197">
        <v>0</v>
      </c>
      <c r="F52" s="197">
        <v>0</v>
      </c>
      <c r="G52" s="197">
        <f>AB477</f>
        <v>-825.20000000000027</v>
      </c>
      <c r="H52" s="197">
        <f t="shared" si="30"/>
        <v>60140.740000000005</v>
      </c>
      <c r="I52" s="205">
        <f t="shared" si="31"/>
        <v>-1.353542650207641E-2</v>
      </c>
      <c r="J52" s="134"/>
      <c r="K52" s="229">
        <f t="shared" si="2"/>
        <v>42773</v>
      </c>
      <c r="L52" s="230">
        <f t="shared" si="3"/>
        <v>-341.72500000000036</v>
      </c>
      <c r="M52" s="162">
        <f>MAX(AN28:AN52)</f>
        <v>16.879999999999953</v>
      </c>
      <c r="N52" s="162">
        <f t="shared" si="11"/>
        <v>-358.6050000000003</v>
      </c>
      <c r="O52" s="231">
        <f>E3+(E4*0.1)</f>
        <v>0.30000000000000004</v>
      </c>
      <c r="P52" s="162">
        <v>189.35</v>
      </c>
      <c r="Q52" s="232">
        <f>E5+(E6*0.1)</f>
        <v>0.1</v>
      </c>
      <c r="R52" s="162">
        <v>26</v>
      </c>
      <c r="S52" s="232">
        <f>E7+(E8*0.1)</f>
        <v>0.2</v>
      </c>
      <c r="T52" s="162">
        <v>358.4</v>
      </c>
      <c r="U52" s="233">
        <f>E9+(E10*0.5)+(E11*0.1)</f>
        <v>0.30000000000000004</v>
      </c>
      <c r="V52" s="162">
        <v>-159</v>
      </c>
      <c r="W52" s="233">
        <f>E12+(E13*0.5)+(E14*0.1)</f>
        <v>0.30000000000000004</v>
      </c>
      <c r="X52" s="162">
        <v>159</v>
      </c>
      <c r="Y52" s="161">
        <f t="shared" si="12"/>
        <v>25</v>
      </c>
      <c r="Z52" s="162">
        <f t="shared" si="4"/>
        <v>131.08500000000001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131.08500000000001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-341.72500000000036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23.474999999999966</v>
      </c>
      <c r="AU52" s="237">
        <f t="shared" si="17"/>
        <v>99.600000000000037</v>
      </c>
      <c r="AV52" s="237">
        <f t="shared" si="18"/>
        <v>1098.1999999999998</v>
      </c>
      <c r="AW52" s="237">
        <f t="shared" si="19"/>
        <v>817.50000000000023</v>
      </c>
      <c r="AX52" s="237">
        <f t="shared" si="20"/>
        <v>-2380.5000000000005</v>
      </c>
      <c r="AY52" s="133"/>
    </row>
    <row r="53" spans="3:62" x14ac:dyDescent="0.25">
      <c r="C53" s="196">
        <f t="shared" si="28"/>
        <v>43374</v>
      </c>
      <c r="D53" s="197">
        <f t="shared" si="29"/>
        <v>60140.740000000005</v>
      </c>
      <c r="E53" s="197">
        <v>0</v>
      </c>
      <c r="F53" s="197">
        <v>0</v>
      </c>
      <c r="G53" s="197">
        <f>AB500</f>
        <v>-5549.9850000000024</v>
      </c>
      <c r="H53" s="197">
        <f t="shared" si="30"/>
        <v>54590.755000000005</v>
      </c>
      <c r="I53" s="205">
        <f t="shared" si="31"/>
        <v>-9.2283284176416888E-2</v>
      </c>
      <c r="J53" s="134"/>
      <c r="K53" s="229">
        <f t="shared" si="2"/>
        <v>42774</v>
      </c>
      <c r="L53" s="230">
        <f t="shared" si="3"/>
        <v>-344.90000000000038</v>
      </c>
      <c r="M53" s="162">
        <f>MAX(AN28:AN53)</f>
        <v>16.879999999999953</v>
      </c>
      <c r="N53" s="162">
        <f t="shared" si="11"/>
        <v>-361.78000000000031</v>
      </c>
      <c r="O53" s="231">
        <f>E3+(E4*0.1)</f>
        <v>0.30000000000000004</v>
      </c>
      <c r="P53" s="162">
        <v>-179.75</v>
      </c>
      <c r="Q53" s="232">
        <f>E5+(E6*0.1)</f>
        <v>0.1</v>
      </c>
      <c r="R53" s="162">
        <v>79.5</v>
      </c>
      <c r="S53" s="232">
        <f>E7+(E8*0.1)</f>
        <v>0.2</v>
      </c>
      <c r="T53" s="162">
        <v>214</v>
      </c>
      <c r="U53" s="233">
        <f>E9+(E10*0.5)+(E11*0.1)</f>
        <v>0.30000000000000004</v>
      </c>
      <c r="V53" s="162">
        <v>767</v>
      </c>
      <c r="W53" s="233">
        <f>E12+(E13*0.5)+(E14*0.1)</f>
        <v>0.30000000000000004</v>
      </c>
      <c r="X53" s="162">
        <v>-767</v>
      </c>
      <c r="Y53" s="161">
        <f t="shared" si="12"/>
        <v>26</v>
      </c>
      <c r="Z53" s="162">
        <f t="shared" si="4"/>
        <v>-3.1750000000000114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-3.1750000000000114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-344.90000000000038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-30.450000000000045</v>
      </c>
      <c r="AU53" s="237">
        <f t="shared" si="17"/>
        <v>107.55000000000004</v>
      </c>
      <c r="AV53" s="237">
        <f t="shared" si="18"/>
        <v>1140.9999999999998</v>
      </c>
      <c r="AW53" s="237">
        <f t="shared" si="19"/>
        <v>1047.6000000000004</v>
      </c>
      <c r="AX53" s="237">
        <f t="shared" si="20"/>
        <v>-2610.6000000000004</v>
      </c>
      <c r="AY53" s="133"/>
    </row>
    <row r="54" spans="3:62" x14ac:dyDescent="0.25">
      <c r="C54" s="196">
        <f t="shared" si="28"/>
        <v>43405</v>
      </c>
      <c r="D54" s="197">
        <f t="shared" si="29"/>
        <v>54590.755000000005</v>
      </c>
      <c r="E54" s="197">
        <v>0</v>
      </c>
      <c r="F54" s="197">
        <v>0</v>
      </c>
      <c r="G54" s="197">
        <f>AB522</f>
        <v>-1909.7200000000009</v>
      </c>
      <c r="H54" s="197">
        <f t="shared" si="30"/>
        <v>52681.035000000003</v>
      </c>
      <c r="I54" s="205">
        <f t="shared" si="31"/>
        <v>-3.4982480092096195E-2</v>
      </c>
      <c r="J54" s="134"/>
      <c r="K54" s="229">
        <f t="shared" si="2"/>
        <v>42775</v>
      </c>
      <c r="L54" s="230">
        <f t="shared" si="3"/>
        <v>-54.49000000000035</v>
      </c>
      <c r="M54" s="162">
        <f>MAX(AN28:AN54)</f>
        <v>16.879999999999953</v>
      </c>
      <c r="N54" s="162">
        <f t="shared" si="11"/>
        <v>-71.370000000000303</v>
      </c>
      <c r="O54" s="231">
        <f>E3+(E4*0.1)</f>
        <v>0.30000000000000004</v>
      </c>
      <c r="P54" s="162">
        <v>590.29999999999995</v>
      </c>
      <c r="Q54" s="232">
        <f>E5+(E6*0.1)</f>
        <v>0.1</v>
      </c>
      <c r="R54" s="162">
        <v>660</v>
      </c>
      <c r="S54" s="232">
        <f>E7+(E8*0.1)</f>
        <v>0.2</v>
      </c>
      <c r="T54" s="162">
        <v>311.60000000000002</v>
      </c>
      <c r="U54" s="233">
        <f>E9+(E10*0.5)+(E11*0.1)</f>
        <v>0.30000000000000004</v>
      </c>
      <c r="V54" s="162">
        <v>-1308</v>
      </c>
      <c r="W54" s="233">
        <f>E12+(E13*0.5)+(E14*0.1)</f>
        <v>0.30000000000000004</v>
      </c>
      <c r="X54" s="162">
        <v>1258</v>
      </c>
      <c r="Y54" s="161">
        <f t="shared" si="12"/>
        <v>27</v>
      </c>
      <c r="Z54" s="162">
        <f t="shared" si="4"/>
        <v>290.41000000000003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290.41000000000003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-54.49000000000035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146.63999999999996</v>
      </c>
      <c r="AU54" s="237">
        <f t="shared" si="17"/>
        <v>173.55000000000004</v>
      </c>
      <c r="AV54" s="237">
        <f t="shared" si="18"/>
        <v>1203.3199999999997</v>
      </c>
      <c r="AW54" s="237">
        <f t="shared" si="19"/>
        <v>655.20000000000027</v>
      </c>
      <c r="AX54" s="237">
        <f t="shared" si="20"/>
        <v>-2233.2000000000003</v>
      </c>
      <c r="AY54" s="133"/>
    </row>
    <row r="55" spans="3:62" x14ac:dyDescent="0.25">
      <c r="C55" s="196">
        <f t="shared" si="28"/>
        <v>43435</v>
      </c>
      <c r="D55" s="197">
        <f t="shared" si="29"/>
        <v>52681.035000000003</v>
      </c>
      <c r="E55" s="197">
        <v>0</v>
      </c>
      <c r="F55" s="197">
        <v>0</v>
      </c>
      <c r="G55" s="197">
        <f>AB542</f>
        <v>8214.5750000000007</v>
      </c>
      <c r="H55" s="197">
        <f t="shared" si="30"/>
        <v>60895.61</v>
      </c>
      <c r="I55" s="205">
        <f t="shared" si="31"/>
        <v>0.1559304026581862</v>
      </c>
      <c r="J55" s="134"/>
      <c r="K55" s="229">
        <f t="shared" si="2"/>
        <v>42776</v>
      </c>
      <c r="L55" s="230">
        <f t="shared" si="3"/>
        <v>505.23499999999979</v>
      </c>
      <c r="M55" s="162">
        <f>MAX(AN28:AN55)</f>
        <v>505.23499999999979</v>
      </c>
      <c r="N55" s="162">
        <f t="shared" si="11"/>
        <v>0</v>
      </c>
      <c r="O55" s="231">
        <f>E3+(E4*0.1)</f>
        <v>0.30000000000000004</v>
      </c>
      <c r="P55" s="162">
        <v>484.85</v>
      </c>
      <c r="Q55" s="232">
        <f>E5+(E6*0.1)</f>
        <v>0.1</v>
      </c>
      <c r="R55" s="162">
        <v>411.5</v>
      </c>
      <c r="S55" s="232">
        <f>E7+(E8*0.1)</f>
        <v>0.2</v>
      </c>
      <c r="T55" s="162">
        <v>290.60000000000002</v>
      </c>
      <c r="U55" s="233">
        <f>E9+(E10*0.5)+(E11*0.1)</f>
        <v>0.30000000000000004</v>
      </c>
      <c r="V55" s="162">
        <v>525</v>
      </c>
      <c r="W55" s="233">
        <f>E12+(E13*0.5)+(E14*0.1)</f>
        <v>0.30000000000000004</v>
      </c>
      <c r="X55" s="162">
        <v>525</v>
      </c>
      <c r="Y55" s="161">
        <f t="shared" si="12"/>
        <v>28</v>
      </c>
      <c r="Z55" s="162">
        <f t="shared" si="4"/>
        <v>559.72500000000014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559.72500000000014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505.23499999999979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292.09500000000003</v>
      </c>
      <c r="AU55" s="237">
        <f t="shared" si="17"/>
        <v>214.70000000000005</v>
      </c>
      <c r="AV55" s="237">
        <f t="shared" si="18"/>
        <v>1261.4399999999996</v>
      </c>
      <c r="AW55" s="237">
        <f t="shared" si="19"/>
        <v>812.70000000000027</v>
      </c>
      <c r="AX55" s="237">
        <f t="shared" si="20"/>
        <v>-2075.7000000000003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120.68999999999971</v>
      </c>
      <c r="M56" s="162">
        <f>MAX(AN28:AN56)</f>
        <v>505.23499999999979</v>
      </c>
      <c r="N56" s="162">
        <f t="shared" si="11"/>
        <v>-384.54500000000007</v>
      </c>
      <c r="O56" s="231">
        <f>E3+(E4*0.1)</f>
        <v>0.30000000000000004</v>
      </c>
      <c r="P56" s="162">
        <v>713.95</v>
      </c>
      <c r="Q56" s="232">
        <f>E5+(E6*0.1)</f>
        <v>0.1</v>
      </c>
      <c r="R56" s="162">
        <v>607.5</v>
      </c>
      <c r="S56" s="232">
        <f>E7+(E8*0.1)</f>
        <v>0.2</v>
      </c>
      <c r="T56" s="162">
        <v>602.6</v>
      </c>
      <c r="U56" s="233">
        <f>E9+(E10*0.5)+(E11*0.1)</f>
        <v>0.30000000000000004</v>
      </c>
      <c r="V56" s="162">
        <v>-1400</v>
      </c>
      <c r="W56" s="233">
        <f>E12+(E13*0.5)+(E14*0.1)</f>
        <v>0.30000000000000004</v>
      </c>
      <c r="X56" s="162">
        <v>-1200</v>
      </c>
      <c r="Y56" s="161">
        <f t="shared" si="12"/>
        <v>29</v>
      </c>
      <c r="Z56" s="162">
        <f t="shared" si="4"/>
        <v>-384.54500000000007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-384.54500000000007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120.68999999999971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506.28000000000009</v>
      </c>
      <c r="AU56" s="237">
        <f t="shared" si="17"/>
        <v>275.45000000000005</v>
      </c>
      <c r="AV56" s="237">
        <f t="shared" si="18"/>
        <v>1381.9599999999996</v>
      </c>
      <c r="AW56" s="237">
        <f t="shared" si="19"/>
        <v>392.70000000000022</v>
      </c>
      <c r="AX56" s="237">
        <f t="shared" si="20"/>
        <v>-2435.7000000000003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10895.609999999999</v>
      </c>
      <c r="H57" s="198"/>
      <c r="I57" s="207">
        <f>G57/E29</f>
        <v>0.21791219999999997</v>
      </c>
      <c r="J57" s="136"/>
      <c r="K57" s="229">
        <f t="shared" si="2"/>
        <v>42780</v>
      </c>
      <c r="L57" s="230">
        <f t="shared" si="3"/>
        <v>540.31499999999983</v>
      </c>
      <c r="M57" s="162">
        <f>MAX(AN28:AN57)</f>
        <v>540.31499999999983</v>
      </c>
      <c r="N57" s="162">
        <f t="shared" si="11"/>
        <v>0</v>
      </c>
      <c r="O57" s="231">
        <f>E3+(E4*0.1)</f>
        <v>0.30000000000000004</v>
      </c>
      <c r="P57" s="162">
        <v>461.25</v>
      </c>
      <c r="Q57" s="232">
        <f>E5+(E6*0.1)</f>
        <v>0.1</v>
      </c>
      <c r="R57" s="162">
        <v>466.5</v>
      </c>
      <c r="S57" s="232">
        <f>E7+(E8*0.1)</f>
        <v>0.2</v>
      </c>
      <c r="T57" s="162">
        <v>285</v>
      </c>
      <c r="U57" s="233">
        <f>E9+(E10*0.5)+(E11*0.1)</f>
        <v>0.30000000000000004</v>
      </c>
      <c r="V57" s="162">
        <v>296</v>
      </c>
      <c r="W57" s="233">
        <f>E12+(E13*0.5)+(E14*0.1)</f>
        <v>0.30000000000000004</v>
      </c>
      <c r="X57" s="162">
        <v>296</v>
      </c>
      <c r="Y57" s="161">
        <f t="shared" si="12"/>
        <v>30</v>
      </c>
      <c r="Z57" s="162">
        <f t="shared" si="4"/>
        <v>419.62500000000006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419.62500000000006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540.31499999999983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644.65500000000009</v>
      </c>
      <c r="AU57" s="237">
        <f t="shared" si="17"/>
        <v>322.10000000000002</v>
      </c>
      <c r="AV57" s="237">
        <f t="shared" si="18"/>
        <v>1438.9599999999996</v>
      </c>
      <c r="AW57" s="237">
        <f t="shared" si="19"/>
        <v>481.50000000000023</v>
      </c>
      <c r="AX57" s="237">
        <f t="shared" si="20"/>
        <v>-2346.9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1185.7199999999998</v>
      </c>
      <c r="M58" s="162">
        <f>MAX(AN28:AN58)</f>
        <v>1185.7199999999998</v>
      </c>
      <c r="N58" s="162">
        <f t="shared" si="11"/>
        <v>0</v>
      </c>
      <c r="O58" s="231">
        <f>E3+(E4*0.1)</f>
        <v>0.30000000000000004</v>
      </c>
      <c r="P58" s="162">
        <v>537.25</v>
      </c>
      <c r="Q58" s="232">
        <f>E5+(E6*0.1)</f>
        <v>0.1</v>
      </c>
      <c r="R58" s="162">
        <v>583.5</v>
      </c>
      <c r="S58" s="232">
        <f>E7+(E8*0.1)</f>
        <v>0.2</v>
      </c>
      <c r="T58" s="162">
        <v>626.4</v>
      </c>
      <c r="U58" s="233">
        <f>E9+(E10*0.5)+(E11*0.1)</f>
        <v>0.30000000000000004</v>
      </c>
      <c r="V58" s="162">
        <v>501</v>
      </c>
      <c r="W58" s="233">
        <f>E12+(E13*0.5)+(E14*0.1)</f>
        <v>0.30000000000000004</v>
      </c>
      <c r="X58" s="162">
        <v>501</v>
      </c>
      <c r="Y58" s="161">
        <f t="shared" si="12"/>
        <v>31</v>
      </c>
      <c r="Z58" s="162">
        <f t="shared" si="4"/>
        <v>645.40499999999997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645.40499999999997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1185.7199999999998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805.83000000000015</v>
      </c>
      <c r="AU58" s="237">
        <f t="shared" si="17"/>
        <v>380.45000000000005</v>
      </c>
      <c r="AV58" s="237">
        <f t="shared" si="18"/>
        <v>1564.2399999999996</v>
      </c>
      <c r="AW58" s="237">
        <f t="shared" si="19"/>
        <v>631.80000000000018</v>
      </c>
      <c r="AX58" s="237">
        <f t="shared" si="20"/>
        <v>-2196.6</v>
      </c>
      <c r="AY58" s="133"/>
    </row>
    <row r="59" spans="3:62" x14ac:dyDescent="0.25">
      <c r="C59" s="196">
        <f>EDATE(C55,1)</f>
        <v>43466</v>
      </c>
      <c r="D59" s="197">
        <f>D44</f>
        <v>50000</v>
      </c>
      <c r="E59" s="197">
        <f>(G57&lt;0)*-G57</f>
        <v>0</v>
      </c>
      <c r="F59" s="197">
        <f>(G57&gt;0)*-G57</f>
        <v>-10895.609999999999</v>
      </c>
      <c r="G59" s="197">
        <f>AB564</f>
        <v>56.055000000000064</v>
      </c>
      <c r="H59" s="197">
        <f>D59+G59</f>
        <v>50056.055</v>
      </c>
      <c r="I59" s="205">
        <f>G59/D44</f>
        <v>1.1211000000000012E-3</v>
      </c>
      <c r="J59" s="134"/>
      <c r="K59" s="229">
        <f t="shared" si="2"/>
        <v>42782</v>
      </c>
      <c r="L59" s="230">
        <f t="shared" si="3"/>
        <v>1529.6349999999998</v>
      </c>
      <c r="M59" s="162">
        <f>MAX(AN28:AN59)</f>
        <v>1529.6349999999998</v>
      </c>
      <c r="N59" s="162">
        <f t="shared" si="11"/>
        <v>0</v>
      </c>
      <c r="O59" s="231">
        <f>E3+(E4*0.1)</f>
        <v>0.30000000000000004</v>
      </c>
      <c r="P59" s="162">
        <v>39.549999999999997</v>
      </c>
      <c r="Q59" s="232">
        <f>E5+(E6*0.1)</f>
        <v>0.1</v>
      </c>
      <c r="R59" s="162">
        <v>-101.5</v>
      </c>
      <c r="S59" s="232">
        <f>E7+(E8*0.1)</f>
        <v>0.2</v>
      </c>
      <c r="T59" s="162">
        <v>-35</v>
      </c>
      <c r="U59" s="233">
        <f>E9+(E10*0.5)+(E11*0.1)</f>
        <v>0.30000000000000004</v>
      </c>
      <c r="V59" s="162">
        <v>582</v>
      </c>
      <c r="W59" s="233">
        <f>E12+(E13*0.5)+(E14*0.1)</f>
        <v>0.30000000000000004</v>
      </c>
      <c r="X59" s="162">
        <v>582</v>
      </c>
      <c r="Y59" s="161">
        <f t="shared" si="12"/>
        <v>32</v>
      </c>
      <c r="Z59" s="162">
        <f t="shared" si="4"/>
        <v>343.91500000000008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343.91500000000008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1529.6349999999998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817.69500000000016</v>
      </c>
      <c r="AU59" s="237">
        <f t="shared" si="17"/>
        <v>370.30000000000007</v>
      </c>
      <c r="AV59" s="237">
        <f t="shared" si="18"/>
        <v>1557.2399999999996</v>
      </c>
      <c r="AW59" s="237">
        <f t="shared" si="19"/>
        <v>806.4000000000002</v>
      </c>
      <c r="AX59" s="237">
        <f t="shared" si="20"/>
        <v>-2022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50056.055</v>
      </c>
      <c r="E60" s="197">
        <v>0</v>
      </c>
      <c r="F60" s="197">
        <v>0</v>
      </c>
      <c r="G60" s="197">
        <f>AB584</f>
        <v>1376.2800000000007</v>
      </c>
      <c r="H60" s="197">
        <f t="shared" ref="H60:H70" si="34">G60+H59</f>
        <v>51432.334999999999</v>
      </c>
      <c r="I60" s="205">
        <f t="shared" ref="I60:I70" si="35">G60/H59</f>
        <v>2.7494775607066931E-2</v>
      </c>
      <c r="J60" s="134"/>
      <c r="K60" s="229">
        <f t="shared" si="2"/>
        <v>42783</v>
      </c>
      <c r="L60" s="230">
        <f t="shared" si="3"/>
        <v>1394.0749999999998</v>
      </c>
      <c r="M60" s="162">
        <f>MAX(AN28:AN60)</f>
        <v>1529.6349999999998</v>
      </c>
      <c r="N60" s="162">
        <f t="shared" si="11"/>
        <v>-135.55999999999995</v>
      </c>
      <c r="O60" s="231">
        <f>E3+(E4*0.1)</f>
        <v>0.30000000000000004</v>
      </c>
      <c r="P60" s="162">
        <v>21.4</v>
      </c>
      <c r="Q60" s="232">
        <f>E5+(E6*0.1)</f>
        <v>0.1</v>
      </c>
      <c r="R60" s="162">
        <v>197</v>
      </c>
      <c r="S60" s="232">
        <f>E7+(E8*0.1)</f>
        <v>0.2</v>
      </c>
      <c r="T60" s="162">
        <v>481.6</v>
      </c>
      <c r="U60" s="233">
        <f>E9+(E10*0.5)+(E11*0.1)</f>
        <v>0.30000000000000004</v>
      </c>
      <c r="V60" s="162">
        <v>-430</v>
      </c>
      <c r="W60" s="233">
        <f>E12+(E13*0.5)+(E14*0.1)</f>
        <v>0.30000000000000004</v>
      </c>
      <c r="X60" s="162">
        <v>-430</v>
      </c>
      <c r="Y60" s="161">
        <f t="shared" si="12"/>
        <v>33</v>
      </c>
      <c r="Z60" s="162">
        <f t="shared" si="4"/>
        <v>-135.56000000000006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-135.56000000000006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1394.0749999999998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824.11500000000012</v>
      </c>
      <c r="AU60" s="237">
        <f t="shared" si="17"/>
        <v>390.00000000000006</v>
      </c>
      <c r="AV60" s="237">
        <f t="shared" si="18"/>
        <v>1653.5599999999995</v>
      </c>
      <c r="AW60" s="237">
        <f t="shared" si="19"/>
        <v>677.4000000000002</v>
      </c>
      <c r="AX60" s="237">
        <f t="shared" si="20"/>
        <v>-2151</v>
      </c>
      <c r="AY60" s="133"/>
    </row>
    <row r="61" spans="3:62" x14ac:dyDescent="0.25">
      <c r="C61" s="196">
        <f t="shared" si="32"/>
        <v>43525</v>
      </c>
      <c r="D61" s="197">
        <f t="shared" si="33"/>
        <v>51432.334999999999</v>
      </c>
      <c r="E61" s="197">
        <v>0</v>
      </c>
      <c r="F61" s="197">
        <v>0</v>
      </c>
      <c r="G61" s="197">
        <f>AB605</f>
        <v>-598.80000000000052</v>
      </c>
      <c r="H61" s="197">
        <f t="shared" si="34"/>
        <v>50833.534999999996</v>
      </c>
      <c r="I61" s="205">
        <f t="shared" si="35"/>
        <v>-1.1642481330081562E-2</v>
      </c>
      <c r="J61" s="134"/>
      <c r="K61" s="229">
        <f t="shared" si="2"/>
        <v>42786</v>
      </c>
      <c r="L61" s="230">
        <f t="shared" si="3"/>
        <v>1552.4749999999999</v>
      </c>
      <c r="M61" s="162">
        <f>MAX(AN28:AN61)</f>
        <v>1552.4749999999999</v>
      </c>
      <c r="N61" s="162">
        <f t="shared" si="11"/>
        <v>0</v>
      </c>
      <c r="O61" s="231">
        <f>E3+(E4*0.1)</f>
        <v>0.30000000000000004</v>
      </c>
      <c r="P61" s="162">
        <v>0</v>
      </c>
      <c r="Q61" s="232">
        <f>E5+(E6*0.1)</f>
        <v>0.1</v>
      </c>
      <c r="R61" s="162">
        <v>0</v>
      </c>
      <c r="S61" s="232">
        <f>E7+(E8*0.1)</f>
        <v>0.2</v>
      </c>
      <c r="T61" s="162">
        <v>0</v>
      </c>
      <c r="U61" s="233">
        <f>E9+(E10*0.5)+(E11*0.1)</f>
        <v>0.30000000000000004</v>
      </c>
      <c r="V61" s="162">
        <v>264</v>
      </c>
      <c r="W61" s="233">
        <f>E12+(E13*0.5)+(E14*0.1)</f>
        <v>0.30000000000000004</v>
      </c>
      <c r="X61" s="162">
        <v>264</v>
      </c>
      <c r="Y61" s="161">
        <f t="shared" si="12"/>
        <v>34</v>
      </c>
      <c r="Z61" s="162">
        <f t="shared" si="4"/>
        <v>158.40000000000003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158.40000000000003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1552.4749999999999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824.11500000000012</v>
      </c>
      <c r="AU61" s="237">
        <f t="shared" si="17"/>
        <v>390.00000000000006</v>
      </c>
      <c r="AV61" s="237">
        <f t="shared" si="18"/>
        <v>1653.5599999999995</v>
      </c>
      <c r="AW61" s="237">
        <f t="shared" si="19"/>
        <v>756.60000000000025</v>
      </c>
      <c r="AX61" s="237">
        <f t="shared" si="20"/>
        <v>-2071.8000000000002</v>
      </c>
      <c r="AY61" s="133"/>
    </row>
    <row r="62" spans="3:62" x14ac:dyDescent="0.25">
      <c r="C62" s="196">
        <f t="shared" si="32"/>
        <v>43556</v>
      </c>
      <c r="D62" s="197">
        <f t="shared" si="33"/>
        <v>50833.534999999996</v>
      </c>
      <c r="E62" s="197">
        <v>0</v>
      </c>
      <c r="F62" s="197">
        <v>0</v>
      </c>
      <c r="G62" s="197">
        <f>AB626</f>
        <v>1066.2650000000003</v>
      </c>
      <c r="H62" s="197">
        <f t="shared" si="34"/>
        <v>51899.799999999996</v>
      </c>
      <c r="I62" s="205">
        <f t="shared" si="35"/>
        <v>2.0975621703271285E-2</v>
      </c>
      <c r="J62" s="134"/>
      <c r="K62" s="229">
        <f t="shared" si="2"/>
        <v>42787</v>
      </c>
      <c r="L62" s="230">
        <f t="shared" si="3"/>
        <v>1798.6399999999999</v>
      </c>
      <c r="M62" s="162">
        <f>MAX(AN28:AN62)</f>
        <v>1798.6399999999999</v>
      </c>
      <c r="N62" s="162">
        <f t="shared" si="11"/>
        <v>0</v>
      </c>
      <c r="O62" s="231">
        <f>E3+(E4*0.1)</f>
        <v>0.30000000000000004</v>
      </c>
      <c r="P62" s="162">
        <v>594.75</v>
      </c>
      <c r="Q62" s="232">
        <f>E5+(E6*0.1)</f>
        <v>0.1</v>
      </c>
      <c r="R62" s="162">
        <v>711</v>
      </c>
      <c r="S62" s="232">
        <f>E7+(E8*0.1)</f>
        <v>0.2</v>
      </c>
      <c r="T62" s="162">
        <v>520.20000000000005</v>
      </c>
      <c r="U62" s="233">
        <f>E9+(E10*0.5)+(E11*0.1)</f>
        <v>0.30000000000000004</v>
      </c>
      <c r="V62" s="162">
        <v>-179</v>
      </c>
      <c r="W62" s="233">
        <f>E12+(E13*0.5)+(E14*0.1)</f>
        <v>0.30000000000000004</v>
      </c>
      <c r="X62" s="162">
        <v>-179</v>
      </c>
      <c r="Y62" s="161">
        <f t="shared" si="12"/>
        <v>35</v>
      </c>
      <c r="Z62" s="162">
        <f t="shared" si="4"/>
        <v>246.16500000000005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246.16500000000005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1798.6399999999999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1002.5400000000002</v>
      </c>
      <c r="AU62" s="237">
        <f t="shared" si="17"/>
        <v>461.10000000000008</v>
      </c>
      <c r="AV62" s="237">
        <f t="shared" si="18"/>
        <v>1757.5999999999995</v>
      </c>
      <c r="AW62" s="237">
        <f t="shared" si="19"/>
        <v>702.9000000000002</v>
      </c>
      <c r="AX62" s="237">
        <f t="shared" si="20"/>
        <v>-2125.5</v>
      </c>
      <c r="AY62" s="133"/>
    </row>
    <row r="63" spans="3:62" x14ac:dyDescent="0.25">
      <c r="C63" s="196">
        <f t="shared" si="32"/>
        <v>43586</v>
      </c>
      <c r="D63" s="197">
        <f t="shared" si="33"/>
        <v>51899.799999999996</v>
      </c>
      <c r="E63" s="197">
        <v>0</v>
      </c>
      <c r="F63" s="197">
        <v>0</v>
      </c>
      <c r="G63" s="197">
        <f>AB649</f>
        <v>-5989.7849999999999</v>
      </c>
      <c r="H63" s="197">
        <f t="shared" si="34"/>
        <v>45910.014999999999</v>
      </c>
      <c r="I63" s="205">
        <f t="shared" si="35"/>
        <v>-0.11541056034898016</v>
      </c>
      <c r="J63" s="134"/>
      <c r="K63" s="229">
        <f t="shared" si="2"/>
        <v>42788</v>
      </c>
      <c r="L63" s="230">
        <f t="shared" si="3"/>
        <v>1942.9399999999998</v>
      </c>
      <c r="M63" s="162">
        <f>MAX(AN28:AN63)</f>
        <v>1942.9399999999998</v>
      </c>
      <c r="N63" s="162">
        <f t="shared" si="11"/>
        <v>0</v>
      </c>
      <c r="O63" s="231">
        <f>E3+(E4*0.1)</f>
        <v>0.30000000000000004</v>
      </c>
      <c r="P63" s="162">
        <v>163</v>
      </c>
      <c r="Q63" s="232">
        <f>E5+(E6*0.1)</f>
        <v>0.1</v>
      </c>
      <c r="R63" s="162">
        <v>-128</v>
      </c>
      <c r="S63" s="232">
        <f>E7+(E8*0.1)</f>
        <v>0.2</v>
      </c>
      <c r="T63" s="162">
        <v>28</v>
      </c>
      <c r="U63" s="233">
        <f>E9+(E10*0.5)+(E11*0.1)</f>
        <v>0.30000000000000004</v>
      </c>
      <c r="V63" s="162">
        <v>171</v>
      </c>
      <c r="W63" s="233">
        <f>E12+(E13*0.5)+(E14*0.1)</f>
        <v>0.30000000000000004</v>
      </c>
      <c r="X63" s="162">
        <v>171</v>
      </c>
      <c r="Y63" s="161">
        <f t="shared" si="12"/>
        <v>36</v>
      </c>
      <c r="Z63" s="162">
        <f t="shared" si="4"/>
        <v>144.30000000000001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144.30000000000001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1942.9399999999998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1051.4400000000003</v>
      </c>
      <c r="AU63" s="237">
        <f t="shared" si="17"/>
        <v>448.30000000000007</v>
      </c>
      <c r="AV63" s="237">
        <f t="shared" si="18"/>
        <v>1763.1999999999994</v>
      </c>
      <c r="AW63" s="237">
        <f t="shared" si="19"/>
        <v>754.20000000000016</v>
      </c>
      <c r="AX63" s="237">
        <f t="shared" si="20"/>
        <v>-2074.1999999999998</v>
      </c>
      <c r="AY63" s="133"/>
    </row>
    <row r="64" spans="3:62" x14ac:dyDescent="0.25">
      <c r="C64" s="196">
        <f t="shared" si="32"/>
        <v>43617</v>
      </c>
      <c r="D64" s="197">
        <f t="shared" si="33"/>
        <v>45910.014999999999</v>
      </c>
      <c r="E64" s="197">
        <v>0</v>
      </c>
      <c r="F64" s="197">
        <v>0</v>
      </c>
      <c r="G64" s="197">
        <f>AB669</f>
        <v>2995.2300000000014</v>
      </c>
      <c r="H64" s="197">
        <f t="shared" si="34"/>
        <v>48905.245000000003</v>
      </c>
      <c r="I64" s="205">
        <f t="shared" si="35"/>
        <v>6.5241320439559894E-2</v>
      </c>
      <c r="J64" s="134"/>
      <c r="K64" s="229">
        <f t="shared" si="2"/>
        <v>42789</v>
      </c>
      <c r="L64" s="230">
        <f t="shared" si="3"/>
        <v>2636.73</v>
      </c>
      <c r="M64" s="162">
        <f>MAX(AN28:AN64)</f>
        <v>2636.73</v>
      </c>
      <c r="N64" s="162">
        <f t="shared" si="11"/>
        <v>0</v>
      </c>
      <c r="O64" s="231">
        <f>E3+(E4*0.1)</f>
        <v>0.30000000000000004</v>
      </c>
      <c r="P64" s="162">
        <v>173.6</v>
      </c>
      <c r="Q64" s="232">
        <f>E5+(E6*0.1)</f>
        <v>0.1</v>
      </c>
      <c r="R64" s="162">
        <v>49.5</v>
      </c>
      <c r="S64" s="232">
        <f>E7+(E8*0.1)</f>
        <v>0.2</v>
      </c>
      <c r="T64" s="162">
        <v>-395.2</v>
      </c>
      <c r="U64" s="233">
        <f>E9+(E10*0.5)+(E11*0.1)</f>
        <v>0.30000000000000004</v>
      </c>
      <c r="V64" s="162">
        <v>1193</v>
      </c>
      <c r="W64" s="233">
        <f>E12+(E13*0.5)+(E14*0.1)</f>
        <v>0.30000000000000004</v>
      </c>
      <c r="X64" s="162">
        <v>1193</v>
      </c>
      <c r="Y64" s="161">
        <f t="shared" si="12"/>
        <v>37</v>
      </c>
      <c r="Z64" s="162">
        <f t="shared" si="4"/>
        <v>693.79000000000008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693.79000000000008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2636.73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1103.5200000000002</v>
      </c>
      <c r="AU64" s="237">
        <f t="shared" si="17"/>
        <v>453.25000000000006</v>
      </c>
      <c r="AV64" s="237">
        <f t="shared" si="18"/>
        <v>1684.1599999999994</v>
      </c>
      <c r="AW64" s="237">
        <f t="shared" si="19"/>
        <v>1112.1000000000001</v>
      </c>
      <c r="AX64" s="237">
        <f t="shared" si="20"/>
        <v>-1716.2999999999997</v>
      </c>
      <c r="AY64" s="133"/>
    </row>
    <row r="65" spans="3:51" x14ac:dyDescent="0.25">
      <c r="C65" s="196">
        <f t="shared" si="32"/>
        <v>43647</v>
      </c>
      <c r="D65" s="197">
        <f t="shared" si="33"/>
        <v>48905.245000000003</v>
      </c>
      <c r="E65" s="197">
        <v>0</v>
      </c>
      <c r="F65" s="197">
        <v>0</v>
      </c>
      <c r="G65" s="197">
        <f>AB692</f>
        <v>2636.005000000001</v>
      </c>
      <c r="H65" s="197">
        <f t="shared" si="34"/>
        <v>51541.25</v>
      </c>
      <c r="I65" s="205">
        <f t="shared" si="35"/>
        <v>5.3900251394303433E-2</v>
      </c>
      <c r="J65" s="134"/>
      <c r="K65" s="229">
        <f t="shared" si="2"/>
        <v>42790</v>
      </c>
      <c r="L65" s="230">
        <f t="shared" si="3"/>
        <v>3173.1000000000004</v>
      </c>
      <c r="M65" s="162">
        <f>MAX(AN28:AN65)</f>
        <v>3173.1000000000004</v>
      </c>
      <c r="N65" s="162">
        <f t="shared" si="11"/>
        <v>0</v>
      </c>
      <c r="O65" s="231">
        <f>E3+(E4*0.1)</f>
        <v>0.30000000000000004</v>
      </c>
      <c r="P65" s="162">
        <v>57.2</v>
      </c>
      <c r="Q65" s="232">
        <f>E5+(E6*0.1)</f>
        <v>0.1</v>
      </c>
      <c r="R65" s="162">
        <v>176.5</v>
      </c>
      <c r="S65" s="232">
        <f>E7+(E8*0.1)</f>
        <v>0.2</v>
      </c>
      <c r="T65" s="162">
        <v>218.8</v>
      </c>
      <c r="U65" s="233">
        <f>E9+(E10*0.5)+(E11*0.1)</f>
        <v>0.30000000000000004</v>
      </c>
      <c r="V65" s="162">
        <v>763</v>
      </c>
      <c r="W65" s="233">
        <f>E12+(E13*0.5)+(E14*0.1)</f>
        <v>0.30000000000000004</v>
      </c>
      <c r="X65" s="162">
        <v>763</v>
      </c>
      <c r="Y65" s="161">
        <f t="shared" si="12"/>
        <v>38</v>
      </c>
      <c r="Z65" s="162">
        <f t="shared" si="4"/>
        <v>536.37000000000012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536.37000000000012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3173.1000000000004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1120.6800000000003</v>
      </c>
      <c r="AU65" s="237">
        <f t="shared" si="17"/>
        <v>470.90000000000003</v>
      </c>
      <c r="AV65" s="237">
        <f t="shared" si="18"/>
        <v>1727.9199999999994</v>
      </c>
      <c r="AW65" s="237">
        <f t="shared" si="19"/>
        <v>1341.0000000000002</v>
      </c>
      <c r="AX65" s="237">
        <f t="shared" si="20"/>
        <v>-1487.3999999999996</v>
      </c>
      <c r="AY65" s="133"/>
    </row>
    <row r="66" spans="3:51" x14ac:dyDescent="0.25">
      <c r="C66" s="196">
        <f t="shared" si="32"/>
        <v>43678</v>
      </c>
      <c r="D66" s="197">
        <f t="shared" si="33"/>
        <v>51541.25</v>
      </c>
      <c r="E66" s="197">
        <v>0</v>
      </c>
      <c r="F66" s="197">
        <v>0</v>
      </c>
      <c r="G66" s="197">
        <f>AB714</f>
        <v>3912.9850000000001</v>
      </c>
      <c r="H66" s="197">
        <f t="shared" si="34"/>
        <v>55454.235000000001</v>
      </c>
      <c r="I66" s="205">
        <f t="shared" si="35"/>
        <v>7.5919481968326347E-2</v>
      </c>
      <c r="J66" s="134"/>
      <c r="K66" s="229">
        <f t="shared" si="2"/>
        <v>42793</v>
      </c>
      <c r="L66" s="230">
        <f t="shared" si="3"/>
        <v>2972.4300000000003</v>
      </c>
      <c r="M66" s="162">
        <f>MAX(AN28:AN66)</f>
        <v>3173.1000000000004</v>
      </c>
      <c r="N66" s="162">
        <f t="shared" si="11"/>
        <v>-200.67000000000007</v>
      </c>
      <c r="O66" s="231">
        <f>E3+(E4*0.1)</f>
        <v>0.30000000000000004</v>
      </c>
      <c r="P66" s="162">
        <v>78.400000000000006</v>
      </c>
      <c r="Q66" s="232">
        <f>E5+(E6*0.1)</f>
        <v>0.1</v>
      </c>
      <c r="R66" s="162">
        <v>120.5</v>
      </c>
      <c r="S66" s="232">
        <f>E7+(E8*0.1)</f>
        <v>0.2</v>
      </c>
      <c r="T66" s="162">
        <v>84.8</v>
      </c>
      <c r="U66" s="233">
        <f>E9+(E10*0.5)+(E11*0.1)</f>
        <v>0.30000000000000004</v>
      </c>
      <c r="V66" s="162">
        <v>-422</v>
      </c>
      <c r="W66" s="233">
        <f>E12+(E13*0.5)+(E14*0.1)</f>
        <v>0.30000000000000004</v>
      </c>
      <c r="X66" s="162">
        <v>-422</v>
      </c>
      <c r="Y66" s="161">
        <f t="shared" si="12"/>
        <v>39</v>
      </c>
      <c r="Z66" s="162">
        <f t="shared" si="4"/>
        <v>-200.67000000000004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-200.67000000000004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2972.4300000000003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1144.2000000000003</v>
      </c>
      <c r="AU66" s="237">
        <f t="shared" si="17"/>
        <v>482.95000000000005</v>
      </c>
      <c r="AV66" s="237">
        <f t="shared" si="18"/>
        <v>1744.8799999999994</v>
      </c>
      <c r="AW66" s="237">
        <f t="shared" si="19"/>
        <v>1214.4000000000001</v>
      </c>
      <c r="AX66" s="237">
        <f t="shared" si="20"/>
        <v>-1613.9999999999995</v>
      </c>
      <c r="AY66" s="133"/>
    </row>
    <row r="67" spans="3:51" x14ac:dyDescent="0.25">
      <c r="C67" s="196">
        <f t="shared" si="32"/>
        <v>43709</v>
      </c>
      <c r="D67" s="197">
        <f t="shared" si="33"/>
        <v>55454.235000000001</v>
      </c>
      <c r="E67" s="197">
        <v>0</v>
      </c>
      <c r="F67" s="197">
        <v>0</v>
      </c>
      <c r="G67" s="197">
        <f>AB735</f>
        <v>-2835.7450000000003</v>
      </c>
      <c r="H67" s="197">
        <f t="shared" si="34"/>
        <v>52618.49</v>
      </c>
      <c r="I67" s="205">
        <f t="shared" si="35"/>
        <v>-5.1136671527431593E-2</v>
      </c>
      <c r="J67" s="134"/>
      <c r="K67" s="229">
        <f t="shared" si="2"/>
        <v>42794</v>
      </c>
      <c r="L67" s="230">
        <f t="shared" si="3"/>
        <v>2563.3200000000002</v>
      </c>
      <c r="M67" s="162">
        <f>MAX(AN28:AN67)</f>
        <v>3173.1000000000004</v>
      </c>
      <c r="N67" s="162">
        <f t="shared" si="11"/>
        <v>-609.7800000000002</v>
      </c>
      <c r="O67" s="231">
        <f>E3+(E4*0.1)</f>
        <v>0.30000000000000004</v>
      </c>
      <c r="P67" s="162">
        <v>-126</v>
      </c>
      <c r="Q67" s="232">
        <f>E5+(E6*0.1)</f>
        <v>0.1</v>
      </c>
      <c r="R67" s="162">
        <v>-305.5</v>
      </c>
      <c r="S67" s="232">
        <f>E7+(E8*0.1)</f>
        <v>0.2</v>
      </c>
      <c r="T67" s="162">
        <v>-344.8</v>
      </c>
      <c r="U67" s="233">
        <f>E9+(E10*0.5)+(E11*0.1)</f>
        <v>0.30000000000000004</v>
      </c>
      <c r="V67" s="162">
        <v>-453</v>
      </c>
      <c r="W67" s="233">
        <f>E12+(E13*0.5)+(E14*0.1)</f>
        <v>0.30000000000000004</v>
      </c>
      <c r="X67" s="162">
        <v>-453</v>
      </c>
      <c r="Y67" s="161">
        <f t="shared" si="12"/>
        <v>40</v>
      </c>
      <c r="Z67" s="162">
        <f t="shared" si="4"/>
        <v>-409.11000000000007</v>
      </c>
      <c r="AA67" s="238">
        <v>42794</v>
      </c>
      <c r="AB67" s="129">
        <f>SUM(Z48:Z67)</f>
        <v>3512.0350000000003</v>
      </c>
      <c r="AC67" s="128">
        <f>(AB67&gt;0)*1</f>
        <v>1</v>
      </c>
      <c r="AD67" s="128">
        <f>(AB67&lt;0)*1</f>
        <v>0</v>
      </c>
      <c r="AE67" s="129">
        <f>AB67*AC67</f>
        <v>3512.0350000000003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-409.11000000000007</v>
      </c>
      <c r="AJ67" s="234">
        <f t="shared" si="7"/>
        <v>0</v>
      </c>
      <c r="AK67" s="234">
        <f t="shared" si="8"/>
        <v>1</v>
      </c>
      <c r="AL67" s="129">
        <f t="shared" si="9"/>
        <v>3512.0350000000003</v>
      </c>
      <c r="AM67" s="127">
        <v>42794</v>
      </c>
      <c r="AN67" s="129">
        <f t="shared" si="13"/>
        <v>2563.3200000000002</v>
      </c>
      <c r="AO67" s="129">
        <f t="shared" si="14"/>
        <v>3512.0350000000003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1106.4000000000003</v>
      </c>
      <c r="AU67" s="237">
        <f t="shared" si="17"/>
        <v>452.40000000000003</v>
      </c>
      <c r="AV67" s="237">
        <f t="shared" si="18"/>
        <v>1675.9199999999994</v>
      </c>
      <c r="AW67" s="237">
        <f t="shared" si="19"/>
        <v>1078.5</v>
      </c>
      <c r="AX67" s="237">
        <f t="shared" si="20"/>
        <v>-1749.8999999999996</v>
      </c>
      <c r="AY67" s="133"/>
    </row>
    <row r="68" spans="3:51" x14ac:dyDescent="0.25">
      <c r="C68" s="196">
        <f t="shared" si="32"/>
        <v>43739</v>
      </c>
      <c r="D68" s="197">
        <f t="shared" si="33"/>
        <v>52618.49</v>
      </c>
      <c r="E68" s="197">
        <v>0</v>
      </c>
      <c r="F68" s="197">
        <v>0</v>
      </c>
      <c r="G68" s="197">
        <f>AB758</f>
        <v>-1956.1700000000017</v>
      </c>
      <c r="H68" s="197">
        <f t="shared" si="34"/>
        <v>50662.32</v>
      </c>
      <c r="I68" s="205">
        <f t="shared" si="35"/>
        <v>-3.7176475417671655E-2</v>
      </c>
      <c r="J68" s="134"/>
      <c r="K68" s="229">
        <f t="shared" si="2"/>
        <v>42795</v>
      </c>
      <c r="L68" s="230">
        <f t="shared" si="3"/>
        <v>3496.4050000000002</v>
      </c>
      <c r="M68" s="162">
        <f>MAX(AN28:AN68)</f>
        <v>3496.4050000000002</v>
      </c>
      <c r="N68" s="162">
        <f t="shared" si="11"/>
        <v>0</v>
      </c>
      <c r="O68" s="231">
        <f>E3+(E4*0.1)</f>
        <v>0.30000000000000004</v>
      </c>
      <c r="P68" s="162">
        <v>1516.55</v>
      </c>
      <c r="Q68" s="232">
        <f>E5+(E6*0.1)</f>
        <v>0.1</v>
      </c>
      <c r="R68" s="162">
        <v>1616</v>
      </c>
      <c r="S68" s="232">
        <f>E7+(E8*0.1)</f>
        <v>0.2</v>
      </c>
      <c r="T68" s="162">
        <v>1213.5999999999999</v>
      </c>
      <c r="U68" s="233">
        <f>E9+(E10*0.5)+(E11*0.1)</f>
        <v>0.30000000000000004</v>
      </c>
      <c r="V68" s="162">
        <v>123</v>
      </c>
      <c r="W68" s="233">
        <f>E12+(E13*0.5)+(E14*0.1)</f>
        <v>0.30000000000000004</v>
      </c>
      <c r="X68" s="162">
        <v>123</v>
      </c>
      <c r="Y68" s="161">
        <f t="shared" si="12"/>
        <v>41</v>
      </c>
      <c r="Z68" s="162">
        <f t="shared" si="4"/>
        <v>933.08500000000004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933.08500000000004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3496.4050000000002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1561.3650000000002</v>
      </c>
      <c r="AU68" s="237">
        <f t="shared" si="17"/>
        <v>614</v>
      </c>
      <c r="AV68" s="237">
        <f t="shared" si="18"/>
        <v>1918.6399999999994</v>
      </c>
      <c r="AW68" s="237">
        <f t="shared" si="19"/>
        <v>1115.4000000000001</v>
      </c>
      <c r="AX68" s="237">
        <f t="shared" si="20"/>
        <v>-1712.9999999999995</v>
      </c>
      <c r="AY68" s="133"/>
    </row>
    <row r="69" spans="3:51" x14ac:dyDescent="0.25">
      <c r="C69" s="196">
        <f t="shared" si="32"/>
        <v>43770</v>
      </c>
      <c r="D69" s="197">
        <f t="shared" si="33"/>
        <v>50662.32</v>
      </c>
      <c r="E69" s="197">
        <v>0</v>
      </c>
      <c r="F69" s="197">
        <v>0</v>
      </c>
      <c r="G69" s="197">
        <f>AB779</f>
        <v>2156.7500000000005</v>
      </c>
      <c r="H69" s="197">
        <f t="shared" si="34"/>
        <v>52819.07</v>
      </c>
      <c r="I69" s="205">
        <f t="shared" si="35"/>
        <v>4.2571086361619451E-2</v>
      </c>
      <c r="J69" s="134"/>
      <c r="K69" s="229">
        <f t="shared" si="2"/>
        <v>42796</v>
      </c>
      <c r="L69" s="230">
        <f t="shared" si="3"/>
        <v>2370.2849999999999</v>
      </c>
      <c r="M69" s="162">
        <f>MAX(AN28:AN69)</f>
        <v>3496.4050000000002</v>
      </c>
      <c r="N69" s="162">
        <f t="shared" si="11"/>
        <v>-1126.1200000000003</v>
      </c>
      <c r="O69" s="231">
        <f>E3+(E4*0.1)</f>
        <v>0.30000000000000004</v>
      </c>
      <c r="P69" s="162">
        <v>-550</v>
      </c>
      <c r="Q69" s="232">
        <f>E5+(E6*0.1)</f>
        <v>0.1</v>
      </c>
      <c r="R69" s="162">
        <v>-702</v>
      </c>
      <c r="S69" s="232">
        <f>E7+(E8*0.1)</f>
        <v>0.2</v>
      </c>
      <c r="T69" s="162">
        <v>-554.6</v>
      </c>
      <c r="U69" s="233">
        <f>E9+(E10*0.5)+(E11*0.1)</f>
        <v>0.30000000000000004</v>
      </c>
      <c r="V69" s="162">
        <v>-1400</v>
      </c>
      <c r="W69" s="233">
        <f>E12+(E13*0.5)+(E14*0.1)</f>
        <v>0.30000000000000004</v>
      </c>
      <c r="X69" s="162">
        <v>-1200</v>
      </c>
      <c r="Y69" s="161">
        <f t="shared" si="12"/>
        <v>42</v>
      </c>
      <c r="Z69" s="162">
        <f t="shared" si="4"/>
        <v>-1126.1200000000001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-1126.1200000000001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2370.2849999999999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1396.3650000000002</v>
      </c>
      <c r="AU69" s="237">
        <f t="shared" si="17"/>
        <v>543.79999999999995</v>
      </c>
      <c r="AV69" s="237">
        <f t="shared" si="18"/>
        <v>1807.7199999999993</v>
      </c>
      <c r="AW69" s="237">
        <f t="shared" si="19"/>
        <v>695.40000000000009</v>
      </c>
      <c r="AX69" s="237">
        <f t="shared" si="20"/>
        <v>-2072.9999999999995</v>
      </c>
      <c r="AY69" s="133"/>
    </row>
    <row r="70" spans="3:51" x14ac:dyDescent="0.25">
      <c r="C70" s="196">
        <f t="shared" si="32"/>
        <v>43800</v>
      </c>
      <c r="D70" s="197">
        <f t="shared" si="33"/>
        <v>52819.07</v>
      </c>
      <c r="E70" s="197">
        <v>0</v>
      </c>
      <c r="F70" s="197">
        <v>0</v>
      </c>
      <c r="G70" s="197">
        <f>AB800</f>
        <v>4707.9600000000009</v>
      </c>
      <c r="H70" s="197">
        <f t="shared" si="34"/>
        <v>57527.03</v>
      </c>
      <c r="I70" s="205">
        <f t="shared" si="35"/>
        <v>8.9133716288454165E-2</v>
      </c>
      <c r="J70" s="134"/>
      <c r="K70" s="229">
        <f t="shared" si="2"/>
        <v>42797</v>
      </c>
      <c r="L70" s="230">
        <f t="shared" si="3"/>
        <v>2467.4749999999999</v>
      </c>
      <c r="M70" s="162">
        <f>MAX(AN28:AN70)</f>
        <v>3496.4050000000002</v>
      </c>
      <c r="N70" s="162">
        <f t="shared" si="11"/>
        <v>-1028.9300000000003</v>
      </c>
      <c r="O70" s="231">
        <f>E3+(E4*0.1)</f>
        <v>0.30000000000000004</v>
      </c>
      <c r="P70" s="162">
        <v>13.7</v>
      </c>
      <c r="Q70" s="232">
        <f>E5+(E6*0.1)</f>
        <v>0.1</v>
      </c>
      <c r="R70" s="162">
        <v>60</v>
      </c>
      <c r="S70" s="232">
        <f>E7+(E8*0.1)</f>
        <v>0.2</v>
      </c>
      <c r="T70" s="162">
        <v>204.4</v>
      </c>
      <c r="U70" s="233">
        <f>E9+(E10*0.5)+(E11*0.1)</f>
        <v>0.30000000000000004</v>
      </c>
      <c r="V70" s="162">
        <v>77</v>
      </c>
      <c r="W70" s="233">
        <f>E12+(E13*0.5)+(E14*0.1)</f>
        <v>0.30000000000000004</v>
      </c>
      <c r="X70" s="162">
        <v>77</v>
      </c>
      <c r="Y70" s="161">
        <f t="shared" si="12"/>
        <v>43</v>
      </c>
      <c r="Z70" s="162">
        <f t="shared" si="4"/>
        <v>97.190000000000012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97.190000000000012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2467.4749999999999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1400.4750000000001</v>
      </c>
      <c r="AU70" s="237">
        <f t="shared" si="17"/>
        <v>549.79999999999995</v>
      </c>
      <c r="AV70" s="237">
        <f t="shared" si="18"/>
        <v>1848.5999999999995</v>
      </c>
      <c r="AW70" s="237">
        <f t="shared" si="19"/>
        <v>718.50000000000011</v>
      </c>
      <c r="AX70" s="237">
        <f t="shared" si="20"/>
        <v>-2049.8999999999996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1747.2899999999997</v>
      </c>
      <c r="M71" s="162">
        <f>MAX(AN28:AN71)</f>
        <v>3496.4050000000002</v>
      </c>
      <c r="N71" s="162">
        <f t="shared" si="11"/>
        <v>-1749.1150000000005</v>
      </c>
      <c r="O71" s="231">
        <f>E3+(E4*0.1)</f>
        <v>0.30000000000000004</v>
      </c>
      <c r="P71" s="162">
        <v>-256.85000000000002</v>
      </c>
      <c r="Q71" s="232">
        <f>E5+(E6*0.1)</f>
        <v>0.1</v>
      </c>
      <c r="R71" s="162">
        <v>-390.5</v>
      </c>
      <c r="S71" s="232">
        <f>E7+(E8*0.1)</f>
        <v>0.2</v>
      </c>
      <c r="T71" s="162">
        <v>-263.39999999999998</v>
      </c>
      <c r="U71" s="233">
        <f>E9+(E10*0.5)+(E11*0.1)</f>
        <v>0.30000000000000004</v>
      </c>
      <c r="V71" s="162">
        <v>-919</v>
      </c>
      <c r="W71" s="233">
        <f>E12+(E13*0.5)+(E14*0.1)</f>
        <v>0.30000000000000004</v>
      </c>
      <c r="X71" s="162">
        <v>-919</v>
      </c>
      <c r="Y71" s="161">
        <f t="shared" si="12"/>
        <v>44</v>
      </c>
      <c r="Z71" s="162">
        <f t="shared" si="4"/>
        <v>-720.18500000000017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-720.18500000000017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1747.2899999999997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1323.42</v>
      </c>
      <c r="AU71" s="237">
        <f t="shared" si="17"/>
        <v>510.74999999999994</v>
      </c>
      <c r="AV71" s="237">
        <f t="shared" si="18"/>
        <v>1795.9199999999994</v>
      </c>
      <c r="AW71" s="237">
        <f t="shared" si="19"/>
        <v>442.80000000000007</v>
      </c>
      <c r="AX71" s="237">
        <f t="shared" si="20"/>
        <v>-2325.5999999999995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7527.0300000000025</v>
      </c>
      <c r="H72" s="198"/>
      <c r="I72" s="207">
        <f>G72/D59</f>
        <v>0.15054060000000005</v>
      </c>
      <c r="J72" s="136"/>
      <c r="K72" s="229">
        <f t="shared" si="2"/>
        <v>42801</v>
      </c>
      <c r="L72" s="230">
        <f t="shared" si="3"/>
        <v>1037.5999999999995</v>
      </c>
      <c r="M72" s="162">
        <f>MAX(AN28:AN72)</f>
        <v>3496.4050000000002</v>
      </c>
      <c r="N72" s="162">
        <f t="shared" si="11"/>
        <v>-2458.8050000000007</v>
      </c>
      <c r="O72" s="231">
        <f>E3+(E4*0.1)</f>
        <v>0.30000000000000004</v>
      </c>
      <c r="P72" s="162">
        <v>-147.9</v>
      </c>
      <c r="Q72" s="232">
        <f>E5+(E6*0.1)</f>
        <v>0.1</v>
      </c>
      <c r="R72" s="162">
        <v>-346</v>
      </c>
      <c r="S72" s="232">
        <f>E7+(E8*0.1)</f>
        <v>0.2</v>
      </c>
      <c r="T72" s="162">
        <v>-180.6</v>
      </c>
      <c r="U72" s="233">
        <f>E9+(E10*0.5)+(E11*0.1)</f>
        <v>0.30000000000000004</v>
      </c>
      <c r="V72" s="162">
        <v>-1016</v>
      </c>
      <c r="W72" s="233">
        <f>E12+(E13*0.5)+(E14*0.1)</f>
        <v>0.30000000000000004</v>
      </c>
      <c r="X72" s="162">
        <v>-966</v>
      </c>
      <c r="Y72" s="161">
        <f t="shared" si="12"/>
        <v>45</v>
      </c>
      <c r="Z72" s="162">
        <f t="shared" si="4"/>
        <v>-709.69000000000017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-709.69000000000017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1037.5999999999995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1279.05</v>
      </c>
      <c r="AU72" s="237">
        <f t="shared" si="17"/>
        <v>476.14999999999992</v>
      </c>
      <c r="AV72" s="237">
        <f t="shared" si="18"/>
        <v>1759.7999999999995</v>
      </c>
      <c r="AW72" s="237">
        <f t="shared" si="19"/>
        <v>138</v>
      </c>
      <c r="AX72" s="237">
        <f t="shared" si="20"/>
        <v>-2615.3999999999996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941.08499999999947</v>
      </c>
      <c r="M73" s="162">
        <f>MAX(AN28:AN73)</f>
        <v>3496.4050000000002</v>
      </c>
      <c r="N73" s="162">
        <f t="shared" si="11"/>
        <v>-2555.3200000000006</v>
      </c>
      <c r="O73" s="231">
        <f>E3+(E4*0.1)</f>
        <v>0.30000000000000004</v>
      </c>
      <c r="P73" s="162">
        <v>-345.15</v>
      </c>
      <c r="Q73" s="232">
        <f>E5+(E6*0.1)</f>
        <v>0.1</v>
      </c>
      <c r="R73" s="162">
        <v>-270.5</v>
      </c>
      <c r="S73" s="232">
        <f>E7+(E8*0.1)</f>
        <v>0.2</v>
      </c>
      <c r="T73" s="162">
        <v>170.4</v>
      </c>
      <c r="U73" s="233">
        <f>E9+(E10*0.5)+(E11*0.1)</f>
        <v>0.30000000000000004</v>
      </c>
      <c r="V73" s="162">
        <v>754</v>
      </c>
      <c r="W73" s="233">
        <f>E12+(E13*0.5)+(E14*0.1)</f>
        <v>0.30000000000000004</v>
      </c>
      <c r="X73" s="162">
        <v>-754</v>
      </c>
      <c r="Y73" s="161">
        <f t="shared" si="12"/>
        <v>46</v>
      </c>
      <c r="Z73" s="162">
        <f t="shared" si="4"/>
        <v>-96.514999999999986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-96.514999999999986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941.08499999999947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1175.5049999999999</v>
      </c>
      <c r="AU73" s="237">
        <f t="shared" si="17"/>
        <v>449.09999999999991</v>
      </c>
      <c r="AV73" s="237">
        <f t="shared" si="18"/>
        <v>1793.8799999999994</v>
      </c>
      <c r="AW73" s="237">
        <f t="shared" si="19"/>
        <v>364.20000000000005</v>
      </c>
      <c r="AX73" s="237">
        <f t="shared" si="20"/>
        <v>-2841.5999999999995</v>
      </c>
      <c r="AY73" s="133"/>
    </row>
    <row r="74" spans="3:51" x14ac:dyDescent="0.25">
      <c r="C74" s="196">
        <f>EDATE(C70,1)</f>
        <v>43831</v>
      </c>
      <c r="D74" s="197">
        <f>D59</f>
        <v>50000</v>
      </c>
      <c r="E74" s="197">
        <f>(G72&lt;0)*-G72</f>
        <v>0</v>
      </c>
      <c r="F74" s="197">
        <f>(G72&gt;0)*-G72</f>
        <v>-7527.0300000000025</v>
      </c>
      <c r="G74" s="197">
        <f>AB822</f>
        <v>4266.91</v>
      </c>
      <c r="H74" s="197">
        <f>D74+G74</f>
        <v>54266.91</v>
      </c>
      <c r="I74" s="205">
        <f>G74/D59</f>
        <v>8.5338200000000003E-2</v>
      </c>
      <c r="J74" s="134"/>
      <c r="K74" s="229">
        <f t="shared" si="2"/>
        <v>42803</v>
      </c>
      <c r="L74" s="230">
        <f t="shared" si="3"/>
        <v>955.10499999999945</v>
      </c>
      <c r="M74" s="162">
        <f>MAX(AN28:AN74)</f>
        <v>3496.4050000000002</v>
      </c>
      <c r="N74" s="162">
        <f t="shared" si="11"/>
        <v>-2541.3000000000006</v>
      </c>
      <c r="O74" s="231">
        <f>E3+(E4*0.1)</f>
        <v>0.30000000000000004</v>
      </c>
      <c r="P74" s="162">
        <v>12.3</v>
      </c>
      <c r="Q74" s="232">
        <f>E5+(E6*0.1)</f>
        <v>0.1</v>
      </c>
      <c r="R74" s="162">
        <v>94.5</v>
      </c>
      <c r="S74" s="232">
        <f>E7+(E8*0.1)</f>
        <v>0.2</v>
      </c>
      <c r="T74" s="162">
        <v>79.400000000000006</v>
      </c>
      <c r="U74" s="233">
        <f>E9+(E10*0.5)+(E11*0.1)</f>
        <v>0.30000000000000004</v>
      </c>
      <c r="V74" s="162">
        <v>715</v>
      </c>
      <c r="W74" s="233">
        <f>E12+(E13*0.5)+(E14*0.1)</f>
        <v>0.30000000000000004</v>
      </c>
      <c r="X74" s="162">
        <v>-765</v>
      </c>
      <c r="Y74" s="161">
        <f t="shared" si="12"/>
        <v>47</v>
      </c>
      <c r="Z74" s="162">
        <f t="shared" si="4"/>
        <v>14.02000000000001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14.02000000000001</v>
      </c>
      <c r="AI74" s="129">
        <f t="shared" si="6"/>
        <v>0</v>
      </c>
      <c r="AJ74" s="234">
        <f t="shared" si="7"/>
        <v>1</v>
      </c>
      <c r="AK74" s="234">
        <f t="shared" si="8"/>
        <v>0</v>
      </c>
      <c r="AL74" s="129">
        <f t="shared" si="9"/>
        <v>0</v>
      </c>
      <c r="AM74" s="127">
        <v>42803</v>
      </c>
      <c r="AN74" s="129">
        <f t="shared" si="13"/>
        <v>955.10499999999945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1179.1949999999999</v>
      </c>
      <c r="AU74" s="237">
        <f t="shared" si="17"/>
        <v>458.5499999999999</v>
      </c>
      <c r="AV74" s="237">
        <f t="shared" si="18"/>
        <v>1809.7599999999995</v>
      </c>
      <c r="AW74" s="237">
        <f t="shared" si="19"/>
        <v>578.70000000000005</v>
      </c>
      <c r="AX74" s="237">
        <f t="shared" si="20"/>
        <v>-3071.0999999999995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54266.91</v>
      </c>
      <c r="E75" s="197">
        <v>0</v>
      </c>
      <c r="F75" s="197">
        <v>0</v>
      </c>
      <c r="G75" s="197">
        <f>AB842</f>
        <v>4150.1149999999998</v>
      </c>
      <c r="H75" s="197">
        <f t="shared" ref="H75:H85" si="38">G75+H74</f>
        <v>58417.025000000001</v>
      </c>
      <c r="I75" s="205">
        <f t="shared" ref="I75:I85" si="39">G75/H74</f>
        <v>7.6475977718281726E-2</v>
      </c>
      <c r="J75" s="134"/>
      <c r="K75" s="229">
        <f t="shared" si="2"/>
        <v>42804</v>
      </c>
      <c r="L75" s="230">
        <f t="shared" si="3"/>
        <v>925.6599999999994</v>
      </c>
      <c r="M75" s="162">
        <f>MAX(AN28:AN75)</f>
        <v>3496.4050000000002</v>
      </c>
      <c r="N75" s="162">
        <f t="shared" si="11"/>
        <v>-2570.7450000000008</v>
      </c>
      <c r="O75" s="231">
        <f>E3+(E4*0.1)</f>
        <v>0.30000000000000004</v>
      </c>
      <c r="P75" s="162">
        <v>223.95</v>
      </c>
      <c r="Q75" s="232">
        <f>E5+(E6*0.1)</f>
        <v>0.1</v>
      </c>
      <c r="R75" s="162">
        <v>386.5</v>
      </c>
      <c r="S75" s="232">
        <f>E7+(E8*0.1)</f>
        <v>0.2</v>
      </c>
      <c r="T75" s="162">
        <v>442.6</v>
      </c>
      <c r="U75" s="233">
        <f>E9+(E10*0.5)+(E11*0.1)</f>
        <v>0.30000000000000004</v>
      </c>
      <c r="V75" s="162">
        <v>-373</v>
      </c>
      <c r="W75" s="233">
        <f>E12+(E13*0.5)+(E14*0.1)</f>
        <v>0.30000000000000004</v>
      </c>
      <c r="X75" s="162">
        <v>-373</v>
      </c>
      <c r="Y75" s="161">
        <f t="shared" si="12"/>
        <v>48</v>
      </c>
      <c r="Z75" s="162">
        <f t="shared" si="4"/>
        <v>-29.445000000000022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0</v>
      </c>
      <c r="AI75" s="129">
        <f t="shared" si="6"/>
        <v>-29.445000000000022</v>
      </c>
      <c r="AJ75" s="234">
        <f t="shared" si="7"/>
        <v>0</v>
      </c>
      <c r="AK75" s="234">
        <f t="shared" si="8"/>
        <v>1</v>
      </c>
      <c r="AL75" s="129">
        <f t="shared" si="9"/>
        <v>0</v>
      </c>
      <c r="AM75" s="127">
        <v>42804</v>
      </c>
      <c r="AN75" s="129">
        <f t="shared" si="13"/>
        <v>925.6599999999994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1246.3799999999999</v>
      </c>
      <c r="AU75" s="237">
        <f t="shared" si="17"/>
        <v>497.19999999999993</v>
      </c>
      <c r="AV75" s="237">
        <f t="shared" si="18"/>
        <v>1898.2799999999995</v>
      </c>
      <c r="AW75" s="237">
        <f t="shared" si="19"/>
        <v>466.8</v>
      </c>
      <c r="AX75" s="237">
        <f t="shared" si="20"/>
        <v>-3182.9999999999995</v>
      </c>
      <c r="AY75" s="133"/>
    </row>
    <row r="76" spans="3:51" x14ac:dyDescent="0.25">
      <c r="C76" s="196">
        <f t="shared" si="36"/>
        <v>43891</v>
      </c>
      <c r="D76" s="197">
        <f t="shared" si="37"/>
        <v>58417.025000000001</v>
      </c>
      <c r="E76" s="197">
        <v>0</v>
      </c>
      <c r="F76" s="197">
        <v>0</v>
      </c>
      <c r="G76" s="197">
        <f>AB864</f>
        <v>11461.655000000008</v>
      </c>
      <c r="H76" s="197">
        <f t="shared" si="38"/>
        <v>69878.680000000008</v>
      </c>
      <c r="I76" s="205">
        <f t="shared" si="39"/>
        <v>0.19620401757877962</v>
      </c>
      <c r="J76" s="134"/>
      <c r="K76" s="229">
        <f t="shared" si="2"/>
        <v>42807</v>
      </c>
      <c r="L76" s="230">
        <f t="shared" si="3"/>
        <v>967.83999999999935</v>
      </c>
      <c r="M76" s="162">
        <f>MAX(AN28:AN76)</f>
        <v>3496.4050000000002</v>
      </c>
      <c r="N76" s="162">
        <f t="shared" si="11"/>
        <v>-2528.565000000001</v>
      </c>
      <c r="O76" s="231">
        <f>E3+(E4*0.1)</f>
        <v>0.30000000000000004</v>
      </c>
      <c r="P76" s="162">
        <v>-107.5</v>
      </c>
      <c r="Q76" s="232">
        <f>E5+(E6*0.1)</f>
        <v>0.1</v>
      </c>
      <c r="R76" s="162">
        <v>43.5</v>
      </c>
      <c r="S76" s="232">
        <f>E7+(E8*0.1)</f>
        <v>0.2</v>
      </c>
      <c r="T76" s="162">
        <v>173.4</v>
      </c>
      <c r="U76" s="233">
        <f>E9+(E10*0.5)+(E11*0.1)</f>
        <v>0.30000000000000004</v>
      </c>
      <c r="V76" s="162">
        <v>59</v>
      </c>
      <c r="W76" s="233">
        <f>E12+(E13*0.5)+(E14*0.1)</f>
        <v>0.30000000000000004</v>
      </c>
      <c r="X76" s="162">
        <v>59</v>
      </c>
      <c r="Y76" s="161">
        <f t="shared" si="12"/>
        <v>49</v>
      </c>
      <c r="Z76" s="162">
        <f t="shared" si="4"/>
        <v>42.18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42.18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967.83999999999935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1214.1299999999999</v>
      </c>
      <c r="AU76" s="237">
        <f t="shared" si="17"/>
        <v>501.54999999999995</v>
      </c>
      <c r="AV76" s="237">
        <f t="shared" si="18"/>
        <v>1932.9599999999996</v>
      </c>
      <c r="AW76" s="237">
        <f t="shared" si="19"/>
        <v>484.5</v>
      </c>
      <c r="AX76" s="237">
        <f t="shared" si="20"/>
        <v>-3165.2999999999997</v>
      </c>
      <c r="AY76" s="133"/>
    </row>
    <row r="77" spans="3:51" x14ac:dyDescent="0.25">
      <c r="C77" s="196">
        <f t="shared" si="36"/>
        <v>43922</v>
      </c>
      <c r="D77" s="197">
        <f t="shared" si="37"/>
        <v>69878.680000000008</v>
      </c>
      <c r="E77" s="197">
        <v>0</v>
      </c>
      <c r="F77" s="197">
        <v>0</v>
      </c>
      <c r="G77" s="197">
        <f>AB885</f>
        <v>6196.3900000000021</v>
      </c>
      <c r="H77" s="197">
        <f t="shared" si="38"/>
        <v>76075.070000000007</v>
      </c>
      <c r="I77" s="205">
        <f t="shared" si="39"/>
        <v>8.867354105715794E-2</v>
      </c>
      <c r="J77" s="134"/>
      <c r="K77" s="229">
        <f t="shared" si="2"/>
        <v>42808</v>
      </c>
      <c r="L77" s="230">
        <f t="shared" si="3"/>
        <v>1150.9749999999995</v>
      </c>
      <c r="M77" s="162">
        <f>MAX(AN28:AN77)</f>
        <v>3496.4050000000002</v>
      </c>
      <c r="N77" s="162">
        <f t="shared" si="11"/>
        <v>-2345.4300000000007</v>
      </c>
      <c r="O77" s="231">
        <f>E3+(E4*0.1)</f>
        <v>0.30000000000000004</v>
      </c>
      <c r="P77" s="162">
        <v>-220.55</v>
      </c>
      <c r="Q77" s="232">
        <f>E5+(E6*0.1)</f>
        <v>0.1</v>
      </c>
      <c r="R77" s="162">
        <v>-401</v>
      </c>
      <c r="S77" s="232">
        <f>E7+(E8*0.1)</f>
        <v>0.2</v>
      </c>
      <c r="T77" s="162">
        <v>-248</v>
      </c>
      <c r="U77" s="233">
        <f>E9+(E10*0.5)+(E11*0.1)</f>
        <v>0.30000000000000004</v>
      </c>
      <c r="V77" s="162">
        <v>565</v>
      </c>
      <c r="W77" s="233">
        <f>E12+(E13*0.5)+(E14*0.1)</f>
        <v>0.30000000000000004</v>
      </c>
      <c r="X77" s="162">
        <v>565</v>
      </c>
      <c r="Y77" s="161">
        <f t="shared" si="12"/>
        <v>50</v>
      </c>
      <c r="Z77" s="162">
        <f t="shared" si="4"/>
        <v>183.13500000000005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183.13500000000005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1150.9749999999995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1147.9649999999999</v>
      </c>
      <c r="AU77" s="237">
        <f t="shared" si="17"/>
        <v>461.44999999999993</v>
      </c>
      <c r="AV77" s="237">
        <f t="shared" si="18"/>
        <v>1883.3599999999997</v>
      </c>
      <c r="AW77" s="237">
        <f t="shared" si="19"/>
        <v>654</v>
      </c>
      <c r="AX77" s="237">
        <f t="shared" si="20"/>
        <v>-2995.7999999999997</v>
      </c>
      <c r="AY77" s="133"/>
    </row>
    <row r="78" spans="3:51" x14ac:dyDescent="0.25">
      <c r="C78" s="196">
        <f t="shared" si="36"/>
        <v>43952</v>
      </c>
      <c r="D78" s="197">
        <f t="shared" si="37"/>
        <v>76075.070000000007</v>
      </c>
      <c r="E78" s="197">
        <v>0</v>
      </c>
      <c r="F78" s="197">
        <v>0</v>
      </c>
      <c r="G78" s="197">
        <f>AB906</f>
        <v>2784.8550000000014</v>
      </c>
      <c r="H78" s="197">
        <f t="shared" si="38"/>
        <v>78859.925000000003</v>
      </c>
      <c r="I78" s="205">
        <f t="shared" si="39"/>
        <v>3.660667022718482E-2</v>
      </c>
      <c r="J78" s="134"/>
      <c r="K78" s="229">
        <f t="shared" si="2"/>
        <v>42809</v>
      </c>
      <c r="L78" s="230">
        <f t="shared" si="3"/>
        <v>775.43999999999937</v>
      </c>
      <c r="M78" s="162">
        <f>MAX(AN28:AN78)</f>
        <v>3496.4050000000002</v>
      </c>
      <c r="N78" s="162">
        <f t="shared" si="11"/>
        <v>-2720.9650000000011</v>
      </c>
      <c r="O78" s="231">
        <f>E3+(E4*0.1)</f>
        <v>0.30000000000000004</v>
      </c>
      <c r="P78" s="162">
        <v>563.65</v>
      </c>
      <c r="Q78" s="232">
        <f>E5+(E6*0.1)</f>
        <v>0.1</v>
      </c>
      <c r="R78" s="162">
        <v>990.5</v>
      </c>
      <c r="S78" s="232">
        <f>E7+(E8*0.1)</f>
        <v>0.2</v>
      </c>
      <c r="T78" s="162">
        <v>681.6</v>
      </c>
      <c r="U78" s="233">
        <f>E9+(E10*0.5)+(E11*0.1)</f>
        <v>0.30000000000000004</v>
      </c>
      <c r="V78" s="162">
        <v>-1400</v>
      </c>
      <c r="W78" s="233">
        <f>E12+(E13*0.5)+(E14*0.1)</f>
        <v>0.30000000000000004</v>
      </c>
      <c r="X78" s="162">
        <v>-1200</v>
      </c>
      <c r="Y78" s="161">
        <f t="shared" si="12"/>
        <v>51</v>
      </c>
      <c r="Z78" s="162">
        <f t="shared" si="4"/>
        <v>-375.53500000000008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-375.53500000000008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775.43999999999937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1317.06</v>
      </c>
      <c r="AU78" s="237">
        <f t="shared" si="17"/>
        <v>560.5</v>
      </c>
      <c r="AV78" s="237">
        <f t="shared" si="18"/>
        <v>2019.6799999999996</v>
      </c>
      <c r="AW78" s="237">
        <f t="shared" si="19"/>
        <v>233.99999999999994</v>
      </c>
      <c r="AX78" s="237">
        <f t="shared" si="20"/>
        <v>-3355.7999999999997</v>
      </c>
      <c r="AY78" s="133"/>
    </row>
    <row r="79" spans="3:51" x14ac:dyDescent="0.25">
      <c r="C79" s="196">
        <f t="shared" si="36"/>
        <v>43983</v>
      </c>
      <c r="D79" s="197">
        <f t="shared" si="37"/>
        <v>78859.925000000003</v>
      </c>
      <c r="E79" s="197">
        <v>0</v>
      </c>
      <c r="F79" s="197">
        <v>0</v>
      </c>
      <c r="G79" s="197">
        <f>AB928</f>
        <v>4767.0600000000004</v>
      </c>
      <c r="H79" s="197">
        <f t="shared" si="38"/>
        <v>83626.985000000001</v>
      </c>
      <c r="I79" s="205">
        <f t="shared" si="39"/>
        <v>6.0449715111953253E-2</v>
      </c>
      <c r="J79" s="134"/>
      <c r="K79" s="229">
        <f t="shared" si="2"/>
        <v>42810</v>
      </c>
      <c r="L79" s="230">
        <f t="shared" si="3"/>
        <v>-63.965000000000828</v>
      </c>
      <c r="M79" s="162">
        <f>MAX(AN28:AN79)</f>
        <v>3496.4050000000002</v>
      </c>
      <c r="N79" s="162">
        <f t="shared" si="11"/>
        <v>-3560.3700000000008</v>
      </c>
      <c r="O79" s="231">
        <f>E3+(E4*0.1)</f>
        <v>0.30000000000000004</v>
      </c>
      <c r="P79" s="162">
        <v>-77.75</v>
      </c>
      <c r="Q79" s="232">
        <f>E5+(E6*0.1)</f>
        <v>0.1</v>
      </c>
      <c r="R79" s="162">
        <v>-194</v>
      </c>
      <c r="S79" s="232">
        <f>E7+(E8*0.1)</f>
        <v>0.2</v>
      </c>
      <c r="T79" s="162">
        <v>-83.4</v>
      </c>
      <c r="U79" s="233">
        <f>E9+(E10*0.5)+(E11*0.1)</f>
        <v>0.30000000000000004</v>
      </c>
      <c r="V79" s="162">
        <v>-1400</v>
      </c>
      <c r="W79" s="233">
        <f>E12+(E13*0.5)+(E14*0.1)</f>
        <v>0.30000000000000004</v>
      </c>
      <c r="X79" s="162">
        <v>-1200</v>
      </c>
      <c r="Y79" s="161">
        <f t="shared" si="12"/>
        <v>52</v>
      </c>
      <c r="Z79" s="162">
        <f t="shared" si="4"/>
        <v>-839.4050000000002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-839.4050000000002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-63.965000000000828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1293.7349999999999</v>
      </c>
      <c r="AU79" s="237">
        <f t="shared" si="17"/>
        <v>541.1</v>
      </c>
      <c r="AV79" s="237">
        <f t="shared" si="18"/>
        <v>2002.9999999999995</v>
      </c>
      <c r="AW79" s="237">
        <f t="shared" si="19"/>
        <v>-186.00000000000011</v>
      </c>
      <c r="AX79" s="237">
        <f t="shared" si="20"/>
        <v>-3715.7999999999997</v>
      </c>
      <c r="AY79" s="133"/>
    </row>
    <row r="80" spans="3:51" x14ac:dyDescent="0.25">
      <c r="C80" s="196">
        <f t="shared" si="36"/>
        <v>44013</v>
      </c>
      <c r="D80" s="197">
        <f t="shared" si="37"/>
        <v>83626.985000000001</v>
      </c>
      <c r="E80" s="197">
        <v>0</v>
      </c>
      <c r="F80" s="197">
        <v>0</v>
      </c>
      <c r="G80" s="197">
        <f>AB951</f>
        <v>13345.800000000003</v>
      </c>
      <c r="H80" s="197">
        <f t="shared" si="38"/>
        <v>96972.785000000003</v>
      </c>
      <c r="I80" s="205">
        <f t="shared" si="39"/>
        <v>0.15958724328038376</v>
      </c>
      <c r="J80" s="134"/>
      <c r="K80" s="229">
        <f t="shared" si="2"/>
        <v>42811</v>
      </c>
      <c r="L80" s="230">
        <f t="shared" si="3"/>
        <v>-303.99000000000086</v>
      </c>
      <c r="M80" s="162">
        <f>MAX(AN28:AN80)</f>
        <v>3496.4050000000002</v>
      </c>
      <c r="N80" s="162">
        <f t="shared" si="11"/>
        <v>-3800.3950000000009</v>
      </c>
      <c r="O80" s="231">
        <f>E3+(E4*0.1)</f>
        <v>0.30000000000000004</v>
      </c>
      <c r="P80" s="162">
        <v>-99.65</v>
      </c>
      <c r="Q80" s="232">
        <f>E5+(E6*0.1)</f>
        <v>0.1</v>
      </c>
      <c r="R80" s="162">
        <v>-156.5</v>
      </c>
      <c r="S80" s="232">
        <f>E7+(E8*0.1)</f>
        <v>0.2</v>
      </c>
      <c r="T80" s="162">
        <v>-66.400000000000006</v>
      </c>
      <c r="U80" s="233">
        <f>E9+(E10*0.5)+(E11*0.1)</f>
        <v>0.30000000000000004</v>
      </c>
      <c r="V80" s="162">
        <v>-302</v>
      </c>
      <c r="W80" s="233">
        <f>E12+(E13*0.5)+(E14*0.1)</f>
        <v>0.30000000000000004</v>
      </c>
      <c r="X80" s="162">
        <v>-302</v>
      </c>
      <c r="Y80" s="161">
        <f t="shared" si="12"/>
        <v>53</v>
      </c>
      <c r="Z80" s="162">
        <f t="shared" si="4"/>
        <v>-240.02500000000003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-240.02500000000003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-303.99000000000086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1263.8399999999999</v>
      </c>
      <c r="AU80" s="237">
        <f t="shared" si="17"/>
        <v>525.45000000000005</v>
      </c>
      <c r="AV80" s="237">
        <f t="shared" si="18"/>
        <v>1989.7199999999996</v>
      </c>
      <c r="AW80" s="237">
        <f t="shared" si="19"/>
        <v>-276.60000000000014</v>
      </c>
      <c r="AX80" s="237">
        <f t="shared" si="20"/>
        <v>-3806.3999999999996</v>
      </c>
      <c r="AY80" s="133"/>
    </row>
    <row r="81" spans="3:51" x14ac:dyDescent="0.25">
      <c r="C81" s="196">
        <f t="shared" si="36"/>
        <v>44044</v>
      </c>
      <c r="D81" s="197">
        <f t="shared" si="37"/>
        <v>96972.785000000003</v>
      </c>
      <c r="E81" s="197">
        <v>0</v>
      </c>
      <c r="F81" s="197">
        <v>0</v>
      </c>
      <c r="G81" s="197">
        <f>AB972</f>
        <v>11633.645</v>
      </c>
      <c r="H81" s="197">
        <f t="shared" si="38"/>
        <v>108606.43000000001</v>
      </c>
      <c r="I81" s="205">
        <f t="shared" si="39"/>
        <v>0.11996814363947575</v>
      </c>
      <c r="J81" s="134"/>
      <c r="K81" s="229">
        <f t="shared" si="2"/>
        <v>42814</v>
      </c>
      <c r="L81" s="230">
        <f t="shared" si="3"/>
        <v>-607.83000000000084</v>
      </c>
      <c r="M81" s="162">
        <f>MAX(AN28:AN81)</f>
        <v>3496.4050000000002</v>
      </c>
      <c r="N81" s="162">
        <f t="shared" si="11"/>
        <v>-4104.2350000000006</v>
      </c>
      <c r="O81" s="231">
        <f>E3+(E4*0.1)</f>
        <v>0.30000000000000004</v>
      </c>
      <c r="P81" s="162">
        <v>-43.8</v>
      </c>
      <c r="Q81" s="232">
        <f>E5+(E6*0.1)</f>
        <v>0.1</v>
      </c>
      <c r="R81" s="162">
        <v>-239</v>
      </c>
      <c r="S81" s="232">
        <f>E7+(E8*0.1)</f>
        <v>0.2</v>
      </c>
      <c r="T81" s="162">
        <v>91</v>
      </c>
      <c r="U81" s="233">
        <f>E9+(E10*0.5)+(E11*0.1)</f>
        <v>0.30000000000000004</v>
      </c>
      <c r="V81" s="162">
        <v>-500</v>
      </c>
      <c r="W81" s="233">
        <f>E12+(E13*0.5)+(E14*0.1)</f>
        <v>0.30000000000000004</v>
      </c>
      <c r="X81" s="162">
        <v>-450</v>
      </c>
      <c r="Y81" s="161">
        <f t="shared" si="12"/>
        <v>54</v>
      </c>
      <c r="Z81" s="162">
        <f t="shared" si="4"/>
        <v>-303.84000000000003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-303.84000000000003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-607.83000000000084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1250.6999999999998</v>
      </c>
      <c r="AU81" s="237">
        <f t="shared" si="17"/>
        <v>501.55000000000007</v>
      </c>
      <c r="AV81" s="237">
        <f t="shared" si="18"/>
        <v>2007.9199999999996</v>
      </c>
      <c r="AW81" s="237">
        <f t="shared" si="19"/>
        <v>-426.60000000000014</v>
      </c>
      <c r="AX81" s="237">
        <f t="shared" si="20"/>
        <v>-3941.3999999999996</v>
      </c>
      <c r="AY81" s="133"/>
    </row>
    <row r="82" spans="3:51" x14ac:dyDescent="0.25">
      <c r="C82" s="196">
        <f t="shared" si="36"/>
        <v>44075</v>
      </c>
      <c r="D82" s="197">
        <f t="shared" si="37"/>
        <v>108606.43000000001</v>
      </c>
      <c r="E82" s="197">
        <v>0</v>
      </c>
      <c r="F82" s="197">
        <v>0</v>
      </c>
      <c r="G82" s="197">
        <f>AB994</f>
        <v>-3922.6600000000008</v>
      </c>
      <c r="H82" s="197">
        <f t="shared" si="38"/>
        <v>104683.77</v>
      </c>
      <c r="I82" s="205">
        <f t="shared" si="39"/>
        <v>-3.6118119341552804E-2</v>
      </c>
      <c r="J82" s="134"/>
      <c r="K82" s="229">
        <f t="shared" si="2"/>
        <v>42815</v>
      </c>
      <c r="L82" s="230">
        <f t="shared" si="3"/>
        <v>-1219.3500000000008</v>
      </c>
      <c r="M82" s="162">
        <f>MAX(AN28:AN82)</f>
        <v>3496.4050000000002</v>
      </c>
      <c r="N82" s="162">
        <f t="shared" si="11"/>
        <v>-4715.755000000001</v>
      </c>
      <c r="O82" s="231">
        <f>E3+(E4*0.1)</f>
        <v>0.30000000000000004</v>
      </c>
      <c r="P82" s="162">
        <v>-550</v>
      </c>
      <c r="Q82" s="232">
        <f>E5+(E6*0.1)</f>
        <v>0.1</v>
      </c>
      <c r="R82" s="162">
        <v>-850</v>
      </c>
      <c r="S82" s="232">
        <f>E7+(E8*0.1)</f>
        <v>0.2</v>
      </c>
      <c r="T82" s="162">
        <v>-1615.6</v>
      </c>
      <c r="U82" s="233">
        <f>E9+(E10*0.5)+(E11*0.1)</f>
        <v>0.30000000000000004</v>
      </c>
      <c r="V82" s="162">
        <v>1072</v>
      </c>
      <c r="W82" s="233">
        <f>E12+(E13*0.5)+(E14*0.1)</f>
        <v>0.30000000000000004</v>
      </c>
      <c r="X82" s="162">
        <v>-1200</v>
      </c>
      <c r="Y82" s="161">
        <f t="shared" si="12"/>
        <v>55</v>
      </c>
      <c r="Z82" s="162">
        <f t="shared" si="4"/>
        <v>-611.52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-611.52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-1219.3500000000008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1085.6999999999998</v>
      </c>
      <c r="AU82" s="237">
        <f t="shared" si="17"/>
        <v>416.55000000000007</v>
      </c>
      <c r="AV82" s="237">
        <f t="shared" si="18"/>
        <v>1684.7999999999997</v>
      </c>
      <c r="AW82" s="237">
        <f t="shared" si="19"/>
        <v>-105.00000000000011</v>
      </c>
      <c r="AX82" s="237">
        <f t="shared" si="20"/>
        <v>-4301.3999999999996</v>
      </c>
      <c r="AY82" s="133"/>
    </row>
    <row r="83" spans="3:51" x14ac:dyDescent="0.25">
      <c r="C83" s="196">
        <f t="shared" si="36"/>
        <v>44105</v>
      </c>
      <c r="D83" s="197">
        <f t="shared" si="37"/>
        <v>104683.77</v>
      </c>
      <c r="E83" s="197">
        <v>0</v>
      </c>
      <c r="F83" s="197">
        <v>0</v>
      </c>
      <c r="G83" s="197">
        <f>AB1016</f>
        <v>-536.81500000000051</v>
      </c>
      <c r="H83" s="197">
        <f t="shared" si="38"/>
        <v>104146.955</v>
      </c>
      <c r="I83" s="205">
        <f t="shared" si="39"/>
        <v>-5.1279677833536231E-3</v>
      </c>
      <c r="J83" s="134"/>
      <c r="K83" s="229">
        <f t="shared" si="2"/>
        <v>42816</v>
      </c>
      <c r="L83" s="230">
        <f t="shared" si="3"/>
        <v>-825.38500000000067</v>
      </c>
      <c r="M83" s="162">
        <f>MAX(AN28:AN83)</f>
        <v>3496.4050000000002</v>
      </c>
      <c r="N83" s="162">
        <f t="shared" si="11"/>
        <v>-4321.7900000000009</v>
      </c>
      <c r="O83" s="231">
        <f>E3+(E4*0.1)</f>
        <v>0.30000000000000004</v>
      </c>
      <c r="P83" s="162">
        <v>-33.549999999999997</v>
      </c>
      <c r="Q83" s="232">
        <f>E5+(E6*0.1)</f>
        <v>0.1</v>
      </c>
      <c r="R83" s="162">
        <v>221.5</v>
      </c>
      <c r="S83" s="232">
        <f>E7+(E8*0.1)</f>
        <v>0.2</v>
      </c>
      <c r="T83" s="162">
        <v>700.4</v>
      </c>
      <c r="U83" s="233">
        <f>E9+(E10*0.5)+(E11*0.1)</f>
        <v>0.30000000000000004</v>
      </c>
      <c r="V83" s="162">
        <v>403</v>
      </c>
      <c r="W83" s="233">
        <f>E12+(E13*0.5)+(E14*0.1)</f>
        <v>0.30000000000000004</v>
      </c>
      <c r="X83" s="162">
        <v>403</v>
      </c>
      <c r="Y83" s="161">
        <f t="shared" si="12"/>
        <v>56</v>
      </c>
      <c r="Z83" s="162">
        <f t="shared" si="4"/>
        <v>393.96500000000009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393.96500000000009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-825.38500000000067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1075.6349999999998</v>
      </c>
      <c r="AU83" s="237">
        <f t="shared" si="17"/>
        <v>438.70000000000005</v>
      </c>
      <c r="AV83" s="237">
        <f t="shared" si="18"/>
        <v>1824.8799999999997</v>
      </c>
      <c r="AW83" s="237">
        <f t="shared" si="19"/>
        <v>15.899999999999906</v>
      </c>
      <c r="AX83" s="237">
        <f t="shared" si="20"/>
        <v>-4180.5</v>
      </c>
      <c r="AY83" s="133"/>
    </row>
    <row r="84" spans="3:51" x14ac:dyDescent="0.25">
      <c r="C84" s="196">
        <f t="shared" si="36"/>
        <v>44136</v>
      </c>
      <c r="D84" s="197">
        <f t="shared" si="37"/>
        <v>104146.955</v>
      </c>
      <c r="E84" s="197">
        <v>0</v>
      </c>
      <c r="F84" s="197">
        <v>0</v>
      </c>
      <c r="G84" s="197">
        <f>AB1037</f>
        <v>8454.8650000000016</v>
      </c>
      <c r="H84" s="197">
        <f t="shared" si="38"/>
        <v>112601.82</v>
      </c>
      <c r="I84" s="205">
        <f t="shared" si="39"/>
        <v>8.118206624475964E-2</v>
      </c>
      <c r="J84" s="134"/>
      <c r="K84" s="229">
        <f t="shared" si="2"/>
        <v>42817</v>
      </c>
      <c r="L84" s="230">
        <f t="shared" si="3"/>
        <v>-1169.3550000000007</v>
      </c>
      <c r="M84" s="162">
        <f>MAX(AN28:AN84)</f>
        <v>3496.4050000000002</v>
      </c>
      <c r="N84" s="162">
        <f t="shared" si="11"/>
        <v>-4665.7600000000011</v>
      </c>
      <c r="O84" s="231">
        <f>E3+(E4*0.1)</f>
        <v>0.30000000000000004</v>
      </c>
      <c r="P84" s="162">
        <v>-23.6</v>
      </c>
      <c r="Q84" s="232">
        <f>E5+(E6*0.1)</f>
        <v>0.1</v>
      </c>
      <c r="R84" s="162">
        <v>-124.5</v>
      </c>
      <c r="S84" s="232">
        <f>E7+(E8*0.1)</f>
        <v>0.2</v>
      </c>
      <c r="T84" s="162">
        <v>-248.2</v>
      </c>
      <c r="U84" s="233">
        <f>E9+(E10*0.5)+(E11*0.1)</f>
        <v>0.30000000000000004</v>
      </c>
      <c r="V84" s="162">
        <v>-458</v>
      </c>
      <c r="W84" s="233">
        <f>E12+(E13*0.5)+(E14*0.1)</f>
        <v>0.30000000000000004</v>
      </c>
      <c r="X84" s="162">
        <v>-458</v>
      </c>
      <c r="Y84" s="161">
        <f t="shared" si="12"/>
        <v>57</v>
      </c>
      <c r="Z84" s="162">
        <f t="shared" si="4"/>
        <v>-343.97000000000008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-343.97000000000008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-1169.3550000000007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1068.5549999999998</v>
      </c>
      <c r="AU84" s="237">
        <f t="shared" si="17"/>
        <v>426.25000000000006</v>
      </c>
      <c r="AV84" s="237">
        <f t="shared" si="18"/>
        <v>1775.2399999999996</v>
      </c>
      <c r="AW84" s="237">
        <f t="shared" si="19"/>
        <v>-121.50000000000013</v>
      </c>
      <c r="AX84" s="237">
        <f t="shared" si="20"/>
        <v>-4317.8999999999996</v>
      </c>
      <c r="AY84" s="133"/>
    </row>
    <row r="85" spans="3:51" x14ac:dyDescent="0.25">
      <c r="C85" s="196">
        <f t="shared" si="36"/>
        <v>44166</v>
      </c>
      <c r="D85" s="197">
        <f t="shared" si="37"/>
        <v>112601.82</v>
      </c>
      <c r="E85" s="197">
        <v>0</v>
      </c>
      <c r="F85" s="197">
        <v>0</v>
      </c>
      <c r="G85" s="197">
        <f>AB1059</f>
        <v>470.49500000000012</v>
      </c>
      <c r="H85" s="197">
        <f t="shared" si="38"/>
        <v>113072.315</v>
      </c>
      <c r="I85" s="205">
        <f t="shared" si="39"/>
        <v>4.1783960507920754E-3</v>
      </c>
      <c r="J85" s="134"/>
      <c r="K85" s="229">
        <f t="shared" si="2"/>
        <v>42818</v>
      </c>
      <c r="L85" s="230">
        <f t="shared" si="3"/>
        <v>-1239.2150000000006</v>
      </c>
      <c r="M85" s="162">
        <f>MAX(AN28:AN85)</f>
        <v>3496.4050000000002</v>
      </c>
      <c r="N85" s="162">
        <f t="shared" si="11"/>
        <v>-4735.6200000000008</v>
      </c>
      <c r="O85" s="231">
        <f>E3+(E4*0.1)</f>
        <v>0.30000000000000004</v>
      </c>
      <c r="P85" s="162">
        <v>-550</v>
      </c>
      <c r="Q85" s="232">
        <f>E5+(E6*0.1)</f>
        <v>0.1</v>
      </c>
      <c r="R85" s="162">
        <v>-99</v>
      </c>
      <c r="S85" s="232">
        <f>E7+(E8*0.1)</f>
        <v>0.2</v>
      </c>
      <c r="T85" s="162">
        <v>177.2</v>
      </c>
      <c r="U85" s="233">
        <f>E9+(E10*0.5)+(E11*0.1)</f>
        <v>0.30000000000000004</v>
      </c>
      <c r="V85" s="162">
        <v>116</v>
      </c>
      <c r="W85" s="233">
        <f>E12+(E13*0.5)+(E14*0.1)</f>
        <v>0.30000000000000004</v>
      </c>
      <c r="X85" s="162">
        <v>116</v>
      </c>
      <c r="Y85" s="161">
        <f t="shared" si="12"/>
        <v>58</v>
      </c>
      <c r="Z85" s="162">
        <f t="shared" si="4"/>
        <v>-69.860000000000014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-69.860000000000014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-1239.2150000000006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903.55499999999984</v>
      </c>
      <c r="AU85" s="237">
        <f t="shared" si="17"/>
        <v>416.35000000000008</v>
      </c>
      <c r="AV85" s="237">
        <f t="shared" si="18"/>
        <v>1810.6799999999996</v>
      </c>
      <c r="AW85" s="237">
        <f t="shared" si="19"/>
        <v>-86.700000000000131</v>
      </c>
      <c r="AX85" s="237">
        <f t="shared" si="20"/>
        <v>-4283.0999999999995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-831.89000000000055</v>
      </c>
      <c r="M86" s="162">
        <f>MAX(AN28:AN86)</f>
        <v>3496.4050000000002</v>
      </c>
      <c r="N86" s="162">
        <f t="shared" si="11"/>
        <v>-4328.295000000001</v>
      </c>
      <c r="O86" s="231">
        <f>E3+(E4*0.1)</f>
        <v>0.30000000000000004</v>
      </c>
      <c r="P86" s="162">
        <v>-591.85</v>
      </c>
      <c r="Q86" s="232">
        <f>E5+(E6*0.1)</f>
        <v>0.1</v>
      </c>
      <c r="R86" s="162">
        <v>-850</v>
      </c>
      <c r="S86" s="232">
        <f>E7+(E8*0.1)</f>
        <v>0.2</v>
      </c>
      <c r="T86" s="162">
        <v>205.4</v>
      </c>
      <c r="U86" s="233">
        <f>E9+(E10*0.5)+(E11*0.1)</f>
        <v>0.30000000000000004</v>
      </c>
      <c r="V86" s="162">
        <v>1048</v>
      </c>
      <c r="W86" s="233">
        <f>E12+(E13*0.5)+(E14*0.1)</f>
        <v>0.30000000000000004</v>
      </c>
      <c r="X86" s="162">
        <v>1048</v>
      </c>
      <c r="Y86" s="161">
        <f t="shared" si="12"/>
        <v>59</v>
      </c>
      <c r="Z86" s="162">
        <f t="shared" si="4"/>
        <v>407.32500000000005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407.32500000000005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-831.89000000000055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725.99999999999977</v>
      </c>
      <c r="AU86" s="237">
        <f t="shared" si="17"/>
        <v>331.35000000000008</v>
      </c>
      <c r="AV86" s="237">
        <f t="shared" si="18"/>
        <v>1851.7599999999995</v>
      </c>
      <c r="AW86" s="237">
        <f t="shared" si="19"/>
        <v>227.6999999999999</v>
      </c>
      <c r="AX86" s="237">
        <f t="shared" si="20"/>
        <v>-3968.6999999999994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63072.31500000001</v>
      </c>
      <c r="H87" s="198"/>
      <c r="I87" s="207">
        <f>G87/D74</f>
        <v>1.2614463000000002</v>
      </c>
      <c r="J87" s="136"/>
      <c r="K87" s="229">
        <f t="shared" si="2"/>
        <v>42822</v>
      </c>
      <c r="L87" s="230">
        <f t="shared" si="3"/>
        <v>-682.25000000000057</v>
      </c>
      <c r="M87" s="162">
        <f>MAX(AN28:AN87)</f>
        <v>3496.4050000000002</v>
      </c>
      <c r="N87" s="162">
        <f t="shared" si="11"/>
        <v>-4178.6550000000007</v>
      </c>
      <c r="O87" s="231">
        <f>E3+(E4*0.1)</f>
        <v>0.30000000000000004</v>
      </c>
      <c r="P87" s="162">
        <v>752.6</v>
      </c>
      <c r="Q87" s="232">
        <f>E5+(E6*0.1)</f>
        <v>0.1</v>
      </c>
      <c r="R87" s="162">
        <v>849</v>
      </c>
      <c r="S87" s="232">
        <f>E7+(E8*0.1)</f>
        <v>0.2</v>
      </c>
      <c r="T87" s="162">
        <v>658.8</v>
      </c>
      <c r="U87" s="233">
        <f>E9+(E10*0.5)+(E11*0.1)</f>
        <v>0.30000000000000004</v>
      </c>
      <c r="V87" s="162">
        <v>-488</v>
      </c>
      <c r="W87" s="233">
        <f>E12+(E13*0.5)+(E14*0.1)</f>
        <v>0.30000000000000004</v>
      </c>
      <c r="X87" s="162">
        <v>-488</v>
      </c>
      <c r="Y87" s="161">
        <f t="shared" si="12"/>
        <v>60</v>
      </c>
      <c r="Z87" s="162">
        <f t="shared" si="4"/>
        <v>149.63999999999999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149.63999999999999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-682.25000000000057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951.77999999999975</v>
      </c>
      <c r="AU87" s="237">
        <f t="shared" si="17"/>
        <v>416.25000000000011</v>
      </c>
      <c r="AV87" s="237">
        <f t="shared" si="18"/>
        <v>1983.5199999999995</v>
      </c>
      <c r="AW87" s="237">
        <f t="shared" si="19"/>
        <v>81.299999999999869</v>
      </c>
      <c r="AX87" s="237">
        <f t="shared" si="20"/>
        <v>-4115.0999999999995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-494.68000000000058</v>
      </c>
      <c r="M88" s="162">
        <f>MAX(AN28:AN88)</f>
        <v>3496.4050000000002</v>
      </c>
      <c r="N88" s="162">
        <f t="shared" si="11"/>
        <v>-3991.0850000000009</v>
      </c>
      <c r="O88" s="231">
        <f>E3+(E4*0.1)</f>
        <v>0.30000000000000004</v>
      </c>
      <c r="P88" s="162">
        <v>-210.9</v>
      </c>
      <c r="Q88" s="232">
        <f>E5+(E6*0.1)</f>
        <v>0.1</v>
      </c>
      <c r="R88" s="162">
        <v>128</v>
      </c>
      <c r="S88" s="232">
        <f>E7+(E8*0.1)</f>
        <v>0.2</v>
      </c>
      <c r="T88" s="162">
        <v>461.2</v>
      </c>
      <c r="U88" s="233">
        <f>E9+(E10*0.5)+(E11*0.1)</f>
        <v>0.30000000000000004</v>
      </c>
      <c r="V88" s="162">
        <v>243</v>
      </c>
      <c r="W88" s="233">
        <f>E12+(E13*0.5)+(E14*0.1)</f>
        <v>0.30000000000000004</v>
      </c>
      <c r="X88" s="162">
        <v>243</v>
      </c>
      <c r="Y88" s="161">
        <f t="shared" si="12"/>
        <v>61</v>
      </c>
      <c r="Z88" s="162">
        <f t="shared" si="4"/>
        <v>187.57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187.57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-494.68000000000058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888.50999999999976</v>
      </c>
      <c r="AU88" s="237">
        <f t="shared" si="17"/>
        <v>429.05000000000013</v>
      </c>
      <c r="AV88" s="237">
        <f t="shared" si="18"/>
        <v>2075.7599999999993</v>
      </c>
      <c r="AW88" s="237">
        <f t="shared" si="19"/>
        <v>154.19999999999987</v>
      </c>
      <c r="AX88" s="237">
        <f t="shared" si="20"/>
        <v>-4042.1999999999994</v>
      </c>
      <c r="AY88" s="133"/>
    </row>
    <row r="89" spans="3:51" x14ac:dyDescent="0.25">
      <c r="C89" s="196">
        <f>EDATE(C85,1)</f>
        <v>44197</v>
      </c>
      <c r="D89" s="197">
        <f>D74</f>
        <v>50000</v>
      </c>
      <c r="E89" s="197">
        <f>(G87&lt;0)*-G87</f>
        <v>0</v>
      </c>
      <c r="F89" s="197">
        <f>(G87&gt;0)*-G87</f>
        <v>-63072.31500000001</v>
      </c>
      <c r="G89" s="197">
        <f>AB1079</f>
        <v>383.7150000000006</v>
      </c>
      <c r="H89" s="197">
        <f>D89+G89</f>
        <v>50383.715000000004</v>
      </c>
      <c r="I89" s="205">
        <f>G89/D74</f>
        <v>7.6743000000000124E-3</v>
      </c>
      <c r="J89" s="134"/>
      <c r="K89" s="229">
        <f t="shared" si="2"/>
        <v>42824</v>
      </c>
      <c r="L89" s="230">
        <f t="shared" si="3"/>
        <v>-891.99500000000069</v>
      </c>
      <c r="M89" s="162">
        <f>MAX(AN28:AN89)</f>
        <v>3496.4050000000002</v>
      </c>
      <c r="N89" s="162">
        <f t="shared" si="11"/>
        <v>-4388.4000000000005</v>
      </c>
      <c r="O89" s="231">
        <f>E3+(E4*0.1)</f>
        <v>0.30000000000000004</v>
      </c>
      <c r="P89" s="162">
        <v>345.85</v>
      </c>
      <c r="Q89" s="232">
        <f>E5+(E6*0.1)</f>
        <v>0.1</v>
      </c>
      <c r="R89" s="162">
        <v>346.5</v>
      </c>
      <c r="S89" s="232">
        <f>E7+(E8*0.1)</f>
        <v>0.2</v>
      </c>
      <c r="T89" s="162">
        <v>189.4</v>
      </c>
      <c r="U89" s="233">
        <f>E9+(E10*0.5)+(E11*0.1)</f>
        <v>0.30000000000000004</v>
      </c>
      <c r="V89" s="162">
        <v>-956</v>
      </c>
      <c r="W89" s="233">
        <f>E12+(E13*0.5)+(E14*0.1)</f>
        <v>0.30000000000000004</v>
      </c>
      <c r="X89" s="162">
        <v>-956</v>
      </c>
      <c r="Y89" s="161">
        <f t="shared" si="12"/>
        <v>62</v>
      </c>
      <c r="Z89" s="162">
        <f t="shared" si="4"/>
        <v>-397.31500000000011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-397.31500000000011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-891.99500000000069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992.26499999999976</v>
      </c>
      <c r="AU89" s="237">
        <f t="shared" si="17"/>
        <v>463.7000000000001</v>
      </c>
      <c r="AV89" s="237">
        <f t="shared" si="18"/>
        <v>2113.6399999999994</v>
      </c>
      <c r="AW89" s="237">
        <f t="shared" si="19"/>
        <v>-132.60000000000019</v>
      </c>
      <c r="AX89" s="237">
        <f t="shared" si="20"/>
        <v>-4328.9999999999991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50383.715000000004</v>
      </c>
      <c r="E90" s="197">
        <v>0</v>
      </c>
      <c r="F90" s="197">
        <v>0</v>
      </c>
      <c r="G90" s="197">
        <f>AB1099</f>
        <v>6713.2450000000017</v>
      </c>
      <c r="H90" s="197">
        <f t="shared" ref="H90:H100" si="42">G90+H89</f>
        <v>57096.960000000006</v>
      </c>
      <c r="I90" s="205">
        <f t="shared" ref="I90:I100" si="43">G90/H89</f>
        <v>0.13324235817069069</v>
      </c>
      <c r="J90" s="134"/>
      <c r="K90" s="229">
        <f t="shared" si="2"/>
        <v>42825</v>
      </c>
      <c r="L90" s="230">
        <f t="shared" si="3"/>
        <v>-698.8400000000006</v>
      </c>
      <c r="M90" s="162">
        <f>MAX(AN28:AN90)</f>
        <v>3496.4050000000002</v>
      </c>
      <c r="N90" s="162">
        <f t="shared" si="11"/>
        <v>-4195.2450000000008</v>
      </c>
      <c r="O90" s="231">
        <f>E3+(E4*0.1)</f>
        <v>0.30000000000000004</v>
      </c>
      <c r="P90" s="162">
        <v>-326.35000000000002</v>
      </c>
      <c r="Q90" s="232">
        <f>E5+(E6*0.1)</f>
        <v>0.1</v>
      </c>
      <c r="R90" s="162">
        <v>-267</v>
      </c>
      <c r="S90" s="232">
        <f>E7+(E8*0.1)</f>
        <v>0.2</v>
      </c>
      <c r="T90" s="162">
        <v>-70.2</v>
      </c>
      <c r="U90" s="233">
        <f>E9+(E10*0.5)+(E11*0.1)</f>
        <v>0.30000000000000004</v>
      </c>
      <c r="V90" s="162">
        <v>553</v>
      </c>
      <c r="W90" s="233">
        <f>E12+(E13*0.5)+(E14*0.1)</f>
        <v>0.30000000000000004</v>
      </c>
      <c r="X90" s="162">
        <v>553</v>
      </c>
      <c r="Y90" s="161">
        <f t="shared" si="12"/>
        <v>63</v>
      </c>
      <c r="Z90" s="162">
        <f t="shared" si="4"/>
        <v>193.15500000000006</v>
      </c>
      <c r="AA90" s="238">
        <v>42825</v>
      </c>
      <c r="AB90" s="129">
        <f>SUM(Z68:Z90)</f>
        <v>-3262.1600000000008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-3262.1600000000008</v>
      </c>
      <c r="AG90" s="129"/>
      <c r="AH90" s="129">
        <f t="shared" si="5"/>
        <v>193.15500000000006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-3262.1600000000008</v>
      </c>
      <c r="AM90" s="127">
        <v>42825</v>
      </c>
      <c r="AN90" s="129">
        <f t="shared" si="13"/>
        <v>-698.8400000000006</v>
      </c>
      <c r="AO90" s="129">
        <f t="shared" si="14"/>
        <v>0</v>
      </c>
      <c r="AP90" s="129">
        <f t="shared" si="15"/>
        <v>-3262.1600000000008</v>
      </c>
      <c r="AQ90" s="235"/>
      <c r="AR90" s="235"/>
      <c r="AS90" s="236">
        <f t="shared" si="10"/>
        <v>42825</v>
      </c>
      <c r="AT90" s="237">
        <f t="shared" si="16"/>
        <v>894.35999999999979</v>
      </c>
      <c r="AU90" s="237">
        <f t="shared" si="17"/>
        <v>437.00000000000011</v>
      </c>
      <c r="AV90" s="237">
        <f t="shared" si="18"/>
        <v>2099.5999999999995</v>
      </c>
      <c r="AW90" s="237">
        <f t="shared" si="19"/>
        <v>33.299999999999841</v>
      </c>
      <c r="AX90" s="237">
        <f t="shared" si="20"/>
        <v>-4163.0999999999995</v>
      </c>
      <c r="AY90" s="133"/>
    </row>
    <row r="91" spans="3:51" x14ac:dyDescent="0.25">
      <c r="C91" s="196">
        <f t="shared" si="40"/>
        <v>44256</v>
      </c>
      <c r="D91" s="197">
        <f t="shared" si="41"/>
        <v>57096.960000000006</v>
      </c>
      <c r="E91" s="197">
        <v>0</v>
      </c>
      <c r="F91" s="197">
        <v>0</v>
      </c>
      <c r="G91" s="197">
        <f>AB1122</f>
        <v>2242.0800000000017</v>
      </c>
      <c r="H91" s="197">
        <f t="shared" si="42"/>
        <v>59339.040000000008</v>
      </c>
      <c r="I91" s="205">
        <f t="shared" si="43"/>
        <v>3.9267940009415588E-2</v>
      </c>
      <c r="J91" s="134"/>
      <c r="K91" s="229">
        <f t="shared" si="2"/>
        <v>42828</v>
      </c>
      <c r="L91" s="230">
        <f t="shared" si="3"/>
        <v>-694.96000000000049</v>
      </c>
      <c r="M91" s="162">
        <f>MAX(AN28:AN91)</f>
        <v>3496.4050000000002</v>
      </c>
      <c r="N91" s="162">
        <f t="shared" si="11"/>
        <v>-4191.3650000000007</v>
      </c>
      <c r="O91" s="231">
        <f>E3+(E4*0.1)</f>
        <v>0.30000000000000004</v>
      </c>
      <c r="P91" s="162">
        <v>-550</v>
      </c>
      <c r="Q91" s="232">
        <f>E5+(E6*0.1)</f>
        <v>0.1</v>
      </c>
      <c r="R91" s="162">
        <v>-850</v>
      </c>
      <c r="S91" s="232">
        <f>E7+(E8*0.1)</f>
        <v>0.2</v>
      </c>
      <c r="T91" s="162">
        <v>-80.599999999999994</v>
      </c>
      <c r="U91" s="233">
        <f>E9+(E10*0.5)+(E11*0.1)</f>
        <v>0.30000000000000004</v>
      </c>
      <c r="V91" s="162">
        <v>450</v>
      </c>
      <c r="W91" s="233">
        <f>E12+(E13*0.5)+(E14*0.1)</f>
        <v>0.30000000000000004</v>
      </c>
      <c r="X91" s="162">
        <v>450</v>
      </c>
      <c r="Y91" s="161">
        <f t="shared" si="12"/>
        <v>64</v>
      </c>
      <c r="Z91" s="162">
        <f t="shared" si="4"/>
        <v>3.8800000000000523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3.8800000000000523</v>
      </c>
      <c r="AI91" s="129">
        <f t="shared" si="6"/>
        <v>0</v>
      </c>
      <c r="AJ91" s="234">
        <f t="shared" si="7"/>
        <v>1</v>
      </c>
      <c r="AK91" s="234">
        <f t="shared" si="8"/>
        <v>0</v>
      </c>
      <c r="AL91" s="129">
        <f t="shared" si="9"/>
        <v>0</v>
      </c>
      <c r="AM91" s="127">
        <v>42828</v>
      </c>
      <c r="AN91" s="129">
        <f t="shared" si="13"/>
        <v>-694.96000000000049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729.35999999999979</v>
      </c>
      <c r="AU91" s="237">
        <f t="shared" si="17"/>
        <v>352.00000000000011</v>
      </c>
      <c r="AV91" s="237">
        <f t="shared" si="18"/>
        <v>2083.4799999999996</v>
      </c>
      <c r="AW91" s="237">
        <f t="shared" si="19"/>
        <v>168.29999999999987</v>
      </c>
      <c r="AX91" s="237">
        <f t="shared" si="20"/>
        <v>-4028.0999999999995</v>
      </c>
      <c r="AY91" s="133"/>
    </row>
    <row r="92" spans="3:51" x14ac:dyDescent="0.25">
      <c r="C92" s="196">
        <f t="shared" si="40"/>
        <v>44287</v>
      </c>
      <c r="D92" s="197">
        <f t="shared" si="41"/>
        <v>59339.040000000008</v>
      </c>
      <c r="E92" s="197">
        <v>0</v>
      </c>
      <c r="F92" s="197">
        <v>0</v>
      </c>
      <c r="G92" s="197">
        <f>AB1144</f>
        <v>3265.1149999999998</v>
      </c>
      <c r="H92" s="197">
        <f t="shared" si="42"/>
        <v>62604.155000000006</v>
      </c>
      <c r="I92" s="205">
        <f t="shared" si="43"/>
        <v>5.5024735823161267E-2</v>
      </c>
      <c r="J92" s="134"/>
      <c r="K92" s="229">
        <f t="shared" ref="K92:K155" si="44">AM92</f>
        <v>42829</v>
      </c>
      <c r="L92" s="230">
        <f t="shared" ref="L92:L155" si="45">AN92</f>
        <v>-496.77500000000043</v>
      </c>
      <c r="M92" s="162">
        <f>MAX(AN28:AN92)</f>
        <v>3496.4050000000002</v>
      </c>
      <c r="N92" s="162">
        <f t="shared" si="11"/>
        <v>-3993.1800000000007</v>
      </c>
      <c r="O92" s="231">
        <f>E3+(E4*0.1)</f>
        <v>0.30000000000000004</v>
      </c>
      <c r="P92" s="162">
        <v>195.15</v>
      </c>
      <c r="Q92" s="232">
        <f>E5+(E6*0.1)</f>
        <v>0.1</v>
      </c>
      <c r="R92" s="162">
        <v>66</v>
      </c>
      <c r="S92" s="232">
        <f>E7+(E8*0.1)</f>
        <v>0.2</v>
      </c>
      <c r="T92" s="162">
        <v>164.2</v>
      </c>
      <c r="U92" s="233">
        <f>E9+(E10*0.5)+(E11*0.1)</f>
        <v>0.30000000000000004</v>
      </c>
      <c r="V92" s="162">
        <v>167</v>
      </c>
      <c r="W92" s="233">
        <f>E12+(E13*0.5)+(E14*0.1)</f>
        <v>0.30000000000000004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198.18500000000006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198.18500000000006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-496.77500000000043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787.90499999999975</v>
      </c>
      <c r="AU92" s="237">
        <f t="shared" si="17"/>
        <v>358.60000000000014</v>
      </c>
      <c r="AV92" s="237">
        <f t="shared" si="18"/>
        <v>2116.3199999999997</v>
      </c>
      <c r="AW92" s="237">
        <f t="shared" si="19"/>
        <v>218.39999999999986</v>
      </c>
      <c r="AX92" s="237">
        <f t="shared" si="20"/>
        <v>-3977.9999999999995</v>
      </c>
      <c r="AY92" s="133"/>
    </row>
    <row r="93" spans="3:51" x14ac:dyDescent="0.25">
      <c r="C93" s="196">
        <f t="shared" si="40"/>
        <v>44317</v>
      </c>
      <c r="D93" s="197">
        <f t="shared" si="41"/>
        <v>62604.155000000006</v>
      </c>
      <c r="E93" s="197">
        <v>0</v>
      </c>
      <c r="F93" s="197">
        <v>0</v>
      </c>
      <c r="G93" s="197">
        <f>AB1165</f>
        <v>3374.7200000000016</v>
      </c>
      <c r="H93" s="197">
        <f t="shared" si="42"/>
        <v>65978.875000000015</v>
      </c>
      <c r="I93" s="205">
        <f t="shared" si="43"/>
        <v>5.390568725031112E-2</v>
      </c>
      <c r="J93" s="134"/>
      <c r="K93" s="229">
        <f t="shared" si="44"/>
        <v>42830</v>
      </c>
      <c r="L93" s="230">
        <f t="shared" si="45"/>
        <v>-774.42000000000053</v>
      </c>
      <c r="M93" s="162">
        <f>MAX(AN28:AN93)</f>
        <v>3496.4050000000002</v>
      </c>
      <c r="N93" s="162">
        <f t="shared" ref="N93:N156" si="53">AN93-M93</f>
        <v>-4270.8250000000007</v>
      </c>
      <c r="O93" s="231">
        <f>E3+(E4*0.1)</f>
        <v>0.30000000000000004</v>
      </c>
      <c r="P93" s="162">
        <v>-205.45</v>
      </c>
      <c r="Q93" s="232">
        <f>E5+(E6*0.1)</f>
        <v>0.1</v>
      </c>
      <c r="R93" s="162">
        <v>-360.5</v>
      </c>
      <c r="S93" s="232">
        <f>E7+(E8*0.1)</f>
        <v>0.2</v>
      </c>
      <c r="T93" s="162">
        <v>-437.8</v>
      </c>
      <c r="U93" s="233">
        <f>E9+(E10*0.5)+(E11*0.1)</f>
        <v>0.30000000000000004</v>
      </c>
      <c r="V93" s="162">
        <v>-154</v>
      </c>
      <c r="W93" s="233">
        <f>E12+(E13*0.5)+(E14*0.1)</f>
        <v>0.30000000000000004</v>
      </c>
      <c r="X93" s="162">
        <v>-154</v>
      </c>
      <c r="Y93" s="161">
        <f t="shared" ref="Y93:Y156" si="54">Y92+1</f>
        <v>66</v>
      </c>
      <c r="Z93" s="162">
        <f t="shared" si="46"/>
        <v>-277.64500000000004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-277.64500000000004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-774.42000000000053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726.26999999999975</v>
      </c>
      <c r="AU93" s="237">
        <f t="shared" ref="AU93:AU156" si="59">(R93*Q93)+AU92</f>
        <v>322.55000000000013</v>
      </c>
      <c r="AV93" s="237">
        <f t="shared" ref="AV93:AV156" si="60">(S93*T93)+AV92</f>
        <v>2028.7599999999998</v>
      </c>
      <c r="AW93" s="237">
        <f t="shared" ref="AW93:AW156" si="61">(V93*U93)+AW92</f>
        <v>172.19999999999985</v>
      </c>
      <c r="AX93" s="237">
        <f t="shared" ref="AX93:AX156" si="62">(X93*W93)+AX92</f>
        <v>-4024.1999999999994</v>
      </c>
      <c r="AY93" s="133"/>
    </row>
    <row r="94" spans="3:51" x14ac:dyDescent="0.25">
      <c r="C94" s="196">
        <f t="shared" si="40"/>
        <v>44348</v>
      </c>
      <c r="D94" s="197">
        <f t="shared" si="41"/>
        <v>65978.875000000015</v>
      </c>
      <c r="E94" s="197">
        <v>0</v>
      </c>
      <c r="F94" s="197">
        <v>0</v>
      </c>
      <c r="G94" s="197">
        <f>AB1187</f>
        <v>1355.1800000000007</v>
      </c>
      <c r="H94" s="197">
        <f t="shared" si="42"/>
        <v>67334.055000000022</v>
      </c>
      <c r="I94" s="205">
        <f t="shared" si="43"/>
        <v>2.0539604532511361E-2</v>
      </c>
      <c r="J94" s="134"/>
      <c r="K94" s="229">
        <f t="shared" si="44"/>
        <v>42831</v>
      </c>
      <c r="L94" s="230">
        <f t="shared" si="45"/>
        <v>-839.48000000000059</v>
      </c>
      <c r="M94" s="162">
        <f>MAX(AN28:AN94)</f>
        <v>3496.4050000000002</v>
      </c>
      <c r="N94" s="162">
        <f t="shared" si="53"/>
        <v>-4335.8850000000011</v>
      </c>
      <c r="O94" s="231">
        <f>E3+(E4*0.1)</f>
        <v>0.30000000000000004</v>
      </c>
      <c r="P94" s="162">
        <v>74</v>
      </c>
      <c r="Q94" s="232">
        <f>E5+(E6*0.1)</f>
        <v>0.1</v>
      </c>
      <c r="R94" s="162">
        <v>227</v>
      </c>
      <c r="S94" s="232">
        <f>E7+(E8*0.1)</f>
        <v>0.2</v>
      </c>
      <c r="T94" s="162">
        <v>47.2</v>
      </c>
      <c r="U94" s="233">
        <f>E9+(E10*0.5)+(E11*0.1)</f>
        <v>0.30000000000000004</v>
      </c>
      <c r="V94" s="162">
        <v>-199</v>
      </c>
      <c r="W94" s="233">
        <f>E12+(E13*0.5)+(E14*0.1)</f>
        <v>0.30000000000000004</v>
      </c>
      <c r="X94" s="162">
        <v>-199</v>
      </c>
      <c r="Y94" s="161">
        <f t="shared" si="54"/>
        <v>67</v>
      </c>
      <c r="Z94" s="162">
        <f t="shared" si="46"/>
        <v>-65.060000000000016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-65.060000000000016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-839.48000000000059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748.4699999999998</v>
      </c>
      <c r="AU94" s="237">
        <f t="shared" si="59"/>
        <v>345.25000000000011</v>
      </c>
      <c r="AV94" s="237">
        <f t="shared" si="60"/>
        <v>2038.1999999999998</v>
      </c>
      <c r="AW94" s="237">
        <f t="shared" si="61"/>
        <v>112.49999999999983</v>
      </c>
      <c r="AX94" s="237">
        <f t="shared" si="62"/>
        <v>-4083.8999999999992</v>
      </c>
      <c r="AY94" s="133"/>
    </row>
    <row r="95" spans="3:51" x14ac:dyDescent="0.25">
      <c r="C95" s="196">
        <f t="shared" si="40"/>
        <v>44378</v>
      </c>
      <c r="D95" s="197">
        <f t="shared" si="41"/>
        <v>67334.055000000022</v>
      </c>
      <c r="E95" s="197">
        <v>0</v>
      </c>
      <c r="F95" s="197">
        <v>0</v>
      </c>
      <c r="G95" s="197">
        <f>AB1209</f>
        <v>-3614.7599999999993</v>
      </c>
      <c r="H95" s="197">
        <f t="shared" si="42"/>
        <v>63719.29500000002</v>
      </c>
      <c r="I95" s="205">
        <f t="shared" si="43"/>
        <v>-5.3683979080125177E-2</v>
      </c>
      <c r="J95" s="134"/>
      <c r="K95" s="229">
        <f t="shared" si="44"/>
        <v>42832</v>
      </c>
      <c r="L95" s="230">
        <f t="shared" si="45"/>
        <v>-721.3450000000006</v>
      </c>
      <c r="M95" s="162">
        <f>MAX(AN28:AN95)</f>
        <v>3496.4050000000002</v>
      </c>
      <c r="N95" s="162">
        <f t="shared" si="53"/>
        <v>-4217.7500000000009</v>
      </c>
      <c r="O95" s="231">
        <f>E3+(E4*0.1)</f>
        <v>0.30000000000000004</v>
      </c>
      <c r="P95" s="162">
        <v>-34.25</v>
      </c>
      <c r="Q95" s="232">
        <f>E5+(E6*0.1)</f>
        <v>0.1</v>
      </c>
      <c r="R95" s="162">
        <v>-97.5</v>
      </c>
      <c r="S95" s="232">
        <f>E7+(E8*0.1)</f>
        <v>0.2</v>
      </c>
      <c r="T95" s="162">
        <v>-50.2</v>
      </c>
      <c r="U95" s="233">
        <f>E9+(E10*0.5)+(E11*0.1)</f>
        <v>0.30000000000000004</v>
      </c>
      <c r="V95" s="162">
        <v>247</v>
      </c>
      <c r="W95" s="233">
        <f>E12+(E13*0.5)+(E14*0.1)</f>
        <v>0.30000000000000004</v>
      </c>
      <c r="X95" s="162">
        <v>247</v>
      </c>
      <c r="Y95" s="161">
        <f t="shared" si="54"/>
        <v>68</v>
      </c>
      <c r="Z95" s="162">
        <f t="shared" si="46"/>
        <v>118.13500000000002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118.13500000000002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-721.3450000000006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738.19499999999982</v>
      </c>
      <c r="AU95" s="237">
        <f t="shared" si="59"/>
        <v>335.50000000000011</v>
      </c>
      <c r="AV95" s="237">
        <f t="shared" si="60"/>
        <v>2028.1599999999999</v>
      </c>
      <c r="AW95" s="237">
        <f t="shared" si="61"/>
        <v>186.59999999999985</v>
      </c>
      <c r="AX95" s="237">
        <f t="shared" si="62"/>
        <v>-4009.7999999999993</v>
      </c>
      <c r="AY95" s="133"/>
    </row>
    <row r="96" spans="3:51" x14ac:dyDescent="0.25">
      <c r="C96" s="196">
        <f t="shared" si="40"/>
        <v>44409</v>
      </c>
      <c r="D96" s="197">
        <f t="shared" si="41"/>
        <v>63719.29500000002</v>
      </c>
      <c r="E96" s="197">
        <v>0</v>
      </c>
      <c r="F96" s="197">
        <v>0</v>
      </c>
      <c r="G96" s="197">
        <f>AB1231</f>
        <v>4798.7400000000007</v>
      </c>
      <c r="H96" s="197">
        <f t="shared" si="42"/>
        <v>68518.035000000018</v>
      </c>
      <c r="I96" s="205">
        <f t="shared" si="43"/>
        <v>7.5310626082727358E-2</v>
      </c>
      <c r="J96" s="134"/>
      <c r="K96" s="229">
        <f t="shared" si="44"/>
        <v>42835</v>
      </c>
      <c r="L96" s="230">
        <f t="shared" si="45"/>
        <v>-702.52500000000055</v>
      </c>
      <c r="M96" s="162">
        <f>MAX(AN28:AN96)</f>
        <v>3496.4050000000002</v>
      </c>
      <c r="N96" s="162">
        <f t="shared" si="53"/>
        <v>-4198.93</v>
      </c>
      <c r="O96" s="231">
        <f>E3+(E4*0.1)</f>
        <v>0.30000000000000004</v>
      </c>
      <c r="P96" s="162">
        <v>9.6</v>
      </c>
      <c r="Q96" s="232">
        <f>E5+(E6*0.1)</f>
        <v>0.1</v>
      </c>
      <c r="R96" s="162">
        <v>81</v>
      </c>
      <c r="S96" s="232">
        <f>E7+(E8*0.1)</f>
        <v>0.2</v>
      </c>
      <c r="T96" s="162">
        <v>66.2</v>
      </c>
      <c r="U96" s="233">
        <f>E9+(E10*0.5)+(E11*0.1)</f>
        <v>0.30000000000000004</v>
      </c>
      <c r="V96" s="162">
        <v>-9</v>
      </c>
      <c r="W96" s="233">
        <f>E12+(E13*0.5)+(E14*0.1)</f>
        <v>0.30000000000000004</v>
      </c>
      <c r="X96" s="162">
        <v>-9</v>
      </c>
      <c r="Y96" s="161">
        <f t="shared" si="54"/>
        <v>69</v>
      </c>
      <c r="Z96" s="162">
        <f t="shared" si="46"/>
        <v>18.820000000000004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18.820000000000004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-702.52500000000055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741.07499999999982</v>
      </c>
      <c r="AU96" s="237">
        <f t="shared" si="59"/>
        <v>343.60000000000014</v>
      </c>
      <c r="AV96" s="237">
        <f t="shared" si="60"/>
        <v>2041.3999999999999</v>
      </c>
      <c r="AW96" s="237">
        <f t="shared" si="61"/>
        <v>183.89999999999986</v>
      </c>
      <c r="AX96" s="237">
        <f t="shared" si="62"/>
        <v>-4012.4999999999991</v>
      </c>
      <c r="AY96" s="133"/>
    </row>
    <row r="97" spans="3:51" x14ac:dyDescent="0.25">
      <c r="C97" s="196">
        <f t="shared" si="40"/>
        <v>44440</v>
      </c>
      <c r="D97" s="197">
        <f t="shared" si="41"/>
        <v>68518.035000000018</v>
      </c>
      <c r="E97" s="197">
        <v>0</v>
      </c>
      <c r="F97" s="197">
        <v>0</v>
      </c>
      <c r="G97" s="197">
        <f>AB1253</f>
        <v>-1549.6149999999993</v>
      </c>
      <c r="H97" s="197">
        <f t="shared" si="42"/>
        <v>66968.420000000013</v>
      </c>
      <c r="I97" s="205">
        <f t="shared" si="43"/>
        <v>-2.2616162299458807E-2</v>
      </c>
      <c r="J97" s="134"/>
      <c r="K97" s="229">
        <f t="shared" si="44"/>
        <v>42836</v>
      </c>
      <c r="L97" s="230">
        <f t="shared" si="45"/>
        <v>169.95499999999959</v>
      </c>
      <c r="M97" s="162">
        <f>MAX(AN28:AN97)</f>
        <v>3496.4050000000002</v>
      </c>
      <c r="N97" s="162">
        <f t="shared" si="53"/>
        <v>-3326.4500000000007</v>
      </c>
      <c r="O97" s="231">
        <f>E3+(E4*0.1)</f>
        <v>0.30000000000000004</v>
      </c>
      <c r="P97" s="162">
        <v>-550</v>
      </c>
      <c r="Q97" s="232">
        <f>E5+(E6*0.1)</f>
        <v>0.1</v>
      </c>
      <c r="R97" s="162">
        <v>-850</v>
      </c>
      <c r="S97" s="232">
        <f>E7+(E8*0.1)</f>
        <v>0.2</v>
      </c>
      <c r="T97" s="162">
        <v>-465.6</v>
      </c>
      <c r="U97" s="233">
        <f>E9+(E10*0.5)+(E11*0.1)</f>
        <v>0.30000000000000004</v>
      </c>
      <c r="V97" s="162">
        <v>2026</v>
      </c>
      <c r="W97" s="233">
        <f>E12+(E13*0.5)+(E14*0.1)</f>
        <v>0.30000000000000004</v>
      </c>
      <c r="X97" s="162">
        <v>2026</v>
      </c>
      <c r="Y97" s="161">
        <f t="shared" si="54"/>
        <v>70</v>
      </c>
      <c r="Z97" s="162">
        <f t="shared" si="46"/>
        <v>872.48000000000013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872.48000000000013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169.95499999999959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576.07499999999982</v>
      </c>
      <c r="AU97" s="237">
        <f t="shared" si="59"/>
        <v>258.60000000000014</v>
      </c>
      <c r="AV97" s="237">
        <f t="shared" si="60"/>
        <v>1948.2799999999997</v>
      </c>
      <c r="AW97" s="237">
        <f t="shared" si="61"/>
        <v>791.69999999999993</v>
      </c>
      <c r="AX97" s="237">
        <f t="shared" si="62"/>
        <v>-3404.6999999999989</v>
      </c>
      <c r="AY97" s="133"/>
    </row>
    <row r="98" spans="3:51" x14ac:dyDescent="0.25">
      <c r="C98" s="196">
        <f t="shared" si="40"/>
        <v>44470</v>
      </c>
      <c r="D98" s="197">
        <f t="shared" si="41"/>
        <v>66968.420000000013</v>
      </c>
      <c r="E98" s="197">
        <v>0</v>
      </c>
      <c r="F98" s="197">
        <v>0</v>
      </c>
      <c r="G98" s="197">
        <f>AB1274</f>
        <v>1327.9650000000001</v>
      </c>
      <c r="H98" s="197">
        <f t="shared" si="42"/>
        <v>68296.385000000009</v>
      </c>
      <c r="I98" s="205">
        <f t="shared" si="43"/>
        <v>1.9829719739542905E-2</v>
      </c>
      <c r="J98" s="134"/>
      <c r="K98" s="229">
        <f t="shared" si="44"/>
        <v>42837</v>
      </c>
      <c r="L98" s="230">
        <f t="shared" si="45"/>
        <v>655.26499999999965</v>
      </c>
      <c r="M98" s="162">
        <f>MAX(AN28:AN98)</f>
        <v>3496.4050000000002</v>
      </c>
      <c r="N98" s="162">
        <f t="shared" si="53"/>
        <v>-2841.1400000000003</v>
      </c>
      <c r="O98" s="231">
        <f>E3+(E4*0.1)</f>
        <v>0.30000000000000004</v>
      </c>
      <c r="P98" s="162">
        <v>-297.2</v>
      </c>
      <c r="Q98" s="232">
        <f>E5+(E6*0.1)</f>
        <v>0.1</v>
      </c>
      <c r="R98" s="162">
        <v>-492.5</v>
      </c>
      <c r="S98" s="232">
        <f>E7+(E8*0.1)</f>
        <v>0.2</v>
      </c>
      <c r="T98" s="162">
        <v>-427.4</v>
      </c>
      <c r="U98" s="233">
        <f>E9+(E10*0.5)+(E11*0.1)</f>
        <v>0.30000000000000004</v>
      </c>
      <c r="V98" s="162">
        <v>1182</v>
      </c>
      <c r="W98" s="233">
        <f>E12+(E13*0.5)+(E14*0.1)</f>
        <v>0.30000000000000004</v>
      </c>
      <c r="X98" s="162">
        <v>1182</v>
      </c>
      <c r="Y98" s="161">
        <f t="shared" si="54"/>
        <v>71</v>
      </c>
      <c r="Z98" s="162">
        <f t="shared" si="46"/>
        <v>485.31000000000012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485.31000000000012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655.26499999999965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486.91499999999979</v>
      </c>
      <c r="AU98" s="237">
        <f t="shared" si="59"/>
        <v>209.35000000000014</v>
      </c>
      <c r="AV98" s="237">
        <f t="shared" si="60"/>
        <v>1862.7999999999997</v>
      </c>
      <c r="AW98" s="237">
        <f t="shared" si="61"/>
        <v>1146.3</v>
      </c>
      <c r="AX98" s="237">
        <f t="shared" si="62"/>
        <v>-3050.099999999999</v>
      </c>
      <c r="AY98" s="133"/>
    </row>
    <row r="99" spans="3:51" x14ac:dyDescent="0.25">
      <c r="C99" s="196">
        <f t="shared" si="40"/>
        <v>44501</v>
      </c>
      <c r="D99" s="197">
        <f t="shared" si="41"/>
        <v>68296.385000000009</v>
      </c>
      <c r="E99" s="197">
        <v>0</v>
      </c>
      <c r="F99" s="197">
        <v>0</v>
      </c>
      <c r="G99" s="197">
        <f>AB1296</f>
        <v>-29.829999999997881</v>
      </c>
      <c r="H99" s="197">
        <f t="shared" si="42"/>
        <v>68266.555000000008</v>
      </c>
      <c r="I99" s="205">
        <f t="shared" si="43"/>
        <v>-4.3677275158850469E-4</v>
      </c>
      <c r="J99" s="134"/>
      <c r="K99" s="229">
        <f t="shared" si="44"/>
        <v>42838</v>
      </c>
      <c r="L99" s="230">
        <f t="shared" si="45"/>
        <v>552.60499999999968</v>
      </c>
      <c r="M99" s="162">
        <f>MAX(AN28:AN99)</f>
        <v>3496.4050000000002</v>
      </c>
      <c r="N99" s="162">
        <f t="shared" si="53"/>
        <v>-2943.8000000000006</v>
      </c>
      <c r="O99" s="231">
        <f>E3+(E4*0.1)</f>
        <v>0.30000000000000004</v>
      </c>
      <c r="P99" s="162">
        <v>-550</v>
      </c>
      <c r="Q99" s="232">
        <f>E5+(E6*0.1)</f>
        <v>0.1</v>
      </c>
      <c r="R99" s="162">
        <v>799</v>
      </c>
      <c r="S99" s="232">
        <f>E7+(E8*0.1)</f>
        <v>0.2</v>
      </c>
      <c r="T99" s="162">
        <v>-468.8</v>
      </c>
      <c r="U99" s="233">
        <f>E9+(E10*0.5)+(E11*0.1)</f>
        <v>0.30000000000000004</v>
      </c>
      <c r="V99" s="162">
        <v>127</v>
      </c>
      <c r="W99" s="233">
        <f>E12+(E13*0.5)+(E14*0.1)</f>
        <v>0.30000000000000004</v>
      </c>
      <c r="X99" s="162">
        <v>127</v>
      </c>
      <c r="Y99" s="161">
        <f t="shared" si="54"/>
        <v>72</v>
      </c>
      <c r="Z99" s="162">
        <f t="shared" si="46"/>
        <v>-102.65999999999998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-102.65999999999998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552.60499999999968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321.91499999999974</v>
      </c>
      <c r="AU99" s="237">
        <f t="shared" si="59"/>
        <v>289.25000000000011</v>
      </c>
      <c r="AV99" s="237">
        <f t="shared" si="60"/>
        <v>1769.0399999999997</v>
      </c>
      <c r="AW99" s="237">
        <f t="shared" si="61"/>
        <v>1184.3999999999999</v>
      </c>
      <c r="AX99" s="237">
        <f t="shared" si="62"/>
        <v>-3011.9999999999991</v>
      </c>
      <c r="AY99" s="133"/>
    </row>
    <row r="100" spans="3:51" x14ac:dyDescent="0.25">
      <c r="C100" s="196">
        <f t="shared" si="40"/>
        <v>44531</v>
      </c>
      <c r="D100" s="197">
        <f t="shared" si="41"/>
        <v>68266.555000000008</v>
      </c>
      <c r="E100" s="197">
        <v>0</v>
      </c>
      <c r="F100" s="197">
        <v>0</v>
      </c>
      <c r="G100" s="197">
        <f>AB1319</f>
        <v>583.38500000000045</v>
      </c>
      <c r="H100" s="197">
        <f t="shared" si="42"/>
        <v>68849.94</v>
      </c>
      <c r="I100" s="205">
        <f t="shared" si="43"/>
        <v>8.5456926894875596E-3</v>
      </c>
      <c r="J100" s="134"/>
      <c r="K100" s="229">
        <f t="shared" si="44"/>
        <v>42839</v>
      </c>
      <c r="L100" s="230">
        <f t="shared" si="45"/>
        <v>507.00499999999965</v>
      </c>
      <c r="M100" s="162">
        <f>MAX(AN28:AN100)</f>
        <v>3496.4050000000002</v>
      </c>
      <c r="N100" s="162">
        <f t="shared" si="53"/>
        <v>-2989.4000000000005</v>
      </c>
      <c r="O100" s="231">
        <f>E3+(E4*0.1)</f>
        <v>0.30000000000000004</v>
      </c>
      <c r="P100" s="162">
        <v>0</v>
      </c>
      <c r="Q100" s="232">
        <f>E5+(E6*0.1)</f>
        <v>0.1</v>
      </c>
      <c r="R100" s="162">
        <v>0</v>
      </c>
      <c r="S100" s="232">
        <f>E7+(E8*0.1)</f>
        <v>0.2</v>
      </c>
      <c r="T100" s="162">
        <v>0</v>
      </c>
      <c r="U100" s="233">
        <f>E9+(E10*0.5)+(E11*0.1)</f>
        <v>0.30000000000000004</v>
      </c>
      <c r="V100" s="162">
        <v>-76</v>
      </c>
      <c r="W100" s="233">
        <f>E12+(E13*0.5)+(E14*0.1)</f>
        <v>0.30000000000000004</v>
      </c>
      <c r="X100" s="162">
        <v>-76</v>
      </c>
      <c r="Y100" s="161">
        <f t="shared" si="54"/>
        <v>73</v>
      </c>
      <c r="Z100" s="162">
        <f t="shared" si="46"/>
        <v>-45.600000000000009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-45.600000000000009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507.00499999999965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321.91499999999974</v>
      </c>
      <c r="AU100" s="237">
        <f t="shared" si="59"/>
        <v>289.25000000000011</v>
      </c>
      <c r="AV100" s="237">
        <f t="shared" si="60"/>
        <v>1769.0399999999997</v>
      </c>
      <c r="AW100" s="237">
        <f t="shared" si="61"/>
        <v>1161.5999999999999</v>
      </c>
      <c r="AX100" s="237">
        <f t="shared" si="62"/>
        <v>-3034.7999999999993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954.34999999999968</v>
      </c>
      <c r="M101" s="162">
        <f>MAX(AN28:AN101)</f>
        <v>3496.4050000000002</v>
      </c>
      <c r="N101" s="162">
        <f t="shared" si="53"/>
        <v>-2542.0550000000003</v>
      </c>
      <c r="O101" s="231">
        <f>E3+(E4*0.1)</f>
        <v>0.30000000000000004</v>
      </c>
      <c r="P101" s="162">
        <v>918.35</v>
      </c>
      <c r="Q101" s="232">
        <f>E5+(E6*0.1)</f>
        <v>0.1</v>
      </c>
      <c r="R101" s="162">
        <v>-850</v>
      </c>
      <c r="S101" s="232">
        <f>E7+(E8*0.1)</f>
        <v>0.2</v>
      </c>
      <c r="T101" s="162">
        <v>912.2</v>
      </c>
      <c r="U101" s="233">
        <f>E9+(E10*0.5)+(E11*0.1)</f>
        <v>0.30000000000000004</v>
      </c>
      <c r="V101" s="162">
        <v>124</v>
      </c>
      <c r="W101" s="233">
        <f>E12+(E13*0.5)+(E14*0.1)</f>
        <v>0.30000000000000004</v>
      </c>
      <c r="X101" s="162">
        <v>124</v>
      </c>
      <c r="Y101" s="161">
        <f t="shared" si="54"/>
        <v>74</v>
      </c>
      <c r="Z101" s="162">
        <f t="shared" si="46"/>
        <v>447.34500000000003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447.34500000000003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954.34999999999968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597.41999999999985</v>
      </c>
      <c r="AU101" s="237">
        <f t="shared" si="59"/>
        <v>204.25000000000011</v>
      </c>
      <c r="AV101" s="237">
        <f t="shared" si="60"/>
        <v>1951.4799999999998</v>
      </c>
      <c r="AW101" s="237">
        <f t="shared" si="61"/>
        <v>1198.8</v>
      </c>
      <c r="AX101" s="237">
        <f t="shared" si="62"/>
        <v>-2997.5999999999995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18849.940000000017</v>
      </c>
      <c r="H102" s="198"/>
      <c r="I102" s="207">
        <f>G102/D89</f>
        <v>0.37699880000000036</v>
      </c>
      <c r="J102" s="136"/>
      <c r="K102" s="229">
        <f t="shared" si="44"/>
        <v>42843</v>
      </c>
      <c r="L102" s="230">
        <f t="shared" si="45"/>
        <v>871.28999999999962</v>
      </c>
      <c r="M102" s="162">
        <f>MAX(AN28:AN102)</f>
        <v>3496.4050000000002</v>
      </c>
      <c r="N102" s="162">
        <f t="shared" si="53"/>
        <v>-2625.1150000000007</v>
      </c>
      <c r="O102" s="231">
        <f>E3+(E4*0.1)</f>
        <v>0.30000000000000004</v>
      </c>
      <c r="P102" s="162">
        <v>-550</v>
      </c>
      <c r="Q102" s="232">
        <f>E5+(E6*0.1)</f>
        <v>0.1</v>
      </c>
      <c r="R102" s="162">
        <v>341</v>
      </c>
      <c r="S102" s="232">
        <f>E7+(E8*0.1)</f>
        <v>0.2</v>
      </c>
      <c r="T102" s="162">
        <v>-150.80000000000001</v>
      </c>
      <c r="U102" s="233">
        <f>E9+(E10*0.5)+(E11*0.1)</f>
        <v>0.30000000000000004</v>
      </c>
      <c r="V102" s="162">
        <v>130</v>
      </c>
      <c r="W102" s="233">
        <f>E12+(E13*0.5)+(E14*0.1)</f>
        <v>0.30000000000000004</v>
      </c>
      <c r="X102" s="162">
        <v>130</v>
      </c>
      <c r="Y102" s="161">
        <f t="shared" si="54"/>
        <v>75</v>
      </c>
      <c r="Z102" s="162">
        <f t="shared" si="46"/>
        <v>-83.060000000000031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-83.060000000000031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871.28999999999962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432.41999999999985</v>
      </c>
      <c r="AU102" s="237">
        <f t="shared" si="59"/>
        <v>238.35000000000011</v>
      </c>
      <c r="AV102" s="237">
        <f t="shared" si="60"/>
        <v>1921.3199999999997</v>
      </c>
      <c r="AW102" s="237">
        <f t="shared" si="61"/>
        <v>1237.8</v>
      </c>
      <c r="AX102" s="237">
        <f t="shared" si="62"/>
        <v>-2958.5999999999995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116.00999999999942</v>
      </c>
      <c r="M103" s="162">
        <f>MAX(AN28:AN103)</f>
        <v>3496.4050000000002</v>
      </c>
      <c r="N103" s="162">
        <f t="shared" si="53"/>
        <v>-3380.3950000000009</v>
      </c>
      <c r="O103" s="231">
        <f>E3+(E4*0.1)</f>
        <v>0.30000000000000004</v>
      </c>
      <c r="P103" s="162">
        <v>-550</v>
      </c>
      <c r="Q103" s="232">
        <f>E5+(E6*0.1)</f>
        <v>0.1</v>
      </c>
      <c r="R103" s="162">
        <v>201</v>
      </c>
      <c r="S103" s="232">
        <f>E7+(E8*0.1)</f>
        <v>0.2</v>
      </c>
      <c r="T103" s="162">
        <v>159.6</v>
      </c>
      <c r="U103" s="233">
        <f>E9+(E10*0.5)+(E11*0.1)</f>
        <v>0.30000000000000004</v>
      </c>
      <c r="V103" s="162">
        <v>-941</v>
      </c>
      <c r="W103" s="233">
        <f>E12+(E13*0.5)+(E14*0.1)</f>
        <v>0.30000000000000004</v>
      </c>
      <c r="X103" s="162">
        <v>-1200</v>
      </c>
      <c r="Y103" s="161">
        <f t="shared" si="54"/>
        <v>76</v>
      </c>
      <c r="Z103" s="162">
        <f t="shared" si="46"/>
        <v>-755.2800000000002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-755.2800000000002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116.00999999999942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267.41999999999985</v>
      </c>
      <c r="AU103" s="237">
        <f t="shared" si="59"/>
        <v>258.4500000000001</v>
      </c>
      <c r="AV103" s="237">
        <f t="shared" si="60"/>
        <v>1953.2399999999998</v>
      </c>
      <c r="AW103" s="237">
        <f t="shared" si="61"/>
        <v>955.49999999999989</v>
      </c>
      <c r="AX103" s="237">
        <f t="shared" si="62"/>
        <v>-3318.5999999999995</v>
      </c>
      <c r="AY103" s="133"/>
    </row>
    <row r="104" spans="3:51" x14ac:dyDescent="0.25">
      <c r="C104" s="196">
        <f>EDATE(C100,1)</f>
        <v>44562</v>
      </c>
      <c r="D104" s="197">
        <f>D89</f>
        <v>50000</v>
      </c>
      <c r="E104" s="197">
        <f>(G102&lt;0)*-G102</f>
        <v>0</v>
      </c>
      <c r="F104" s="197">
        <f>(G102&gt;0)*-G102</f>
        <v>-18849.940000000017</v>
      </c>
      <c r="G104" s="197">
        <f>AB1340</f>
        <v>-8627.9800000000014</v>
      </c>
      <c r="H104" s="197">
        <f>D104+G104</f>
        <v>41372.019999999997</v>
      </c>
      <c r="I104" s="205">
        <f>G104/D89</f>
        <v>-0.17255960000000004</v>
      </c>
      <c r="J104" s="134"/>
      <c r="K104" s="229">
        <f t="shared" si="44"/>
        <v>42845</v>
      </c>
      <c r="L104" s="230">
        <f t="shared" si="45"/>
        <v>568.69999999999948</v>
      </c>
      <c r="M104" s="162">
        <f>MAX(AN28:AN104)</f>
        <v>3496.4050000000002</v>
      </c>
      <c r="N104" s="162">
        <f t="shared" si="53"/>
        <v>-2927.7050000000008</v>
      </c>
      <c r="O104" s="231">
        <f>E3+(E4*0.1)</f>
        <v>0.30000000000000004</v>
      </c>
      <c r="P104" s="162">
        <v>871.1</v>
      </c>
      <c r="Q104" s="232">
        <f>E5+(E6*0.1)</f>
        <v>0.1</v>
      </c>
      <c r="R104" s="162">
        <v>-850</v>
      </c>
      <c r="S104" s="232">
        <f>E7+(E8*0.1)</f>
        <v>0.2</v>
      </c>
      <c r="T104" s="162">
        <v>877.8</v>
      </c>
      <c r="U104" s="233">
        <f>E9+(E10*0.5)+(E11*0.1)</f>
        <v>0.30000000000000004</v>
      </c>
      <c r="V104" s="162">
        <v>168</v>
      </c>
      <c r="W104" s="233">
        <f>E12+(E13*0.5)+(E14*0.1)</f>
        <v>0.30000000000000004</v>
      </c>
      <c r="X104" s="162">
        <v>168</v>
      </c>
      <c r="Y104" s="161">
        <f t="shared" si="54"/>
        <v>77</v>
      </c>
      <c r="Z104" s="162">
        <f t="shared" si="46"/>
        <v>452.69000000000005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452.69000000000005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568.69999999999948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528.74999999999989</v>
      </c>
      <c r="AU104" s="237">
        <f t="shared" si="59"/>
        <v>173.4500000000001</v>
      </c>
      <c r="AV104" s="237">
        <f t="shared" si="60"/>
        <v>2128.7999999999997</v>
      </c>
      <c r="AW104" s="237">
        <f t="shared" si="61"/>
        <v>1005.8999999999999</v>
      </c>
      <c r="AX104" s="237">
        <f t="shared" si="62"/>
        <v>-3268.1999999999994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41372.019999999997</v>
      </c>
      <c r="E105" s="197">
        <v>0</v>
      </c>
      <c r="F105" s="197">
        <v>0</v>
      </c>
      <c r="G105" s="197">
        <f>AB1360</f>
        <v>12191.780000000002</v>
      </c>
      <c r="H105" s="197">
        <f t="shared" ref="H105:H115" si="65">G105+H104</f>
        <v>53563.8</v>
      </c>
      <c r="I105" s="205">
        <f t="shared" ref="I105:I115" si="66">G105/H104</f>
        <v>0.29468660220119791</v>
      </c>
      <c r="J105" s="134"/>
      <c r="K105" s="229">
        <f t="shared" si="44"/>
        <v>42846</v>
      </c>
      <c r="L105" s="230">
        <f t="shared" si="45"/>
        <v>698.50499999999954</v>
      </c>
      <c r="M105" s="162">
        <f>MAX(AN28:AN105)</f>
        <v>3496.4050000000002</v>
      </c>
      <c r="N105" s="162">
        <f t="shared" si="53"/>
        <v>-2797.9000000000005</v>
      </c>
      <c r="O105" s="231">
        <f>E3+(E4*0.1)</f>
        <v>0.30000000000000004</v>
      </c>
      <c r="P105" s="162">
        <v>-154.75</v>
      </c>
      <c r="Q105" s="232">
        <f>E5+(E6*0.1)</f>
        <v>0.1</v>
      </c>
      <c r="R105" s="162">
        <v>357.5</v>
      </c>
      <c r="S105" s="232">
        <f>E7+(E8*0.1)</f>
        <v>0.2</v>
      </c>
      <c r="T105" s="162">
        <v>-29.6</v>
      </c>
      <c r="U105" s="233">
        <f>E9+(E10*0.5)+(E11*0.1)</f>
        <v>0.30000000000000004</v>
      </c>
      <c r="V105" s="162">
        <v>244</v>
      </c>
      <c r="W105" s="233">
        <f>E12+(E13*0.5)+(E14*0.1)</f>
        <v>0.30000000000000004</v>
      </c>
      <c r="X105" s="162">
        <v>244</v>
      </c>
      <c r="Y105" s="161">
        <f t="shared" si="54"/>
        <v>78</v>
      </c>
      <c r="Z105" s="162">
        <f t="shared" si="46"/>
        <v>129.80500000000004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129.80500000000004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698.50499999999954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482.32499999999987</v>
      </c>
      <c r="AU105" s="237">
        <f t="shared" si="59"/>
        <v>209.2000000000001</v>
      </c>
      <c r="AV105" s="237">
        <f t="shared" si="60"/>
        <v>2122.8799999999997</v>
      </c>
      <c r="AW105" s="237">
        <f t="shared" si="61"/>
        <v>1079.0999999999999</v>
      </c>
      <c r="AX105" s="237">
        <f t="shared" si="62"/>
        <v>-3194.9999999999995</v>
      </c>
      <c r="AY105" s="133"/>
    </row>
    <row r="106" spans="3:51" x14ac:dyDescent="0.25">
      <c r="C106" s="196">
        <f t="shared" si="63"/>
        <v>44621</v>
      </c>
      <c r="D106" s="197">
        <f t="shared" si="64"/>
        <v>53563.8</v>
      </c>
      <c r="E106" s="197">
        <v>0</v>
      </c>
      <c r="F106" s="197">
        <v>0</v>
      </c>
      <c r="G106" s="197">
        <f>AB1383</f>
        <v>-1133.1799999999987</v>
      </c>
      <c r="H106" s="197">
        <f t="shared" si="65"/>
        <v>52430.62</v>
      </c>
      <c r="I106" s="205">
        <f t="shared" si="66"/>
        <v>-2.1155705905854302E-2</v>
      </c>
      <c r="J106" s="134"/>
      <c r="K106" s="229">
        <f t="shared" si="44"/>
        <v>42849</v>
      </c>
      <c r="L106" s="230">
        <f t="shared" si="45"/>
        <v>393.4199999999995</v>
      </c>
      <c r="M106" s="162">
        <f>MAX(AN28:AN106)</f>
        <v>3496.4050000000002</v>
      </c>
      <c r="N106" s="162">
        <f t="shared" si="53"/>
        <v>-3102.9850000000006</v>
      </c>
      <c r="O106" s="231">
        <f>E3+(E4*0.1)</f>
        <v>0.30000000000000004</v>
      </c>
      <c r="P106" s="162">
        <v>1080.6500000000001</v>
      </c>
      <c r="Q106" s="232">
        <f>E5+(E6*0.1)</f>
        <v>0.1</v>
      </c>
      <c r="R106" s="162">
        <v>-1132</v>
      </c>
      <c r="S106" s="232">
        <f>E7+(E8*0.1)</f>
        <v>0.2</v>
      </c>
      <c r="T106" s="162">
        <v>1319.6</v>
      </c>
      <c r="U106" s="233">
        <f>E9+(E10*0.5)+(E11*0.1)</f>
        <v>0.30000000000000004</v>
      </c>
      <c r="V106" s="162">
        <v>-1400</v>
      </c>
      <c r="W106" s="233">
        <f>E12+(E13*0.5)+(E14*0.1)</f>
        <v>0.30000000000000004</v>
      </c>
      <c r="X106" s="162">
        <v>-1200</v>
      </c>
      <c r="Y106" s="161">
        <f t="shared" si="54"/>
        <v>79</v>
      </c>
      <c r="Z106" s="162">
        <f t="shared" si="46"/>
        <v>-305.08500000000004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-305.08500000000004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393.4199999999995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806.52</v>
      </c>
      <c r="AU106" s="237">
        <f t="shared" si="59"/>
        <v>96.000000000000099</v>
      </c>
      <c r="AV106" s="237">
        <f t="shared" si="60"/>
        <v>2386.7999999999997</v>
      </c>
      <c r="AW106" s="237">
        <f t="shared" si="61"/>
        <v>659.09999999999991</v>
      </c>
      <c r="AX106" s="237">
        <f t="shared" si="62"/>
        <v>-3554.9999999999995</v>
      </c>
      <c r="AY106" s="133"/>
    </row>
    <row r="107" spans="3:51" x14ac:dyDescent="0.25">
      <c r="C107" s="196">
        <f t="shared" si="63"/>
        <v>44652</v>
      </c>
      <c r="D107" s="197">
        <f t="shared" si="64"/>
        <v>52430.62</v>
      </c>
      <c r="E107" s="197">
        <v>0</v>
      </c>
      <c r="F107" s="197">
        <v>0</v>
      </c>
      <c r="G107" s="197">
        <f>AB1403</f>
        <v>71.890000000001919</v>
      </c>
      <c r="H107" s="197">
        <f t="shared" si="65"/>
        <v>52502.51</v>
      </c>
      <c r="I107" s="205">
        <f t="shared" si="66"/>
        <v>1.3711453345392809E-3</v>
      </c>
      <c r="J107" s="134"/>
      <c r="K107" s="229">
        <f t="shared" si="44"/>
        <v>42850</v>
      </c>
      <c r="L107" s="230">
        <f t="shared" si="45"/>
        <v>260.40499999999946</v>
      </c>
      <c r="M107" s="162">
        <f>MAX(AN28:AN107)</f>
        <v>3496.4050000000002</v>
      </c>
      <c r="N107" s="162">
        <f t="shared" si="53"/>
        <v>-3236.0000000000009</v>
      </c>
      <c r="O107" s="231">
        <f>E3+(E4*0.1)</f>
        <v>0.30000000000000004</v>
      </c>
      <c r="P107" s="162">
        <v>1161.1500000000001</v>
      </c>
      <c r="Q107" s="232">
        <f>E5+(E6*0.1)</f>
        <v>0.1</v>
      </c>
      <c r="R107" s="162">
        <v>723</v>
      </c>
      <c r="S107" s="232">
        <f>E7+(E8*0.1)</f>
        <v>0.2</v>
      </c>
      <c r="T107" s="162">
        <v>803.2</v>
      </c>
      <c r="U107" s="233">
        <f>E9+(E10*0.5)+(E11*0.1)</f>
        <v>0.30000000000000004</v>
      </c>
      <c r="V107" s="162">
        <v>-1181</v>
      </c>
      <c r="W107" s="233">
        <f>E12+(E13*0.5)+(E14*0.1)</f>
        <v>0.30000000000000004</v>
      </c>
      <c r="X107" s="162">
        <v>-1200</v>
      </c>
      <c r="Y107" s="161">
        <f t="shared" si="54"/>
        <v>80</v>
      </c>
      <c r="Z107" s="162">
        <f t="shared" si="46"/>
        <v>-133.01500000000004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0</v>
      </c>
      <c r="AI107" s="129">
        <f t="shared" si="48"/>
        <v>-133.01500000000004</v>
      </c>
      <c r="AJ107" s="234">
        <f t="shared" si="49"/>
        <v>0</v>
      </c>
      <c r="AK107" s="234">
        <f t="shared" si="50"/>
        <v>1</v>
      </c>
      <c r="AL107" s="129">
        <f t="shared" si="51"/>
        <v>0</v>
      </c>
      <c r="AM107" s="127">
        <v>42850</v>
      </c>
      <c r="AN107" s="129">
        <f t="shared" si="55"/>
        <v>260.40499999999946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1154.865</v>
      </c>
      <c r="AU107" s="237">
        <f t="shared" si="59"/>
        <v>168.3000000000001</v>
      </c>
      <c r="AV107" s="237">
        <f t="shared" si="60"/>
        <v>2547.4399999999996</v>
      </c>
      <c r="AW107" s="237">
        <f t="shared" si="61"/>
        <v>304.79999999999984</v>
      </c>
      <c r="AX107" s="237">
        <f t="shared" si="62"/>
        <v>-3914.9999999999995</v>
      </c>
      <c r="AY107" s="133"/>
    </row>
    <row r="108" spans="3:51" x14ac:dyDescent="0.25">
      <c r="C108" s="196">
        <f t="shared" si="63"/>
        <v>44682</v>
      </c>
      <c r="D108" s="197">
        <f t="shared" si="64"/>
        <v>52502.51</v>
      </c>
      <c r="E108" s="197">
        <v>0</v>
      </c>
      <c r="F108" s="197">
        <v>0</v>
      </c>
      <c r="G108" s="197">
        <f>AB1426</f>
        <v>12615.085000000001</v>
      </c>
      <c r="H108" s="197">
        <f t="shared" si="65"/>
        <v>65117.595000000001</v>
      </c>
      <c r="I108" s="205">
        <f t="shared" si="66"/>
        <v>0.24027584585955986</v>
      </c>
      <c r="J108" s="134"/>
      <c r="K108" s="229">
        <f t="shared" si="44"/>
        <v>42851</v>
      </c>
      <c r="L108" s="230">
        <f t="shared" si="45"/>
        <v>480.25999999999948</v>
      </c>
      <c r="M108" s="162">
        <f>MAX(AN28:AN108)</f>
        <v>3496.4050000000002</v>
      </c>
      <c r="N108" s="162">
        <f t="shared" si="53"/>
        <v>-3016.1450000000009</v>
      </c>
      <c r="O108" s="231">
        <f>E3+(E4*0.1)</f>
        <v>0.30000000000000004</v>
      </c>
      <c r="P108" s="162">
        <v>-105.15</v>
      </c>
      <c r="Q108" s="232">
        <f>E5+(E6*0.1)</f>
        <v>0.1</v>
      </c>
      <c r="R108" s="162">
        <v>-58</v>
      </c>
      <c r="S108" s="232">
        <f>E7+(E8*0.1)</f>
        <v>0.2</v>
      </c>
      <c r="T108" s="162">
        <v>-142</v>
      </c>
      <c r="U108" s="233">
        <f>E9+(E10*0.5)+(E11*0.1)</f>
        <v>0.30000000000000004</v>
      </c>
      <c r="V108" s="162">
        <v>476</v>
      </c>
      <c r="W108" s="233">
        <f>E12+(E13*0.5)+(E14*0.1)</f>
        <v>0.30000000000000004</v>
      </c>
      <c r="X108" s="162">
        <v>476</v>
      </c>
      <c r="Y108" s="161">
        <f t="shared" si="54"/>
        <v>81</v>
      </c>
      <c r="Z108" s="162">
        <f t="shared" si="46"/>
        <v>219.85500000000002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219.85500000000002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480.25999999999948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1123.32</v>
      </c>
      <c r="AU108" s="237">
        <f t="shared" si="59"/>
        <v>162.50000000000009</v>
      </c>
      <c r="AV108" s="237">
        <f t="shared" si="60"/>
        <v>2519.0399999999995</v>
      </c>
      <c r="AW108" s="237">
        <f t="shared" si="61"/>
        <v>447.59999999999985</v>
      </c>
      <c r="AX108" s="237">
        <f t="shared" si="62"/>
        <v>-3772.1999999999994</v>
      </c>
      <c r="AY108" s="133"/>
    </row>
    <row r="109" spans="3:51" x14ac:dyDescent="0.25">
      <c r="C109" s="196">
        <f t="shared" si="63"/>
        <v>44713</v>
      </c>
      <c r="D109" s="197">
        <f t="shared" si="64"/>
        <v>65117.595000000001</v>
      </c>
      <c r="E109" s="197">
        <v>0</v>
      </c>
      <c r="F109" s="197">
        <v>0</v>
      </c>
      <c r="G109" s="197">
        <f>AB1448</f>
        <v>11841.560000000003</v>
      </c>
      <c r="H109" s="197">
        <f t="shared" si="65"/>
        <v>76959.154999999999</v>
      </c>
      <c r="I109" s="205">
        <f t="shared" si="66"/>
        <v>0.18184885360093539</v>
      </c>
      <c r="J109" s="134"/>
      <c r="K109" s="229">
        <f t="shared" si="44"/>
        <v>42852</v>
      </c>
      <c r="L109" s="230">
        <f t="shared" si="45"/>
        <v>313.37999999999943</v>
      </c>
      <c r="M109" s="162">
        <f>MAX(AN28:AN109)</f>
        <v>3496.4050000000002</v>
      </c>
      <c r="N109" s="162">
        <f t="shared" si="53"/>
        <v>-3183.0250000000005</v>
      </c>
      <c r="O109" s="231">
        <f>E3+(E4*0.1)</f>
        <v>0.30000000000000004</v>
      </c>
      <c r="P109" s="162">
        <v>31.2</v>
      </c>
      <c r="Q109" s="232">
        <f>E5+(E6*0.1)</f>
        <v>0.1</v>
      </c>
      <c r="R109" s="162">
        <v>66</v>
      </c>
      <c r="S109" s="232">
        <f>E7+(E8*0.1)</f>
        <v>0.2</v>
      </c>
      <c r="T109" s="162">
        <v>603.79999999999995</v>
      </c>
      <c r="U109" s="233">
        <f>E9+(E10*0.5)+(E11*0.1)</f>
        <v>0.30000000000000004</v>
      </c>
      <c r="V109" s="162">
        <v>-506</v>
      </c>
      <c r="W109" s="233">
        <f>E12+(E13*0.5)+(E14*0.1)</f>
        <v>0.30000000000000004</v>
      </c>
      <c r="X109" s="162">
        <v>-506</v>
      </c>
      <c r="Y109" s="161">
        <f t="shared" si="54"/>
        <v>82</v>
      </c>
      <c r="Z109" s="162">
        <f t="shared" si="46"/>
        <v>-166.88000000000002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-166.88000000000002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313.37999999999943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1132.6799999999998</v>
      </c>
      <c r="AU109" s="237">
        <f t="shared" si="59"/>
        <v>169.10000000000008</v>
      </c>
      <c r="AV109" s="237">
        <f t="shared" si="60"/>
        <v>2639.7999999999993</v>
      </c>
      <c r="AW109" s="237">
        <f t="shared" si="61"/>
        <v>295.79999999999984</v>
      </c>
      <c r="AX109" s="237">
        <f t="shared" si="62"/>
        <v>-3923.9999999999995</v>
      </c>
      <c r="AY109" s="133"/>
    </row>
    <row r="110" spans="3:51" x14ac:dyDescent="0.25">
      <c r="C110" s="196">
        <f t="shared" si="63"/>
        <v>44743</v>
      </c>
      <c r="D110" s="197">
        <f t="shared" si="64"/>
        <v>76959.154999999999</v>
      </c>
      <c r="E110" s="197">
        <v>0</v>
      </c>
      <c r="F110" s="197">
        <v>0</v>
      </c>
      <c r="G110" s="197">
        <f>AB1469</f>
        <v>-2862.0349999999999</v>
      </c>
      <c r="H110" s="197">
        <f t="shared" si="65"/>
        <v>74097.119999999995</v>
      </c>
      <c r="I110" s="205">
        <f t="shared" si="66"/>
        <v>-3.7189012795163873E-2</v>
      </c>
      <c r="J110" s="134"/>
      <c r="K110" s="229">
        <f t="shared" si="44"/>
        <v>42853</v>
      </c>
      <c r="L110" s="230">
        <f t="shared" si="45"/>
        <v>557.89999999999941</v>
      </c>
      <c r="M110" s="162">
        <f>MAX(AN28:AN110)</f>
        <v>3496.4050000000002</v>
      </c>
      <c r="N110" s="162">
        <f t="shared" si="53"/>
        <v>-2938.505000000001</v>
      </c>
      <c r="O110" s="231">
        <f>E3+(E4*0.1)</f>
        <v>0.30000000000000004</v>
      </c>
      <c r="P110" s="162">
        <v>-204.1</v>
      </c>
      <c r="Q110" s="232">
        <f>E5+(E6*0.1)</f>
        <v>0.1</v>
      </c>
      <c r="R110" s="162">
        <v>-228.5</v>
      </c>
      <c r="S110" s="232">
        <f>E7+(E8*0.1)</f>
        <v>0.2</v>
      </c>
      <c r="T110" s="162">
        <v>245</v>
      </c>
      <c r="U110" s="233">
        <f>E9+(E10*0.5)+(E11*0.1)</f>
        <v>0.30000000000000004</v>
      </c>
      <c r="V110" s="162">
        <v>466</v>
      </c>
      <c r="W110" s="233">
        <f>E12+(E13*0.5)+(E14*0.1)</f>
        <v>0.30000000000000004</v>
      </c>
      <c r="X110" s="162">
        <v>466</v>
      </c>
      <c r="Y110" s="161">
        <f t="shared" si="54"/>
        <v>83</v>
      </c>
      <c r="Z110" s="162">
        <f t="shared" si="46"/>
        <v>244.52</v>
      </c>
      <c r="AA110" s="238">
        <v>42853</v>
      </c>
      <c r="AB110" s="129">
        <f>SUM(Z91:Z110)</f>
        <v>1256.7400000000002</v>
      </c>
      <c r="AC110" s="128">
        <f>(AB110&gt;0)*1</f>
        <v>1</v>
      </c>
      <c r="AD110" s="128">
        <f>(AB110&lt;0)*1</f>
        <v>0</v>
      </c>
      <c r="AE110" s="129">
        <f>AB110*AC110</f>
        <v>1256.7400000000002</v>
      </c>
      <c r="AF110" s="129">
        <f>AB110*AD110</f>
        <v>0</v>
      </c>
      <c r="AG110" s="129"/>
      <c r="AH110" s="129">
        <f t="shared" si="47"/>
        <v>244.52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1256.7400000000002</v>
      </c>
      <c r="AM110" s="127">
        <v>42853</v>
      </c>
      <c r="AN110" s="129">
        <f t="shared" si="55"/>
        <v>557.89999999999941</v>
      </c>
      <c r="AO110" s="129">
        <f t="shared" si="56"/>
        <v>1256.7400000000002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1071.4499999999998</v>
      </c>
      <c r="AU110" s="237">
        <f t="shared" si="59"/>
        <v>146.25000000000009</v>
      </c>
      <c r="AV110" s="237">
        <f t="shared" si="60"/>
        <v>2688.7999999999993</v>
      </c>
      <c r="AW110" s="237">
        <f t="shared" si="61"/>
        <v>435.59999999999985</v>
      </c>
      <c r="AX110" s="237">
        <f t="shared" si="62"/>
        <v>-3784.1999999999994</v>
      </c>
      <c r="AY110" s="133"/>
    </row>
    <row r="111" spans="3:51" x14ac:dyDescent="0.25">
      <c r="C111" s="196">
        <f t="shared" si="63"/>
        <v>44774</v>
      </c>
      <c r="D111" s="197">
        <f t="shared" si="64"/>
        <v>74097.119999999995</v>
      </c>
      <c r="E111" s="197">
        <v>0</v>
      </c>
      <c r="F111" s="197">
        <v>0</v>
      </c>
      <c r="G111" s="197">
        <f>AB1492</f>
        <v>3070.1400000000003</v>
      </c>
      <c r="H111" s="197">
        <f t="shared" si="65"/>
        <v>77167.259999999995</v>
      </c>
      <c r="I111" s="205">
        <f t="shared" si="66"/>
        <v>4.1433999054214257E-2</v>
      </c>
      <c r="J111" s="134"/>
      <c r="K111" s="229">
        <f t="shared" si="44"/>
        <v>42856</v>
      </c>
      <c r="L111" s="230">
        <f t="shared" si="45"/>
        <v>-32.42500000000075</v>
      </c>
      <c r="M111" s="162">
        <f>MAX(AN28:AN111)</f>
        <v>3496.4050000000002</v>
      </c>
      <c r="N111" s="162">
        <f t="shared" si="53"/>
        <v>-3528.8300000000008</v>
      </c>
      <c r="O111" s="231">
        <f>E3+(E4*0.1)</f>
        <v>0.30000000000000004</v>
      </c>
      <c r="P111" s="162">
        <v>-135.25</v>
      </c>
      <c r="Q111" s="232">
        <f>E5+(E6*0.1)</f>
        <v>0.1</v>
      </c>
      <c r="R111" s="162">
        <v>206.5</v>
      </c>
      <c r="S111" s="232">
        <f>E7+(E8*0.1)</f>
        <v>0.2</v>
      </c>
      <c r="T111" s="162">
        <v>922</v>
      </c>
      <c r="U111" s="233">
        <f>E9+(E10*0.5)+(E11*0.1)</f>
        <v>0.30000000000000004</v>
      </c>
      <c r="V111" s="162">
        <v>-1316</v>
      </c>
      <c r="W111" s="233">
        <f>E12+(E13*0.5)+(E14*0.1)</f>
        <v>0.30000000000000004</v>
      </c>
      <c r="X111" s="162">
        <v>-1200</v>
      </c>
      <c r="Y111" s="161">
        <f t="shared" si="54"/>
        <v>84</v>
      </c>
      <c r="Z111" s="162">
        <f t="shared" si="46"/>
        <v>-590.32500000000016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-590.32500000000016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-32.42500000000075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1030.8749999999998</v>
      </c>
      <c r="AU111" s="237">
        <f t="shared" si="59"/>
        <v>166.90000000000009</v>
      </c>
      <c r="AV111" s="237">
        <f t="shared" si="60"/>
        <v>2873.1999999999994</v>
      </c>
      <c r="AW111" s="237">
        <f t="shared" si="61"/>
        <v>40.799999999999784</v>
      </c>
      <c r="AX111" s="237">
        <f t="shared" si="62"/>
        <v>-4144.2</v>
      </c>
      <c r="AY111" s="133"/>
    </row>
    <row r="112" spans="3:51" x14ac:dyDescent="0.25">
      <c r="C112" s="196">
        <f t="shared" si="63"/>
        <v>44805</v>
      </c>
      <c r="D112" s="197">
        <f t="shared" si="64"/>
        <v>77167.259999999995</v>
      </c>
      <c r="E112" s="197">
        <v>0</v>
      </c>
      <c r="F112" s="197">
        <v>0</v>
      </c>
      <c r="G112" s="197">
        <f>AB1514</f>
        <v>6470.8350000000009</v>
      </c>
      <c r="H112" s="197">
        <f t="shared" si="65"/>
        <v>83638.095000000001</v>
      </c>
      <c r="I112" s="205">
        <f t="shared" si="66"/>
        <v>8.3854668417668338E-2</v>
      </c>
      <c r="J112" s="134"/>
      <c r="K112" s="229">
        <f t="shared" si="44"/>
        <v>42857</v>
      </c>
      <c r="L112" s="230">
        <f t="shared" si="45"/>
        <v>94.179999999999268</v>
      </c>
      <c r="M112" s="162">
        <f>MAX(AN28:AN112)</f>
        <v>3496.4050000000002</v>
      </c>
      <c r="N112" s="162">
        <f t="shared" si="53"/>
        <v>-3402.2250000000008</v>
      </c>
      <c r="O112" s="231">
        <f>E3+(E4*0.1)</f>
        <v>0.30000000000000004</v>
      </c>
      <c r="P112" s="162">
        <v>182.15</v>
      </c>
      <c r="Q112" s="232">
        <f>E5+(E6*0.1)</f>
        <v>0.1</v>
      </c>
      <c r="R112" s="162">
        <v>142</v>
      </c>
      <c r="S112" s="232">
        <f>E7+(E8*0.1)</f>
        <v>0.2</v>
      </c>
      <c r="T112" s="162">
        <v>288.8</v>
      </c>
      <c r="U112" s="233">
        <f>E9+(E10*0.5)+(E11*0.1)</f>
        <v>0.30000000000000004</v>
      </c>
      <c r="V112" s="162">
        <v>-105</v>
      </c>
      <c r="W112" s="233">
        <f>E12+(E13*0.5)+(E14*0.1)</f>
        <v>0.30000000000000004</v>
      </c>
      <c r="X112" s="162">
        <v>105</v>
      </c>
      <c r="Y112" s="161">
        <f t="shared" si="54"/>
        <v>85</v>
      </c>
      <c r="Z112" s="162">
        <f t="shared" si="46"/>
        <v>126.60500000000002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126.60500000000002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94.179999999999268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1085.5199999999998</v>
      </c>
      <c r="AU112" s="237">
        <f t="shared" si="59"/>
        <v>181.10000000000008</v>
      </c>
      <c r="AV112" s="237">
        <f t="shared" si="60"/>
        <v>2930.9599999999996</v>
      </c>
      <c r="AW112" s="237">
        <f t="shared" si="61"/>
        <v>9.2999999999997804</v>
      </c>
      <c r="AX112" s="237">
        <f t="shared" si="62"/>
        <v>-4112.7</v>
      </c>
      <c r="AY112" s="133"/>
    </row>
    <row r="113" spans="3:51" x14ac:dyDescent="0.25">
      <c r="C113" s="196">
        <f t="shared" si="63"/>
        <v>44835</v>
      </c>
      <c r="D113" s="197">
        <f t="shared" si="64"/>
        <v>83638.095000000001</v>
      </c>
      <c r="E113" s="197">
        <v>0</v>
      </c>
      <c r="F113" s="197">
        <v>0</v>
      </c>
      <c r="G113" s="197">
        <f>AB1535</f>
        <v>-2614.71</v>
      </c>
      <c r="H113" s="197">
        <f t="shared" si="65"/>
        <v>81023.384999999995</v>
      </c>
      <c r="I113" s="205">
        <f t="shared" si="66"/>
        <v>-3.1262189795212336E-2</v>
      </c>
      <c r="J113" s="134"/>
      <c r="K113" s="229">
        <f t="shared" si="44"/>
        <v>42858</v>
      </c>
      <c r="L113" s="230">
        <f t="shared" si="45"/>
        <v>199.25499999999931</v>
      </c>
      <c r="M113" s="162">
        <f>MAX(AN28:AN113)</f>
        <v>3496.4050000000002</v>
      </c>
      <c r="N113" s="162">
        <f t="shared" si="53"/>
        <v>-3297.150000000001</v>
      </c>
      <c r="O113" s="231">
        <f>E3+(E4*0.1)</f>
        <v>0.30000000000000004</v>
      </c>
      <c r="P113" s="162">
        <v>40.049999999999997</v>
      </c>
      <c r="Q113" s="232">
        <f>E5+(E6*0.1)</f>
        <v>0.1</v>
      </c>
      <c r="R113" s="162">
        <v>-152</v>
      </c>
      <c r="S113" s="232">
        <f>E7+(E8*0.1)</f>
        <v>0.2</v>
      </c>
      <c r="T113" s="162">
        <v>-378.2</v>
      </c>
      <c r="U113" s="233">
        <f>E9+(E10*0.5)+(E11*0.1)</f>
        <v>0.30000000000000004</v>
      </c>
      <c r="V113" s="162">
        <v>1813</v>
      </c>
      <c r="W113" s="233">
        <f>E12+(E13*0.5)+(E14*0.1)</f>
        <v>0.30000000000000004</v>
      </c>
      <c r="X113" s="162">
        <v>-1200</v>
      </c>
      <c r="Y113" s="161">
        <f t="shared" si="54"/>
        <v>86</v>
      </c>
      <c r="Z113" s="162">
        <f t="shared" si="46"/>
        <v>105.07500000000005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105.07500000000005</v>
      </c>
      <c r="AI113" s="129">
        <f t="shared" si="48"/>
        <v>0</v>
      </c>
      <c r="AJ113" s="234">
        <f t="shared" si="49"/>
        <v>1</v>
      </c>
      <c r="AK113" s="234">
        <f t="shared" si="50"/>
        <v>0</v>
      </c>
      <c r="AL113" s="129">
        <f t="shared" si="51"/>
        <v>0</v>
      </c>
      <c r="AM113" s="127">
        <v>42858</v>
      </c>
      <c r="AN113" s="129">
        <f t="shared" si="55"/>
        <v>199.25499999999931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1097.5349999999999</v>
      </c>
      <c r="AU113" s="237">
        <f t="shared" si="59"/>
        <v>165.90000000000009</v>
      </c>
      <c r="AV113" s="237">
        <f t="shared" si="60"/>
        <v>2855.3199999999997</v>
      </c>
      <c r="AW113" s="237">
        <f t="shared" si="61"/>
        <v>553.19999999999982</v>
      </c>
      <c r="AX113" s="237">
        <f t="shared" si="62"/>
        <v>-4472.7</v>
      </c>
      <c r="AY113" s="133"/>
    </row>
    <row r="114" spans="3:51" x14ac:dyDescent="0.25">
      <c r="C114" s="196">
        <f t="shared" si="63"/>
        <v>44866</v>
      </c>
      <c r="D114" s="197">
        <f t="shared" si="64"/>
        <v>81023.384999999995</v>
      </c>
      <c r="E114" s="197">
        <v>0</v>
      </c>
      <c r="F114" s="197">
        <v>0</v>
      </c>
      <c r="G114" s="197">
        <f>AB1557</f>
        <v>272.62500000000102</v>
      </c>
      <c r="H114" s="197">
        <f t="shared" si="65"/>
        <v>81296.009999999995</v>
      </c>
      <c r="I114" s="205">
        <f t="shared" si="66"/>
        <v>3.3647693193761411E-3</v>
      </c>
      <c r="J114" s="134"/>
      <c r="K114" s="229">
        <f t="shared" si="44"/>
        <v>42859</v>
      </c>
      <c r="L114" s="230">
        <f t="shared" si="45"/>
        <v>-0.35500000000072873</v>
      </c>
      <c r="M114" s="162">
        <f>MAX(AN28:AN114)</f>
        <v>3496.4050000000002</v>
      </c>
      <c r="N114" s="162">
        <f t="shared" si="53"/>
        <v>-3496.7600000000011</v>
      </c>
      <c r="O114" s="231">
        <f>E3+(E4*0.1)</f>
        <v>0.30000000000000004</v>
      </c>
      <c r="P114" s="162">
        <v>-550</v>
      </c>
      <c r="Q114" s="232">
        <f>E5+(E6*0.1)</f>
        <v>0.1</v>
      </c>
      <c r="R114" s="162">
        <v>69.5</v>
      </c>
      <c r="S114" s="232">
        <f>E7+(E8*0.1)</f>
        <v>0.2</v>
      </c>
      <c r="T114" s="162">
        <v>23.2</v>
      </c>
      <c r="U114" s="233">
        <f>E9+(E10*0.5)+(E11*0.1)</f>
        <v>0.30000000000000004</v>
      </c>
      <c r="V114" s="162">
        <v>1046</v>
      </c>
      <c r="W114" s="233">
        <f>E12+(E13*0.5)+(E14*0.1)</f>
        <v>0.30000000000000004</v>
      </c>
      <c r="X114" s="162">
        <v>-1200</v>
      </c>
      <c r="Y114" s="161">
        <f t="shared" si="54"/>
        <v>87</v>
      </c>
      <c r="Z114" s="162">
        <f t="shared" si="46"/>
        <v>-199.61000000000004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-199.61000000000004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-0.35500000000072873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932.53499999999985</v>
      </c>
      <c r="AU114" s="237">
        <f t="shared" si="59"/>
        <v>172.85000000000008</v>
      </c>
      <c r="AV114" s="237">
        <f t="shared" si="60"/>
        <v>2859.9599999999996</v>
      </c>
      <c r="AW114" s="237">
        <f t="shared" si="61"/>
        <v>866.99999999999989</v>
      </c>
      <c r="AX114" s="237">
        <f t="shared" si="62"/>
        <v>-4832.7</v>
      </c>
      <c r="AY114" s="133"/>
    </row>
    <row r="115" spans="3:51" x14ac:dyDescent="0.25">
      <c r="C115" s="196">
        <f t="shared" si="63"/>
        <v>44896</v>
      </c>
      <c r="D115" s="197">
        <f t="shared" si="64"/>
        <v>81296.009999999995</v>
      </c>
      <c r="E115" s="197">
        <v>0</v>
      </c>
      <c r="F115" s="197">
        <v>0</v>
      </c>
      <c r="G115" s="197">
        <f>AB1579</f>
        <v>7471.7150000000029</v>
      </c>
      <c r="H115" s="197">
        <f t="shared" si="65"/>
        <v>88767.724999999991</v>
      </c>
      <c r="I115" s="205">
        <f t="shared" si="66"/>
        <v>9.1907524120802525E-2</v>
      </c>
      <c r="J115" s="134"/>
      <c r="K115" s="229">
        <f t="shared" si="44"/>
        <v>42860</v>
      </c>
      <c r="L115" s="230">
        <f t="shared" si="45"/>
        <v>210.77999999999926</v>
      </c>
      <c r="M115" s="162">
        <f>MAX(AN28:AN115)</f>
        <v>3496.4050000000002</v>
      </c>
      <c r="N115" s="162">
        <f t="shared" si="53"/>
        <v>-3285.6250000000009</v>
      </c>
      <c r="O115" s="231">
        <f>E3+(E4*0.1)</f>
        <v>0.30000000000000004</v>
      </c>
      <c r="P115" s="162">
        <v>277.35000000000002</v>
      </c>
      <c r="Q115" s="232">
        <f>E5+(E6*0.1)</f>
        <v>0.1</v>
      </c>
      <c r="R115" s="162">
        <v>488.5</v>
      </c>
      <c r="S115" s="232">
        <f>E7+(E8*0.1)</f>
        <v>0.2</v>
      </c>
      <c r="T115" s="162">
        <v>395.4</v>
      </c>
      <c r="U115" s="233">
        <f>E9+(E10*0.5)+(E11*0.1)</f>
        <v>0.30000000000000004</v>
      </c>
      <c r="V115" s="162">
        <v>52</v>
      </c>
      <c r="W115" s="233">
        <f>E12+(E13*0.5)+(E14*0.1)</f>
        <v>0.30000000000000004</v>
      </c>
      <c r="X115" s="162">
        <v>-52</v>
      </c>
      <c r="Y115" s="161">
        <f t="shared" si="54"/>
        <v>88</v>
      </c>
      <c r="Z115" s="162">
        <f t="shared" si="46"/>
        <v>211.13499999999999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211.13499999999999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210.77999999999926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1015.7399999999999</v>
      </c>
      <c r="AU115" s="237">
        <f t="shared" si="59"/>
        <v>221.70000000000007</v>
      </c>
      <c r="AV115" s="237">
        <f t="shared" si="60"/>
        <v>2939.0399999999995</v>
      </c>
      <c r="AW115" s="237">
        <f t="shared" si="61"/>
        <v>882.59999999999991</v>
      </c>
      <c r="AX115" s="237">
        <f t="shared" si="62"/>
        <v>-4848.3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271.15999999999929</v>
      </c>
      <c r="M116" s="162">
        <f>MAX(AN28:AN116)</f>
        <v>3496.4050000000002</v>
      </c>
      <c r="N116" s="162">
        <f t="shared" si="53"/>
        <v>-3225.2450000000008</v>
      </c>
      <c r="O116" s="231">
        <f>E3+(E4*0.1)</f>
        <v>0.30000000000000004</v>
      </c>
      <c r="P116" s="162">
        <v>26.7</v>
      </c>
      <c r="Q116" s="232">
        <f>E5+(E6*0.1)</f>
        <v>0.1</v>
      </c>
      <c r="R116" s="162">
        <v>4.5</v>
      </c>
      <c r="S116" s="232">
        <f>E7+(E8*0.1)</f>
        <v>0.2</v>
      </c>
      <c r="T116" s="162">
        <v>259.60000000000002</v>
      </c>
      <c r="U116" s="233">
        <f>E9+(E10*0.5)+(E11*0.1)</f>
        <v>0.30000000000000004</v>
      </c>
      <c r="V116" s="162">
        <v>129</v>
      </c>
      <c r="W116" s="233">
        <f>E12+(E13*0.5)+(E14*0.1)</f>
        <v>0.30000000000000004</v>
      </c>
      <c r="X116" s="162">
        <v>-129</v>
      </c>
      <c r="Y116" s="161">
        <f t="shared" si="54"/>
        <v>89</v>
      </c>
      <c r="Z116" s="162">
        <f t="shared" si="46"/>
        <v>60.38000000000001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60.38000000000001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271.15999999999929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1023.7499999999999</v>
      </c>
      <c r="AU116" s="237">
        <f t="shared" si="59"/>
        <v>222.15000000000006</v>
      </c>
      <c r="AV116" s="237">
        <f t="shared" si="60"/>
        <v>2990.9599999999996</v>
      </c>
      <c r="AW116" s="237">
        <f t="shared" si="61"/>
        <v>921.3</v>
      </c>
      <c r="AX116" s="237">
        <f t="shared" si="62"/>
        <v>-4887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38767.725000000013</v>
      </c>
      <c r="H117" s="198"/>
      <c r="I117" s="207">
        <f>G117/D104</f>
        <v>0.77535450000000028</v>
      </c>
      <c r="J117" s="136"/>
      <c r="K117" s="229">
        <f t="shared" si="44"/>
        <v>42864</v>
      </c>
      <c r="L117" s="230">
        <f t="shared" si="45"/>
        <v>266.06999999999925</v>
      </c>
      <c r="M117" s="162">
        <f>MAX(AN28:AN117)</f>
        <v>3496.4050000000002</v>
      </c>
      <c r="N117" s="162">
        <f t="shared" si="53"/>
        <v>-3230.3350000000009</v>
      </c>
      <c r="O117" s="231">
        <f>E3+(E4*0.1)</f>
        <v>0.30000000000000004</v>
      </c>
      <c r="P117" s="162">
        <v>-182.5</v>
      </c>
      <c r="Q117" s="232">
        <f>E5+(E6*0.1)</f>
        <v>0.1</v>
      </c>
      <c r="R117" s="162">
        <v>-123</v>
      </c>
      <c r="S117" s="232">
        <f>E7+(E8*0.1)</f>
        <v>0.2</v>
      </c>
      <c r="T117" s="162">
        <v>384.8</v>
      </c>
      <c r="U117" s="233">
        <f>E9+(E10*0.5)+(E11*0.1)</f>
        <v>0.30000000000000004</v>
      </c>
      <c r="V117" s="162">
        <v>722</v>
      </c>
      <c r="W117" s="233">
        <f>E12+(E13*0.5)+(E14*0.1)</f>
        <v>0.30000000000000004</v>
      </c>
      <c r="X117" s="162">
        <v>-772</v>
      </c>
      <c r="Y117" s="161">
        <f t="shared" si="54"/>
        <v>90</v>
      </c>
      <c r="Z117" s="162">
        <f t="shared" si="46"/>
        <v>-5.0900000000000034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-5.0900000000000034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266.06999999999925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968.99999999999989</v>
      </c>
      <c r="AU117" s="237">
        <f t="shared" si="59"/>
        <v>209.85000000000005</v>
      </c>
      <c r="AV117" s="237">
        <f t="shared" si="60"/>
        <v>3067.9199999999996</v>
      </c>
      <c r="AW117" s="237">
        <f t="shared" si="61"/>
        <v>1137.9000000000001</v>
      </c>
      <c r="AX117" s="237">
        <f t="shared" si="62"/>
        <v>-5118.6000000000004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233.89499999999924</v>
      </c>
      <c r="M118" s="162">
        <f>MAX(AN28:AN118)</f>
        <v>3496.4050000000002</v>
      </c>
      <c r="N118" s="162">
        <f t="shared" si="53"/>
        <v>-3262.5100000000011</v>
      </c>
      <c r="O118" s="231">
        <f>E3+(E4*0.1)</f>
        <v>0.30000000000000004</v>
      </c>
      <c r="P118" s="162">
        <v>-163.35</v>
      </c>
      <c r="Q118" s="232">
        <f>E5+(E6*0.1)</f>
        <v>0.1</v>
      </c>
      <c r="R118" s="162">
        <v>135.5</v>
      </c>
      <c r="S118" s="232">
        <f>E7+(E8*0.1)</f>
        <v>0.2</v>
      </c>
      <c r="T118" s="162">
        <v>67.400000000000006</v>
      </c>
      <c r="U118" s="233">
        <f>E9+(E10*0.5)+(E11*0.1)</f>
        <v>0.30000000000000004</v>
      </c>
      <c r="V118" s="162">
        <v>-17</v>
      </c>
      <c r="W118" s="233">
        <f>E12+(E13*0.5)+(E14*0.1)</f>
        <v>0.30000000000000004</v>
      </c>
      <c r="X118" s="162">
        <v>-17</v>
      </c>
      <c r="Y118" s="161">
        <f t="shared" si="54"/>
        <v>91</v>
      </c>
      <c r="Z118" s="162">
        <f t="shared" si="46"/>
        <v>-32.174999999999997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-32.174999999999997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233.89499999999924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919.99499999999989</v>
      </c>
      <c r="AU118" s="237">
        <f t="shared" si="59"/>
        <v>223.40000000000006</v>
      </c>
      <c r="AV118" s="237">
        <f t="shared" si="60"/>
        <v>3081.3999999999996</v>
      </c>
      <c r="AW118" s="237">
        <f t="shared" si="61"/>
        <v>1132.8000000000002</v>
      </c>
      <c r="AX118" s="237">
        <f t="shared" si="62"/>
        <v>-5123.7000000000007</v>
      </c>
      <c r="AY118" s="133"/>
    </row>
    <row r="119" spans="3:51" x14ac:dyDescent="0.25">
      <c r="C119" s="196">
        <f>EDATE(C115,1)</f>
        <v>44927</v>
      </c>
      <c r="D119" s="197">
        <f>D104</f>
        <v>50000</v>
      </c>
      <c r="E119" s="197">
        <f>(G117&lt;0)*-G117</f>
        <v>0</v>
      </c>
      <c r="F119" s="197">
        <f>(G117&gt;0)*-G117</f>
        <v>-38767.725000000013</v>
      </c>
      <c r="G119" s="197">
        <f>AB1601</f>
        <v>1986.1250000000011</v>
      </c>
      <c r="H119" s="197">
        <f>D119+G119</f>
        <v>51986.125</v>
      </c>
      <c r="I119" s="205">
        <f>G119/D104</f>
        <v>3.9722500000000022E-2</v>
      </c>
      <c r="J119" s="134"/>
      <c r="K119" s="229">
        <f t="shared" si="44"/>
        <v>42866</v>
      </c>
      <c r="L119" s="230">
        <f t="shared" si="45"/>
        <v>-399.34500000000088</v>
      </c>
      <c r="M119" s="162">
        <f>MAX(AN28:AN119)</f>
        <v>3496.4050000000002</v>
      </c>
      <c r="N119" s="162">
        <f t="shared" si="53"/>
        <v>-3895.7500000000009</v>
      </c>
      <c r="O119" s="231">
        <f>E3+(E4*0.1)</f>
        <v>0.30000000000000004</v>
      </c>
      <c r="P119" s="162">
        <v>-550</v>
      </c>
      <c r="Q119" s="232">
        <f>E5+(E6*0.1)</f>
        <v>0.1</v>
      </c>
      <c r="R119" s="162">
        <v>-850</v>
      </c>
      <c r="S119" s="232">
        <f>E7+(E8*0.1)</f>
        <v>0.2</v>
      </c>
      <c r="T119" s="162">
        <v>-149.19999999999999</v>
      </c>
      <c r="U119" s="233">
        <f>E9+(E10*0.5)+(E11*0.1)</f>
        <v>0.30000000000000004</v>
      </c>
      <c r="V119" s="162">
        <v>-589</v>
      </c>
      <c r="W119" s="233">
        <f>E12+(E13*0.5)+(E14*0.1)</f>
        <v>0.30000000000000004</v>
      </c>
      <c r="X119" s="162">
        <v>-589</v>
      </c>
      <c r="Y119" s="161">
        <f t="shared" si="54"/>
        <v>92</v>
      </c>
      <c r="Z119" s="162">
        <f t="shared" si="46"/>
        <v>-633.24000000000012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-633.24000000000012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-399.34500000000088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754.99499999999989</v>
      </c>
      <c r="AU119" s="237">
        <f t="shared" si="59"/>
        <v>138.40000000000006</v>
      </c>
      <c r="AV119" s="237">
        <f t="shared" si="60"/>
        <v>3051.5599999999995</v>
      </c>
      <c r="AW119" s="237">
        <f t="shared" si="61"/>
        <v>956.10000000000014</v>
      </c>
      <c r="AX119" s="237">
        <f t="shared" si="62"/>
        <v>-5300.4000000000005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51986.125</v>
      </c>
      <c r="E120" s="197">
        <v>0</v>
      </c>
      <c r="F120" s="197">
        <v>0</v>
      </c>
      <c r="G120" s="197">
        <f>AB1621</f>
        <v>-4192.7149999999992</v>
      </c>
      <c r="H120" s="197">
        <f t="shared" ref="H120:H130" si="69">G120+H119</f>
        <v>47793.41</v>
      </c>
      <c r="I120" s="205">
        <f t="shared" ref="I120:I130" si="70">G120/H119</f>
        <v>-8.0650654381337311E-2</v>
      </c>
      <c r="J120" s="134"/>
      <c r="K120" s="229">
        <f t="shared" si="44"/>
        <v>42867</v>
      </c>
      <c r="L120" s="230">
        <f t="shared" si="45"/>
        <v>-622.30000000000086</v>
      </c>
      <c r="M120" s="162">
        <f>MAX(AN28:AN120)</f>
        <v>3496.4050000000002</v>
      </c>
      <c r="N120" s="162">
        <f t="shared" si="53"/>
        <v>-4118.7050000000008</v>
      </c>
      <c r="O120" s="231">
        <f>E3+(E4*0.1)</f>
        <v>0.30000000000000004</v>
      </c>
      <c r="P120" s="162">
        <v>-114.05</v>
      </c>
      <c r="Q120" s="232">
        <f>E5+(E6*0.1)</f>
        <v>0.1</v>
      </c>
      <c r="R120" s="162">
        <v>-177</v>
      </c>
      <c r="S120" s="232">
        <f>E7+(E8*0.1)</f>
        <v>0.2</v>
      </c>
      <c r="T120" s="162">
        <v>251.8</v>
      </c>
      <c r="U120" s="233">
        <f>E9+(E10*0.5)+(E11*0.1)</f>
        <v>0.30000000000000004</v>
      </c>
      <c r="V120" s="162">
        <v>-369</v>
      </c>
      <c r="W120" s="233">
        <f>E12+(E13*0.5)+(E14*0.1)</f>
        <v>0.30000000000000004</v>
      </c>
      <c r="X120" s="162">
        <v>-369</v>
      </c>
      <c r="Y120" s="161">
        <f t="shared" si="54"/>
        <v>93</v>
      </c>
      <c r="Z120" s="162">
        <f t="shared" si="46"/>
        <v>-222.95500000000004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-222.95500000000004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-622.30000000000086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720.77999999999986</v>
      </c>
      <c r="AU120" s="237">
        <f t="shared" si="59"/>
        <v>120.70000000000006</v>
      </c>
      <c r="AV120" s="237">
        <f t="shared" si="60"/>
        <v>3101.9199999999996</v>
      </c>
      <c r="AW120" s="237">
        <f t="shared" si="61"/>
        <v>845.40000000000009</v>
      </c>
      <c r="AX120" s="237">
        <f t="shared" si="62"/>
        <v>-5411.1</v>
      </c>
      <c r="AY120" s="133"/>
    </row>
    <row r="121" spans="3:51" x14ac:dyDescent="0.25">
      <c r="C121" s="196">
        <f t="shared" si="67"/>
        <v>44986</v>
      </c>
      <c r="D121" s="197">
        <f t="shared" si="68"/>
        <v>47793.41</v>
      </c>
      <c r="E121" s="197">
        <v>0</v>
      </c>
      <c r="F121" s="197">
        <v>0</v>
      </c>
      <c r="G121" s="197">
        <f>AB1644</f>
        <v>7679.9700000000012</v>
      </c>
      <c r="H121" s="197">
        <f t="shared" si="69"/>
        <v>55473.380000000005</v>
      </c>
      <c r="I121" s="205">
        <f t="shared" si="70"/>
        <v>0.16069098229232859</v>
      </c>
      <c r="J121" s="134"/>
      <c r="K121" s="229">
        <f t="shared" si="44"/>
        <v>42870</v>
      </c>
      <c r="L121" s="230">
        <f t="shared" si="45"/>
        <v>-475.72500000000088</v>
      </c>
      <c r="M121" s="162">
        <f>MAX(AN28:AN121)</f>
        <v>3496.4050000000002</v>
      </c>
      <c r="N121" s="162">
        <f t="shared" si="53"/>
        <v>-3972.130000000001</v>
      </c>
      <c r="O121" s="231">
        <f>E3+(E4*0.1)</f>
        <v>0.30000000000000004</v>
      </c>
      <c r="P121" s="162">
        <v>426.65</v>
      </c>
      <c r="Q121" s="232">
        <f>E5+(E6*0.1)</f>
        <v>0.1</v>
      </c>
      <c r="R121" s="162">
        <v>571</v>
      </c>
      <c r="S121" s="232">
        <f>E7+(E8*0.1)</f>
        <v>0.2</v>
      </c>
      <c r="T121" s="162">
        <v>353.4</v>
      </c>
      <c r="U121" s="233">
        <f>E9+(E10*0.5)+(E11*0.1)</f>
        <v>0.30000000000000004</v>
      </c>
      <c r="V121" s="162">
        <v>-182</v>
      </c>
      <c r="W121" s="233">
        <f>E12+(E13*0.5)+(E14*0.1)</f>
        <v>0.30000000000000004</v>
      </c>
      <c r="X121" s="162">
        <v>-182</v>
      </c>
      <c r="Y121" s="161">
        <f t="shared" si="54"/>
        <v>94</v>
      </c>
      <c r="Z121" s="162">
        <f t="shared" si="46"/>
        <v>146.57499999999999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146.57499999999999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-475.72500000000088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848.77499999999986</v>
      </c>
      <c r="AU121" s="237">
        <f t="shared" si="59"/>
        <v>177.80000000000007</v>
      </c>
      <c r="AV121" s="237">
        <f t="shared" si="60"/>
        <v>3172.5999999999995</v>
      </c>
      <c r="AW121" s="237">
        <f t="shared" si="61"/>
        <v>790.80000000000007</v>
      </c>
      <c r="AX121" s="237">
        <f t="shared" si="62"/>
        <v>-5465.7000000000007</v>
      </c>
      <c r="AY121" s="133"/>
    </row>
    <row r="122" spans="3:51" x14ac:dyDescent="0.25">
      <c r="C122" s="196">
        <f t="shared" si="67"/>
        <v>45017</v>
      </c>
      <c r="D122" s="197">
        <f t="shared" si="68"/>
        <v>55473.380000000005</v>
      </c>
      <c r="E122" s="197">
        <v>0</v>
      </c>
      <c r="F122" s="197">
        <v>0</v>
      </c>
      <c r="G122" s="197">
        <f>AB1664</f>
        <v>1095.2450000000006</v>
      </c>
      <c r="H122" s="197">
        <f t="shared" si="69"/>
        <v>56568.625000000007</v>
      </c>
      <c r="I122" s="205">
        <f t="shared" si="70"/>
        <v>1.9743613964031046E-2</v>
      </c>
      <c r="J122" s="134"/>
      <c r="K122" s="229">
        <f t="shared" si="44"/>
        <v>42871</v>
      </c>
      <c r="L122" s="230">
        <f t="shared" si="45"/>
        <v>-722.42000000000098</v>
      </c>
      <c r="M122" s="162">
        <f>MAX(AN28:AN122)</f>
        <v>3496.4050000000002</v>
      </c>
      <c r="N122" s="162">
        <f t="shared" si="53"/>
        <v>-4218.8250000000007</v>
      </c>
      <c r="O122" s="231">
        <f>E3+(E4*0.1)</f>
        <v>0.30000000000000004</v>
      </c>
      <c r="P122" s="162">
        <v>-10.95</v>
      </c>
      <c r="Q122" s="232">
        <f>E5+(E6*0.1)</f>
        <v>0.1</v>
      </c>
      <c r="R122" s="162">
        <v>-82.5</v>
      </c>
      <c r="S122" s="232">
        <f>E7+(E8*0.1)</f>
        <v>0.2</v>
      </c>
      <c r="T122" s="162">
        <v>399.2</v>
      </c>
      <c r="U122" s="233">
        <f>E9+(E10*0.5)+(E11*0.1)</f>
        <v>0.30000000000000004</v>
      </c>
      <c r="V122" s="162">
        <v>-525</v>
      </c>
      <c r="W122" s="233">
        <f>E12+(E13*0.5)+(E14*0.1)</f>
        <v>0.30000000000000004</v>
      </c>
      <c r="X122" s="162">
        <v>-525</v>
      </c>
      <c r="Y122" s="161">
        <f t="shared" si="54"/>
        <v>95</v>
      </c>
      <c r="Z122" s="162">
        <f t="shared" si="46"/>
        <v>-246.69500000000005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-246.69500000000005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-722.42000000000098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845.4899999999999</v>
      </c>
      <c r="AU122" s="237">
        <f t="shared" si="59"/>
        <v>169.55000000000007</v>
      </c>
      <c r="AV122" s="237">
        <f t="shared" si="60"/>
        <v>3252.4399999999996</v>
      </c>
      <c r="AW122" s="237">
        <f t="shared" si="61"/>
        <v>633.30000000000007</v>
      </c>
      <c r="AX122" s="237">
        <f t="shared" si="62"/>
        <v>-5623.2000000000007</v>
      </c>
      <c r="AY122" s="133"/>
    </row>
    <row r="123" spans="3:51" x14ac:dyDescent="0.25">
      <c r="C123" s="196">
        <f t="shared" si="67"/>
        <v>45047</v>
      </c>
      <c r="D123" s="197">
        <f t="shared" si="68"/>
        <v>56568.625000000007</v>
      </c>
      <c r="E123" s="197">
        <v>0</v>
      </c>
      <c r="F123" s="197">
        <v>0</v>
      </c>
      <c r="G123" s="197">
        <f>AB1687</f>
        <v>4132.34</v>
      </c>
      <c r="H123" s="197">
        <f t="shared" si="69"/>
        <v>60700.965000000011</v>
      </c>
      <c r="I123" s="205">
        <f t="shared" si="70"/>
        <v>7.305003436092003E-2</v>
      </c>
      <c r="J123" s="134"/>
      <c r="K123" s="229">
        <f t="shared" si="44"/>
        <v>42872</v>
      </c>
      <c r="L123" s="230">
        <f t="shared" si="45"/>
        <v>-2245.4900000000011</v>
      </c>
      <c r="M123" s="162">
        <f>MAX(AN28:AN123)</f>
        <v>3496.4050000000002</v>
      </c>
      <c r="N123" s="162">
        <f t="shared" si="53"/>
        <v>-5741.8950000000013</v>
      </c>
      <c r="O123" s="231">
        <f>E3+(E4*0.1)</f>
        <v>0.30000000000000004</v>
      </c>
      <c r="P123" s="162">
        <v>-717.9</v>
      </c>
      <c r="Q123" s="232">
        <f>E5+(E6*0.1)</f>
        <v>0.1</v>
      </c>
      <c r="R123" s="162">
        <v>-936</v>
      </c>
      <c r="S123" s="232">
        <f>E7+(E8*0.1)</f>
        <v>0.2</v>
      </c>
      <c r="T123" s="162">
        <v>-2170.5</v>
      </c>
      <c r="U123" s="233">
        <f>E9+(E10*0.5)+(E11*0.1)</f>
        <v>0.30000000000000004</v>
      </c>
      <c r="V123" s="162">
        <v>-1400</v>
      </c>
      <c r="W123" s="233">
        <f>E12+(E13*0.5)+(E14*0.1)</f>
        <v>0.30000000000000004</v>
      </c>
      <c r="X123" s="162">
        <v>-1200</v>
      </c>
      <c r="Y123" s="161">
        <f t="shared" si="54"/>
        <v>96</v>
      </c>
      <c r="Z123" s="162">
        <f t="shared" si="46"/>
        <v>-1523.0700000000002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-1523.0700000000002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-2245.4900000000011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630.11999999999989</v>
      </c>
      <c r="AU123" s="237">
        <f t="shared" si="59"/>
        <v>75.95000000000006</v>
      </c>
      <c r="AV123" s="237">
        <f t="shared" si="60"/>
        <v>2818.3399999999997</v>
      </c>
      <c r="AW123" s="237">
        <f t="shared" si="61"/>
        <v>213.3</v>
      </c>
      <c r="AX123" s="237">
        <f t="shared" si="62"/>
        <v>-5983.2000000000007</v>
      </c>
      <c r="AY123" s="133"/>
    </row>
    <row r="124" spans="3:51" x14ac:dyDescent="0.25">
      <c r="C124" s="196">
        <f t="shared" si="67"/>
        <v>45078</v>
      </c>
      <c r="D124" s="197">
        <f t="shared" si="68"/>
        <v>60700.965000000011</v>
      </c>
      <c r="E124" s="197">
        <v>0</v>
      </c>
      <c r="F124" s="197">
        <v>0</v>
      </c>
      <c r="G124" s="197">
        <f>AB1709</f>
        <v>5434.0700000000033</v>
      </c>
      <c r="H124" s="197">
        <f t="shared" si="69"/>
        <v>66135.035000000018</v>
      </c>
      <c r="I124" s="205">
        <f t="shared" si="70"/>
        <v>8.9521970532099482E-2</v>
      </c>
      <c r="J124" s="134"/>
      <c r="K124" s="229">
        <f t="shared" si="44"/>
        <v>42873</v>
      </c>
      <c r="L124" s="230">
        <f t="shared" si="45"/>
        <v>-1126.065000000001</v>
      </c>
      <c r="M124" s="162">
        <f>MAX(AN28:AN124)</f>
        <v>3496.4050000000002</v>
      </c>
      <c r="N124" s="162">
        <f t="shared" si="53"/>
        <v>-4622.4700000000012</v>
      </c>
      <c r="O124" s="231">
        <f>E3+(E4*0.1)</f>
        <v>0.30000000000000004</v>
      </c>
      <c r="P124" s="162">
        <v>280.45</v>
      </c>
      <c r="Q124" s="232">
        <f>E5+(E6*0.1)</f>
        <v>0.1</v>
      </c>
      <c r="R124" s="162">
        <v>434.5</v>
      </c>
      <c r="S124" s="232">
        <f>E7+(E8*0.1)</f>
        <v>0.2</v>
      </c>
      <c r="T124" s="162">
        <v>915.2</v>
      </c>
      <c r="U124" s="233">
        <f>E9+(E10*0.5)+(E11*0.1)</f>
        <v>0.30000000000000004</v>
      </c>
      <c r="V124" s="162">
        <v>1348</v>
      </c>
      <c r="W124" s="233">
        <f>E12+(E13*0.5)+(E14*0.1)</f>
        <v>0.30000000000000004</v>
      </c>
      <c r="X124" s="162">
        <v>1348</v>
      </c>
      <c r="Y124" s="161">
        <f t="shared" si="54"/>
        <v>97</v>
      </c>
      <c r="Z124" s="162">
        <f t="shared" si="46"/>
        <v>1119.4250000000002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1119.4250000000002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-1126.065000000001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714.25499999999988</v>
      </c>
      <c r="AU124" s="237">
        <f t="shared" si="59"/>
        <v>119.40000000000006</v>
      </c>
      <c r="AV124" s="237">
        <f t="shared" si="60"/>
        <v>3001.3799999999997</v>
      </c>
      <c r="AW124" s="237">
        <f t="shared" si="61"/>
        <v>617.70000000000005</v>
      </c>
      <c r="AX124" s="237">
        <f t="shared" si="62"/>
        <v>-5578.8000000000011</v>
      </c>
      <c r="AY124" s="133"/>
    </row>
    <row r="125" spans="3:51" x14ac:dyDescent="0.25">
      <c r="C125" s="196">
        <f t="shared" si="67"/>
        <v>45108</v>
      </c>
      <c r="D125" s="197">
        <f t="shared" si="68"/>
        <v>66135.035000000018</v>
      </c>
      <c r="E125" s="197">
        <v>0</v>
      </c>
      <c r="F125" s="197">
        <v>0</v>
      </c>
      <c r="G125" s="197">
        <f>AB1730</f>
        <v>4795.9450000000006</v>
      </c>
      <c r="H125" s="197">
        <f t="shared" si="69"/>
        <v>70930.980000000025</v>
      </c>
      <c r="I125" s="205">
        <f t="shared" si="70"/>
        <v>7.2517463701349816E-2</v>
      </c>
      <c r="J125" s="134"/>
      <c r="K125" s="229">
        <f t="shared" si="44"/>
        <v>42874</v>
      </c>
      <c r="L125" s="230">
        <f t="shared" si="45"/>
        <v>-236.08500000000083</v>
      </c>
      <c r="M125" s="162">
        <f>MAX(AN28:AN125)</f>
        <v>3496.4050000000002</v>
      </c>
      <c r="N125" s="162">
        <f t="shared" si="53"/>
        <v>-3732.4900000000011</v>
      </c>
      <c r="O125" s="231">
        <f>E3+(E4*0.1)</f>
        <v>0.30000000000000004</v>
      </c>
      <c r="P125" s="162">
        <v>709.1</v>
      </c>
      <c r="Q125" s="232">
        <f>E5+(E6*0.1)</f>
        <v>0.1</v>
      </c>
      <c r="R125" s="162">
        <v>800.5</v>
      </c>
      <c r="S125" s="232">
        <f>E7+(E8*0.1)</f>
        <v>0.2</v>
      </c>
      <c r="T125" s="162">
        <v>505</v>
      </c>
      <c r="U125" s="233">
        <f>E9+(E10*0.5)+(E11*0.1)</f>
        <v>0.30000000000000004</v>
      </c>
      <c r="V125" s="162">
        <v>827</v>
      </c>
      <c r="W125" s="233">
        <f>E12+(E13*0.5)+(E14*0.1)</f>
        <v>0.30000000000000004</v>
      </c>
      <c r="X125" s="162">
        <v>827</v>
      </c>
      <c r="Y125" s="161">
        <f t="shared" si="54"/>
        <v>98</v>
      </c>
      <c r="Z125" s="162">
        <f t="shared" si="46"/>
        <v>889.98000000000013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889.98000000000013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-236.08500000000083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926.9849999999999</v>
      </c>
      <c r="AU125" s="237">
        <f t="shared" si="59"/>
        <v>199.45000000000007</v>
      </c>
      <c r="AV125" s="237">
        <f t="shared" si="60"/>
        <v>3102.3799999999997</v>
      </c>
      <c r="AW125" s="237">
        <f t="shared" si="61"/>
        <v>865.80000000000007</v>
      </c>
      <c r="AX125" s="237">
        <f t="shared" si="62"/>
        <v>-5330.7000000000007</v>
      </c>
      <c r="AY125" s="133"/>
    </row>
    <row r="126" spans="3:51" x14ac:dyDescent="0.25">
      <c r="C126" s="196">
        <f t="shared" si="67"/>
        <v>45139</v>
      </c>
      <c r="D126" s="197">
        <f t="shared" si="68"/>
        <v>70930.980000000025</v>
      </c>
      <c r="E126" s="197">
        <v>0</v>
      </c>
      <c r="F126" s="197">
        <v>0</v>
      </c>
      <c r="G126" s="197">
        <f>AB1753</f>
        <v>-4380.9399999999987</v>
      </c>
      <c r="H126" s="197">
        <f t="shared" si="69"/>
        <v>66550.040000000023</v>
      </c>
      <c r="I126" s="205">
        <f t="shared" si="70"/>
        <v>-6.1763421286439253E-2</v>
      </c>
      <c r="J126" s="134"/>
      <c r="K126" s="229">
        <f t="shared" si="44"/>
        <v>42877</v>
      </c>
      <c r="L126" s="230">
        <f t="shared" si="45"/>
        <v>449.90999999999917</v>
      </c>
      <c r="M126" s="162">
        <f>MAX(AN28:AN126)</f>
        <v>3496.4050000000002</v>
      </c>
      <c r="N126" s="162">
        <f t="shared" si="53"/>
        <v>-3046.4950000000008</v>
      </c>
      <c r="O126" s="231">
        <f>E3+(E4*0.1)</f>
        <v>0.30000000000000004</v>
      </c>
      <c r="P126" s="162">
        <v>449.95</v>
      </c>
      <c r="Q126" s="232">
        <f>E5+(E6*0.1)</f>
        <v>0.1</v>
      </c>
      <c r="R126" s="162">
        <v>614.5</v>
      </c>
      <c r="S126" s="232">
        <f>E7+(E8*0.1)</f>
        <v>0.2</v>
      </c>
      <c r="T126" s="162">
        <v>956.8</v>
      </c>
      <c r="U126" s="233">
        <f>E9+(E10*0.5)+(E11*0.1)</f>
        <v>0.30000000000000004</v>
      </c>
      <c r="V126" s="162">
        <v>497</v>
      </c>
      <c r="W126" s="233">
        <f>E12+(E13*0.5)+(E14*0.1)</f>
        <v>0.30000000000000004</v>
      </c>
      <c r="X126" s="162">
        <v>497</v>
      </c>
      <c r="Y126" s="161">
        <f t="shared" si="54"/>
        <v>99</v>
      </c>
      <c r="Z126" s="162">
        <f t="shared" si="46"/>
        <v>685.995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685.995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449.90999999999917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1061.9699999999998</v>
      </c>
      <c r="AU126" s="237">
        <f t="shared" si="59"/>
        <v>260.90000000000009</v>
      </c>
      <c r="AV126" s="237">
        <f t="shared" si="60"/>
        <v>3293.74</v>
      </c>
      <c r="AW126" s="237">
        <f t="shared" si="61"/>
        <v>1014.9000000000001</v>
      </c>
      <c r="AX126" s="237">
        <f t="shared" si="62"/>
        <v>-5181.6000000000004</v>
      </c>
      <c r="AY126" s="133"/>
    </row>
    <row r="127" spans="3:51" x14ac:dyDescent="0.25">
      <c r="C127" s="196">
        <f t="shared" si="67"/>
        <v>45170</v>
      </c>
      <c r="D127" s="197">
        <f t="shared" si="68"/>
        <v>66550.040000000023</v>
      </c>
      <c r="E127" s="197">
        <v>0</v>
      </c>
      <c r="F127" s="197">
        <v>0</v>
      </c>
      <c r="G127" s="197">
        <f>AB1774</f>
        <v>-2301.0099999999993</v>
      </c>
      <c r="H127" s="197">
        <f t="shared" si="69"/>
        <v>64249.030000000021</v>
      </c>
      <c r="I127" s="205">
        <f t="shared" si="70"/>
        <v>-3.4575636618700736E-2</v>
      </c>
      <c r="J127" s="134"/>
      <c r="K127" s="229">
        <f t="shared" si="44"/>
        <v>42878</v>
      </c>
      <c r="L127" s="230">
        <f t="shared" si="45"/>
        <v>-27.270000000000948</v>
      </c>
      <c r="M127" s="162">
        <f>MAX(AN28:AN127)</f>
        <v>3496.4050000000002</v>
      </c>
      <c r="N127" s="162">
        <f t="shared" si="53"/>
        <v>-3523.6750000000011</v>
      </c>
      <c r="O127" s="231">
        <f>E3+(E4*0.1)</f>
        <v>0.30000000000000004</v>
      </c>
      <c r="P127" s="162">
        <v>215.4</v>
      </c>
      <c r="Q127" s="232">
        <f>E5+(E6*0.1)</f>
        <v>0.1</v>
      </c>
      <c r="R127" s="162">
        <v>220</v>
      </c>
      <c r="S127" s="232">
        <f>E7+(E8*0.1)</f>
        <v>0.2</v>
      </c>
      <c r="T127" s="162">
        <v>79</v>
      </c>
      <c r="U127" s="233">
        <f>E9+(E10*0.5)+(E11*0.1)</f>
        <v>0.30000000000000004</v>
      </c>
      <c r="V127" s="162">
        <v>-966</v>
      </c>
      <c r="W127" s="233">
        <f>E12+(E13*0.5)+(E14*0.1)</f>
        <v>0.30000000000000004</v>
      </c>
      <c r="X127" s="162">
        <v>-966</v>
      </c>
      <c r="Y127" s="161">
        <f t="shared" si="54"/>
        <v>100</v>
      </c>
      <c r="Z127" s="162">
        <f t="shared" si="46"/>
        <v>-477.18000000000012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-477.18000000000012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-27.270000000000948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1126.5899999999997</v>
      </c>
      <c r="AU127" s="237">
        <f t="shared" si="59"/>
        <v>282.90000000000009</v>
      </c>
      <c r="AV127" s="237">
        <f t="shared" si="60"/>
        <v>3309.54</v>
      </c>
      <c r="AW127" s="237">
        <f t="shared" si="61"/>
        <v>725.1</v>
      </c>
      <c r="AX127" s="237">
        <f t="shared" si="62"/>
        <v>-5471.4000000000005</v>
      </c>
      <c r="AY127" s="133"/>
    </row>
    <row r="128" spans="3:51" x14ac:dyDescent="0.25">
      <c r="C128" s="196">
        <f t="shared" si="67"/>
        <v>45200</v>
      </c>
      <c r="D128" s="197">
        <f t="shared" si="68"/>
        <v>64249.030000000021</v>
      </c>
      <c r="E128" s="197">
        <v>0</v>
      </c>
      <c r="F128" s="197">
        <v>0</v>
      </c>
      <c r="G128" s="197">
        <f>AB1796</f>
        <v>-3145.0649999999996</v>
      </c>
      <c r="H128" s="197">
        <f t="shared" si="69"/>
        <v>61103.965000000018</v>
      </c>
      <c r="I128" s="205">
        <f t="shared" si="70"/>
        <v>-4.8951167044856532E-2</v>
      </c>
      <c r="J128" s="134"/>
      <c r="K128" s="229">
        <f t="shared" si="44"/>
        <v>42879</v>
      </c>
      <c r="L128" s="230">
        <f t="shared" si="45"/>
        <v>653.54499999999916</v>
      </c>
      <c r="M128" s="162">
        <f>MAX(AN28:AN128)</f>
        <v>3496.4050000000002</v>
      </c>
      <c r="N128" s="162">
        <f t="shared" si="53"/>
        <v>-2842.860000000001</v>
      </c>
      <c r="O128" s="231">
        <f>E3+(E4*0.1)</f>
        <v>0.30000000000000004</v>
      </c>
      <c r="P128" s="162">
        <v>372.55</v>
      </c>
      <c r="Q128" s="232">
        <f>E5+(E6*0.1)</f>
        <v>0.1</v>
      </c>
      <c r="R128" s="162">
        <v>298.5</v>
      </c>
      <c r="S128" s="232">
        <f>E7+(E8*0.1)</f>
        <v>0.2</v>
      </c>
      <c r="T128" s="162">
        <v>539</v>
      </c>
      <c r="U128" s="233">
        <f>E9+(E10*0.5)+(E11*0.1)</f>
        <v>0.30000000000000004</v>
      </c>
      <c r="V128" s="162">
        <v>719</v>
      </c>
      <c r="W128" s="233">
        <f>E12+(E13*0.5)+(E14*0.1)</f>
        <v>0.30000000000000004</v>
      </c>
      <c r="X128" s="162">
        <v>719</v>
      </c>
      <c r="Y128" s="161">
        <f t="shared" si="54"/>
        <v>101</v>
      </c>
      <c r="Z128" s="162">
        <f t="shared" si="46"/>
        <v>680.81500000000005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680.81500000000005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653.54499999999916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1238.3549999999998</v>
      </c>
      <c r="AU128" s="237">
        <f t="shared" si="59"/>
        <v>312.75000000000011</v>
      </c>
      <c r="AV128" s="237">
        <f t="shared" si="60"/>
        <v>3417.34</v>
      </c>
      <c r="AW128" s="237">
        <f t="shared" si="61"/>
        <v>940.80000000000007</v>
      </c>
      <c r="AX128" s="237">
        <f t="shared" si="62"/>
        <v>-5255.7000000000007</v>
      </c>
      <c r="AY128" s="133"/>
    </row>
    <row r="129" spans="3:51" x14ac:dyDescent="0.25">
      <c r="C129" s="196">
        <f t="shared" si="67"/>
        <v>45231</v>
      </c>
      <c r="D129" s="197">
        <f t="shared" si="68"/>
        <v>61103.965000000018</v>
      </c>
      <c r="E129" s="197">
        <v>0</v>
      </c>
      <c r="F129" s="197">
        <v>0</v>
      </c>
      <c r="G129" s="197">
        <f>AB1818</f>
        <v>7946.5000000000018</v>
      </c>
      <c r="H129" s="197">
        <f t="shared" si="69"/>
        <v>69050.465000000026</v>
      </c>
      <c r="I129" s="205">
        <f t="shared" si="70"/>
        <v>0.13004884380252574</v>
      </c>
      <c r="J129" s="134"/>
      <c r="K129" s="229">
        <f t="shared" si="44"/>
        <v>42880</v>
      </c>
      <c r="L129" s="230">
        <f t="shared" si="45"/>
        <v>856.81999999999914</v>
      </c>
      <c r="M129" s="162">
        <f>MAX(AN28:AN129)</f>
        <v>3496.4050000000002</v>
      </c>
      <c r="N129" s="162">
        <f t="shared" si="53"/>
        <v>-2639.5850000000009</v>
      </c>
      <c r="O129" s="231">
        <f>E3+(E4*0.1)</f>
        <v>0.30000000000000004</v>
      </c>
      <c r="P129" s="162">
        <v>352.65</v>
      </c>
      <c r="Q129" s="232">
        <f>E5+(E6*0.1)</f>
        <v>0.1</v>
      </c>
      <c r="R129" s="162">
        <v>534</v>
      </c>
      <c r="S129" s="232">
        <f>E7+(E8*0.1)</f>
        <v>0.2</v>
      </c>
      <c r="T129" s="162">
        <v>961.4</v>
      </c>
      <c r="U129" s="233">
        <f>E9+(E10*0.5)+(E11*0.1)</f>
        <v>0.30000000000000004</v>
      </c>
      <c r="V129" s="162">
        <v>-247</v>
      </c>
      <c r="W129" s="233">
        <f>E12+(E13*0.5)+(E14*0.1)</f>
        <v>0.30000000000000004</v>
      </c>
      <c r="X129" s="162">
        <v>-247</v>
      </c>
      <c r="Y129" s="161">
        <f t="shared" si="54"/>
        <v>102</v>
      </c>
      <c r="Z129" s="162">
        <f t="shared" si="46"/>
        <v>203.27499999999998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203.27499999999998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856.81999999999914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1344.1499999999999</v>
      </c>
      <c r="AU129" s="237">
        <f t="shared" si="59"/>
        <v>366.15000000000009</v>
      </c>
      <c r="AV129" s="237">
        <f t="shared" si="60"/>
        <v>3609.6200000000003</v>
      </c>
      <c r="AW129" s="237">
        <f t="shared" si="61"/>
        <v>866.7</v>
      </c>
      <c r="AX129" s="237">
        <f t="shared" si="62"/>
        <v>-5329.8000000000011</v>
      </c>
      <c r="AY129" s="133"/>
    </row>
    <row r="130" spans="3:51" x14ac:dyDescent="0.25">
      <c r="C130" s="196">
        <f t="shared" si="67"/>
        <v>45261</v>
      </c>
      <c r="D130" s="197">
        <f t="shared" si="68"/>
        <v>69050.465000000026</v>
      </c>
      <c r="E130" s="197">
        <v>0</v>
      </c>
      <c r="F130" s="197">
        <v>0</v>
      </c>
      <c r="G130" s="197">
        <f>AB1839</f>
        <v>10176.715</v>
      </c>
      <c r="H130" s="197">
        <f t="shared" si="69"/>
        <v>79227.180000000022</v>
      </c>
      <c r="I130" s="205">
        <f t="shared" si="70"/>
        <v>0.14738083226521351</v>
      </c>
      <c r="J130" s="134"/>
      <c r="K130" s="229">
        <f t="shared" si="44"/>
        <v>42881</v>
      </c>
      <c r="L130" s="230">
        <f t="shared" si="45"/>
        <v>1584.1249999999991</v>
      </c>
      <c r="M130" s="162">
        <f>MAX(AN28:AN130)</f>
        <v>3496.4050000000002</v>
      </c>
      <c r="N130" s="162">
        <f t="shared" si="53"/>
        <v>-1912.2800000000011</v>
      </c>
      <c r="O130" s="231">
        <f>E3+(E4*0.1)</f>
        <v>0.30000000000000004</v>
      </c>
      <c r="P130" s="162">
        <v>-13.35</v>
      </c>
      <c r="Q130" s="232">
        <f>E5+(E6*0.1)</f>
        <v>0.1</v>
      </c>
      <c r="R130" s="162">
        <v>37.5</v>
      </c>
      <c r="S130" s="232">
        <f>E7+(E8*0.1)</f>
        <v>0.2</v>
      </c>
      <c r="T130" s="162">
        <v>199.8</v>
      </c>
      <c r="U130" s="233">
        <f>E9+(E10*0.5)+(E11*0.1)</f>
        <v>0.30000000000000004</v>
      </c>
      <c r="V130" s="162">
        <v>1146</v>
      </c>
      <c r="W130" s="233">
        <f>E12+(E13*0.5)+(E14*0.1)</f>
        <v>0.30000000000000004</v>
      </c>
      <c r="X130" s="162">
        <v>1146</v>
      </c>
      <c r="Y130" s="161">
        <f t="shared" si="54"/>
        <v>103</v>
      </c>
      <c r="Z130" s="162">
        <f t="shared" si="46"/>
        <v>727.30500000000006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727.30500000000006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1584.1249999999991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1340.1449999999998</v>
      </c>
      <c r="AU130" s="237">
        <f t="shared" si="59"/>
        <v>369.90000000000009</v>
      </c>
      <c r="AV130" s="237">
        <f t="shared" si="60"/>
        <v>3649.5800000000004</v>
      </c>
      <c r="AW130" s="237">
        <f t="shared" si="61"/>
        <v>1210.5</v>
      </c>
      <c r="AX130" s="237">
        <f t="shared" si="62"/>
        <v>-4986.0000000000009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1595.5249999999992</v>
      </c>
      <c r="M131" s="162">
        <f>MAX(AN28:AN131)</f>
        <v>3496.4050000000002</v>
      </c>
      <c r="N131" s="162">
        <f t="shared" si="53"/>
        <v>-1900.880000000001</v>
      </c>
      <c r="O131" s="231">
        <f>E3+(E4*0.1)</f>
        <v>0.30000000000000004</v>
      </c>
      <c r="P131" s="162">
        <v>0</v>
      </c>
      <c r="Q131" s="232">
        <f>E5+(E6*0.1)</f>
        <v>0.1</v>
      </c>
      <c r="R131" s="162">
        <v>0</v>
      </c>
      <c r="S131" s="232">
        <f>E7+(E8*0.1)</f>
        <v>0.2</v>
      </c>
      <c r="T131" s="162">
        <v>0</v>
      </c>
      <c r="U131" s="233">
        <f>E9+(E10*0.5)+(E11*0.1)</f>
        <v>0.30000000000000004</v>
      </c>
      <c r="V131" s="162">
        <v>19</v>
      </c>
      <c r="W131" s="233">
        <f>E12+(E13*0.5)+(E14*0.1)</f>
        <v>0.30000000000000004</v>
      </c>
      <c r="X131" s="162">
        <v>19</v>
      </c>
      <c r="Y131" s="161">
        <f t="shared" si="54"/>
        <v>104</v>
      </c>
      <c r="Z131" s="162">
        <f t="shared" si="46"/>
        <v>11.400000000000002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11.400000000000002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1595.5249999999992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1340.1449999999998</v>
      </c>
      <c r="AU131" s="237">
        <f t="shared" si="59"/>
        <v>369.90000000000009</v>
      </c>
      <c r="AV131" s="237">
        <f t="shared" si="60"/>
        <v>3649.5800000000004</v>
      </c>
      <c r="AW131" s="237">
        <f t="shared" si="61"/>
        <v>1216.2</v>
      </c>
      <c r="AX131" s="237">
        <f t="shared" si="62"/>
        <v>-4980.3000000000011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29227.180000000011</v>
      </c>
      <c r="H132" s="198"/>
      <c r="I132" s="207">
        <f>G132/D119</f>
        <v>0.58454360000000027</v>
      </c>
      <c r="J132" s="136"/>
      <c r="K132" s="229">
        <f t="shared" si="44"/>
        <v>42885</v>
      </c>
      <c r="L132" s="230">
        <f t="shared" si="45"/>
        <v>1275.4399999999991</v>
      </c>
      <c r="M132" s="162">
        <f>MAX(AN28:AN132)</f>
        <v>3496.4050000000002</v>
      </c>
      <c r="N132" s="162">
        <f t="shared" si="53"/>
        <v>-2220.9650000000011</v>
      </c>
      <c r="O132" s="231">
        <f>E3+(E4*0.1)</f>
        <v>0.30000000000000004</v>
      </c>
      <c r="P132" s="162">
        <v>-254.05</v>
      </c>
      <c r="Q132" s="232">
        <f>E5+(E6*0.1)</f>
        <v>0.1</v>
      </c>
      <c r="R132" s="162">
        <v>-145.5</v>
      </c>
      <c r="S132" s="232">
        <f>E7+(E8*0.1)</f>
        <v>0.2</v>
      </c>
      <c r="T132" s="162">
        <v>125.4</v>
      </c>
      <c r="U132" s="233">
        <f>E9+(E10*0.5)+(E11*0.1)</f>
        <v>0.30000000000000004</v>
      </c>
      <c r="V132" s="162">
        <v>-424</v>
      </c>
      <c r="W132" s="233">
        <f>E12+(E13*0.5)+(E14*0.1)</f>
        <v>0.30000000000000004</v>
      </c>
      <c r="X132" s="162">
        <v>-424</v>
      </c>
      <c r="Y132" s="161">
        <f t="shared" si="54"/>
        <v>105</v>
      </c>
      <c r="Z132" s="162">
        <f t="shared" si="46"/>
        <v>-320.08500000000004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-320.08500000000004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1275.4399999999991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1263.9299999999998</v>
      </c>
      <c r="AU132" s="237">
        <f t="shared" si="59"/>
        <v>355.35000000000008</v>
      </c>
      <c r="AV132" s="237">
        <f t="shared" si="60"/>
        <v>3674.6600000000003</v>
      </c>
      <c r="AW132" s="237">
        <f t="shared" si="61"/>
        <v>1089</v>
      </c>
      <c r="AX132" s="237">
        <f t="shared" si="62"/>
        <v>-5107.5000000000009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1510.5399999999993</v>
      </c>
      <c r="M133" s="162">
        <f>MAX(AN28:AN133)</f>
        <v>3496.4050000000002</v>
      </c>
      <c r="N133" s="162">
        <f t="shared" si="53"/>
        <v>-1985.8650000000009</v>
      </c>
      <c r="O133" s="231">
        <f>E3+(E4*0.1)</f>
        <v>0.30000000000000004</v>
      </c>
      <c r="P133" s="162">
        <v>-104.1</v>
      </c>
      <c r="Q133" s="232">
        <f>E5+(E6*0.1)</f>
        <v>0.1</v>
      </c>
      <c r="R133" s="162">
        <v>-55.5</v>
      </c>
      <c r="S133" s="232">
        <f>E7+(E8*0.1)</f>
        <v>0.2</v>
      </c>
      <c r="T133" s="162">
        <v>-116.6</v>
      </c>
      <c r="U133" s="233">
        <f>E9+(E10*0.5)+(E11*0.1)</f>
        <v>0.30000000000000004</v>
      </c>
      <c r="V133" s="162">
        <v>492</v>
      </c>
      <c r="W133" s="233">
        <f>E12+(E13*0.5)+(E14*0.1)</f>
        <v>0.30000000000000004</v>
      </c>
      <c r="X133" s="162">
        <v>492</v>
      </c>
      <c r="Y133" s="161">
        <f t="shared" si="54"/>
        <v>106</v>
      </c>
      <c r="Z133" s="162">
        <f t="shared" si="46"/>
        <v>235.10000000000005</v>
      </c>
      <c r="AA133" s="238">
        <v>42886</v>
      </c>
      <c r="AB133" s="129">
        <f>SUM(Z111:Z133)</f>
        <v>952.64</v>
      </c>
      <c r="AC133" s="128">
        <f>(AB133&gt;0)*1</f>
        <v>1</v>
      </c>
      <c r="AD133" s="128">
        <f>(AB133&lt;0)*1</f>
        <v>0</v>
      </c>
      <c r="AE133" s="129">
        <f>AB133*AC133</f>
        <v>952.64</v>
      </c>
      <c r="AF133" s="129">
        <f>AB133*AD133</f>
        <v>0</v>
      </c>
      <c r="AG133" s="129"/>
      <c r="AH133" s="129">
        <f t="shared" si="47"/>
        <v>235.10000000000005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952.64</v>
      </c>
      <c r="AM133" s="127">
        <v>42886</v>
      </c>
      <c r="AN133" s="129">
        <f t="shared" si="55"/>
        <v>1510.5399999999993</v>
      </c>
      <c r="AO133" s="129">
        <f t="shared" si="56"/>
        <v>952.64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1232.6999999999998</v>
      </c>
      <c r="AU133" s="237">
        <f t="shared" si="59"/>
        <v>349.80000000000007</v>
      </c>
      <c r="AV133" s="237">
        <f t="shared" si="60"/>
        <v>3651.34</v>
      </c>
      <c r="AW133" s="237">
        <f t="shared" si="61"/>
        <v>1236.5999999999999</v>
      </c>
      <c r="AX133" s="237">
        <f t="shared" si="62"/>
        <v>-4959.9000000000005</v>
      </c>
      <c r="AY133" s="133"/>
    </row>
    <row r="134" spans="3:51" x14ac:dyDescent="0.25">
      <c r="C134" s="196">
        <f>EDATE(C130,1)</f>
        <v>45292</v>
      </c>
      <c r="D134" s="197">
        <f>D119</f>
        <v>50000</v>
      </c>
      <c r="E134" s="197">
        <f>(G132&lt;0)*-G132</f>
        <v>0</v>
      </c>
      <c r="F134" s="197">
        <f>(G132&gt;0)*-G132</f>
        <v>-29227.180000000011</v>
      </c>
      <c r="G134" s="197">
        <f>AB1862</f>
        <v>-2139.8300000000004</v>
      </c>
      <c r="H134" s="197">
        <f>D134+G134</f>
        <v>47860.17</v>
      </c>
      <c r="I134" s="205">
        <f>G134/D119</f>
        <v>-4.2796600000000011E-2</v>
      </c>
      <c r="J134" s="134"/>
      <c r="K134" s="229">
        <f t="shared" si="44"/>
        <v>42887</v>
      </c>
      <c r="L134" s="230">
        <f t="shared" si="45"/>
        <v>1795.3749999999993</v>
      </c>
      <c r="M134" s="162">
        <f>MAX(AN28:AN134)</f>
        <v>3496.4050000000002</v>
      </c>
      <c r="N134" s="162">
        <f t="shared" si="53"/>
        <v>-1701.0300000000009</v>
      </c>
      <c r="O134" s="231">
        <f>E3+(E4*0.1)</f>
        <v>0.30000000000000004</v>
      </c>
      <c r="P134" s="162">
        <v>677.65</v>
      </c>
      <c r="Q134" s="232">
        <f>E5+(E6*0.1)</f>
        <v>0.1</v>
      </c>
      <c r="R134" s="162">
        <v>913</v>
      </c>
      <c r="S134" s="232">
        <f>E7+(E8*0.1)</f>
        <v>0.2</v>
      </c>
      <c r="T134" s="162">
        <v>554.20000000000005</v>
      </c>
      <c r="U134" s="233">
        <f>E9+(E10*0.5)+(E11*0.1)</f>
        <v>0.30000000000000004</v>
      </c>
      <c r="V134" s="162">
        <v>-201</v>
      </c>
      <c r="W134" s="233">
        <f>E12+(E13*0.5)+(E14*0.1)</f>
        <v>0.30000000000000004</v>
      </c>
      <c r="X134" s="162">
        <v>-201</v>
      </c>
      <c r="Y134" s="161">
        <f t="shared" si="54"/>
        <v>107</v>
      </c>
      <c r="Z134" s="162">
        <f t="shared" si="46"/>
        <v>284.83500000000004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284.83500000000004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1795.3749999999993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1435.9949999999999</v>
      </c>
      <c r="AU134" s="237">
        <f t="shared" si="59"/>
        <v>441.10000000000008</v>
      </c>
      <c r="AV134" s="237">
        <f t="shared" si="60"/>
        <v>3762.1800000000003</v>
      </c>
      <c r="AW134" s="237">
        <f t="shared" si="61"/>
        <v>1176.3</v>
      </c>
      <c r="AX134" s="237">
        <f t="shared" si="62"/>
        <v>-5020.2000000000007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47860.17</v>
      </c>
      <c r="E135" s="197">
        <v>0</v>
      </c>
      <c r="F135" s="197">
        <v>0</v>
      </c>
      <c r="G135" s="197">
        <f>AB1883</f>
        <v>3294.1800000000003</v>
      </c>
      <c r="H135" s="197">
        <f t="shared" ref="H135:H145" si="73">G135+H134</f>
        <v>51154.35</v>
      </c>
      <c r="I135" s="205">
        <f t="shared" ref="I135:I145" si="74">G135/H134</f>
        <v>6.8829258232889698E-2</v>
      </c>
      <c r="J135" s="134"/>
      <c r="K135" s="229">
        <f t="shared" si="44"/>
        <v>42888</v>
      </c>
      <c r="L135" s="230">
        <f t="shared" si="45"/>
        <v>2990.1899999999996</v>
      </c>
      <c r="M135" s="162">
        <f>MAX(AN28:AN135)</f>
        <v>3496.4050000000002</v>
      </c>
      <c r="N135" s="162">
        <f t="shared" si="53"/>
        <v>-506.2150000000006</v>
      </c>
      <c r="O135" s="231">
        <f>E3+(E4*0.1)</f>
        <v>0.30000000000000004</v>
      </c>
      <c r="P135" s="162">
        <v>310.55</v>
      </c>
      <c r="Q135" s="232">
        <f>E5+(E6*0.1)</f>
        <v>0.1</v>
      </c>
      <c r="R135" s="162">
        <v>450.5</v>
      </c>
      <c r="S135" s="232">
        <f>E7+(E8*0.1)</f>
        <v>0.2</v>
      </c>
      <c r="T135" s="162">
        <v>1299</v>
      </c>
      <c r="U135" s="233">
        <f>E9+(E10*0.5)+(E11*0.1)</f>
        <v>0.30000000000000004</v>
      </c>
      <c r="V135" s="162">
        <v>1328</v>
      </c>
      <c r="W135" s="233">
        <f>E12+(E13*0.5)+(E14*0.1)</f>
        <v>0.30000000000000004</v>
      </c>
      <c r="X135" s="162">
        <v>1328</v>
      </c>
      <c r="Y135" s="161">
        <f t="shared" si="54"/>
        <v>108</v>
      </c>
      <c r="Z135" s="162">
        <f t="shared" si="46"/>
        <v>1194.8150000000001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1194.8150000000001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2990.1899999999996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1529.1599999999999</v>
      </c>
      <c r="AU135" s="237">
        <f t="shared" si="59"/>
        <v>486.15000000000009</v>
      </c>
      <c r="AV135" s="237">
        <f t="shared" si="60"/>
        <v>4021.9800000000005</v>
      </c>
      <c r="AW135" s="237">
        <f t="shared" si="61"/>
        <v>1574.7</v>
      </c>
      <c r="AX135" s="237">
        <f t="shared" si="62"/>
        <v>-4621.8000000000011</v>
      </c>
      <c r="AY135" s="133"/>
    </row>
    <row r="136" spans="3:51" x14ac:dyDescent="0.25">
      <c r="C136" s="196">
        <f t="shared" si="71"/>
        <v>45352</v>
      </c>
      <c r="D136" s="197">
        <f t="shared" si="72"/>
        <v>51154.35</v>
      </c>
      <c r="E136" s="197">
        <v>0</v>
      </c>
      <c r="F136" s="197">
        <v>0</v>
      </c>
      <c r="G136" s="197">
        <f>AB1904</f>
        <v>14301.665000000003</v>
      </c>
      <c r="H136" s="197">
        <f t="shared" si="73"/>
        <v>65456.014999999999</v>
      </c>
      <c r="I136" s="205">
        <f t="shared" si="74"/>
        <v>0.2795786673078634</v>
      </c>
      <c r="J136" s="134"/>
      <c r="K136" s="229">
        <f t="shared" si="44"/>
        <v>42891</v>
      </c>
      <c r="L136" s="230">
        <f t="shared" si="45"/>
        <v>2852.4049999999997</v>
      </c>
      <c r="M136" s="162">
        <f>MAX(AN28:AN136)</f>
        <v>3496.4050000000002</v>
      </c>
      <c r="N136" s="162">
        <f t="shared" si="53"/>
        <v>-644.00000000000045</v>
      </c>
      <c r="O136" s="231">
        <f>E3+(E4*0.1)</f>
        <v>0.30000000000000004</v>
      </c>
      <c r="P136" s="162">
        <v>-111.25</v>
      </c>
      <c r="Q136" s="232">
        <f>E5+(E6*0.1)</f>
        <v>0.1</v>
      </c>
      <c r="R136" s="162">
        <v>-148.5</v>
      </c>
      <c r="S136" s="232">
        <f>E7+(E8*0.1)</f>
        <v>0.2</v>
      </c>
      <c r="T136" s="162">
        <v>-66.8</v>
      </c>
      <c r="U136" s="233">
        <f>E9+(E10*0.5)+(E11*0.1)</f>
        <v>0.30000000000000004</v>
      </c>
      <c r="V136" s="162">
        <v>-127</v>
      </c>
      <c r="W136" s="233">
        <f>E12+(E13*0.5)+(E14*0.1)</f>
        <v>0.30000000000000004</v>
      </c>
      <c r="X136" s="162">
        <v>-127</v>
      </c>
      <c r="Y136" s="161">
        <f t="shared" si="54"/>
        <v>109</v>
      </c>
      <c r="Z136" s="162">
        <f t="shared" si="46"/>
        <v>-137.78500000000003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-137.78500000000003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2852.4049999999997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1495.7849999999999</v>
      </c>
      <c r="AU136" s="237">
        <f t="shared" si="59"/>
        <v>471.30000000000007</v>
      </c>
      <c r="AV136" s="237">
        <f t="shared" si="60"/>
        <v>4008.6200000000003</v>
      </c>
      <c r="AW136" s="237">
        <f t="shared" si="61"/>
        <v>1536.6000000000001</v>
      </c>
      <c r="AX136" s="237">
        <f t="shared" si="62"/>
        <v>-4659.9000000000015</v>
      </c>
      <c r="AY136" s="133"/>
    </row>
    <row r="137" spans="3:51" x14ac:dyDescent="0.25">
      <c r="C137" s="196">
        <f t="shared" si="71"/>
        <v>45383</v>
      </c>
      <c r="D137" s="197">
        <f t="shared" si="72"/>
        <v>65456.014999999999</v>
      </c>
      <c r="E137" s="197">
        <v>0</v>
      </c>
      <c r="F137" s="197">
        <v>0</v>
      </c>
      <c r="G137" s="197">
        <f>AB1926</f>
        <v>-2039.2349999999988</v>
      </c>
      <c r="H137" s="197">
        <f t="shared" si="73"/>
        <v>63416.78</v>
      </c>
      <c r="I137" s="205">
        <f t="shared" si="74"/>
        <v>-3.115427970981733E-2</v>
      </c>
      <c r="J137" s="134"/>
      <c r="K137" s="229">
        <f t="shared" si="44"/>
        <v>42892</v>
      </c>
      <c r="L137" s="230">
        <f t="shared" si="45"/>
        <v>3650.8399999999997</v>
      </c>
      <c r="M137" s="162">
        <f>MAX(AN28:AN137)</f>
        <v>3650.8399999999997</v>
      </c>
      <c r="N137" s="162">
        <f t="shared" si="53"/>
        <v>0</v>
      </c>
      <c r="O137" s="231">
        <f>E3+(E4*0.1)</f>
        <v>0.30000000000000004</v>
      </c>
      <c r="P137" s="162">
        <v>-239.05</v>
      </c>
      <c r="Q137" s="232">
        <f>E5+(E6*0.1)</f>
        <v>0.1</v>
      </c>
      <c r="R137" s="162">
        <v>-338.5</v>
      </c>
      <c r="S137" s="232">
        <f>E7+(E8*0.1)</f>
        <v>0.2</v>
      </c>
      <c r="T137" s="162">
        <v>-427</v>
      </c>
      <c r="U137" s="233">
        <f>E9+(E10*0.5)+(E11*0.1)</f>
        <v>0.30000000000000004</v>
      </c>
      <c r="V137" s="162">
        <v>1649</v>
      </c>
      <c r="W137" s="233">
        <f>E12+(E13*0.5)+(E14*0.1)</f>
        <v>0.30000000000000004</v>
      </c>
      <c r="X137" s="162">
        <v>1649</v>
      </c>
      <c r="Y137" s="161">
        <f t="shared" si="54"/>
        <v>110</v>
      </c>
      <c r="Z137" s="162">
        <f t="shared" si="46"/>
        <v>798.43500000000006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798.43500000000006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3650.8399999999997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1424.07</v>
      </c>
      <c r="AU137" s="237">
        <f t="shared" si="59"/>
        <v>437.45000000000005</v>
      </c>
      <c r="AV137" s="237">
        <f t="shared" si="60"/>
        <v>3923.2200000000003</v>
      </c>
      <c r="AW137" s="237">
        <f t="shared" si="61"/>
        <v>2031.3000000000002</v>
      </c>
      <c r="AX137" s="237">
        <f t="shared" si="62"/>
        <v>-4165.2000000000016</v>
      </c>
      <c r="AY137" s="133"/>
    </row>
    <row r="138" spans="3:51" x14ac:dyDescent="0.25">
      <c r="C138" s="196">
        <f t="shared" si="71"/>
        <v>45413</v>
      </c>
      <c r="D138" s="197">
        <f t="shared" si="72"/>
        <v>63416.78</v>
      </c>
      <c r="E138" s="197">
        <v>0</v>
      </c>
      <c r="F138" s="197">
        <v>0</v>
      </c>
      <c r="G138" s="197">
        <f>AB1949</f>
        <v>7104.4400000000051</v>
      </c>
      <c r="H138" s="197">
        <f t="shared" si="73"/>
        <v>70521.22</v>
      </c>
      <c r="I138" s="205">
        <f t="shared" si="74"/>
        <v>0.11202776299900445</v>
      </c>
      <c r="J138" s="134"/>
      <c r="K138" s="229">
        <f t="shared" si="44"/>
        <v>42893</v>
      </c>
      <c r="L138" s="230">
        <f t="shared" si="45"/>
        <v>3356.3599999999997</v>
      </c>
      <c r="M138" s="162">
        <f>MAX(AN28:AN138)</f>
        <v>3650.8399999999997</v>
      </c>
      <c r="N138" s="162">
        <f t="shared" si="53"/>
        <v>-294.48</v>
      </c>
      <c r="O138" s="231">
        <f>E3+(E4*0.1)</f>
        <v>0.30000000000000004</v>
      </c>
      <c r="P138" s="162">
        <v>187.3</v>
      </c>
      <c r="Q138" s="232">
        <f>E5+(E6*0.1)</f>
        <v>0.1</v>
      </c>
      <c r="R138" s="162">
        <v>190.5</v>
      </c>
      <c r="S138" s="232">
        <f>E7+(E8*0.1)</f>
        <v>0.2</v>
      </c>
      <c r="T138" s="162">
        <v>416.4</v>
      </c>
      <c r="U138" s="233">
        <f>E9+(E10*0.5)+(E11*0.1)</f>
        <v>0.30000000000000004</v>
      </c>
      <c r="V138" s="162">
        <v>-755</v>
      </c>
      <c r="W138" s="233">
        <f>E12+(E13*0.5)+(E14*0.1)</f>
        <v>0.30000000000000004</v>
      </c>
      <c r="X138" s="162">
        <v>-755</v>
      </c>
      <c r="Y138" s="161">
        <f t="shared" si="54"/>
        <v>111</v>
      </c>
      <c r="Z138" s="162">
        <f t="shared" si="46"/>
        <v>-294.48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-294.48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3356.3599999999997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1480.26</v>
      </c>
      <c r="AU138" s="237">
        <f t="shared" si="59"/>
        <v>456.50000000000006</v>
      </c>
      <c r="AV138" s="237">
        <f t="shared" si="60"/>
        <v>4006.5000000000005</v>
      </c>
      <c r="AW138" s="237">
        <f t="shared" si="61"/>
        <v>1804.8000000000002</v>
      </c>
      <c r="AX138" s="237">
        <f t="shared" si="62"/>
        <v>-4391.7000000000016</v>
      </c>
      <c r="AY138" s="133"/>
    </row>
    <row r="139" spans="3:51" x14ac:dyDescent="0.25">
      <c r="C139" s="196">
        <f t="shared" si="71"/>
        <v>45444</v>
      </c>
      <c r="D139" s="197">
        <f t="shared" si="72"/>
        <v>70521.22</v>
      </c>
      <c r="E139" s="197">
        <v>0</v>
      </c>
      <c r="F139" s="197">
        <v>0</v>
      </c>
      <c r="G139" s="197">
        <f>AB1969</f>
        <v>2924.4700000000003</v>
      </c>
      <c r="H139" s="197">
        <f t="shared" si="73"/>
        <v>73445.69</v>
      </c>
      <c r="I139" s="205">
        <f t="shared" si="74"/>
        <v>4.1469361987781839E-2</v>
      </c>
      <c r="J139" s="134"/>
      <c r="K139" s="229">
        <f t="shared" si="44"/>
        <v>42894</v>
      </c>
      <c r="L139" s="230">
        <f t="shared" si="45"/>
        <v>2623.7099999999996</v>
      </c>
      <c r="M139" s="162">
        <f>MAX(AN28:AN139)</f>
        <v>3650.8399999999997</v>
      </c>
      <c r="N139" s="162">
        <f t="shared" si="53"/>
        <v>-1027.1300000000001</v>
      </c>
      <c r="O139" s="231">
        <f>E3+(E4*0.1)</f>
        <v>0.30000000000000004</v>
      </c>
      <c r="P139" s="162">
        <v>44.2</v>
      </c>
      <c r="Q139" s="232">
        <f>E5+(E6*0.1)</f>
        <v>0.1</v>
      </c>
      <c r="R139" s="162">
        <v>32.5</v>
      </c>
      <c r="S139" s="232">
        <f>E7+(E8*0.1)</f>
        <v>0.2</v>
      </c>
      <c r="T139" s="162">
        <v>154.19999999999999</v>
      </c>
      <c r="U139" s="233">
        <f>E9+(E10*0.5)+(E11*0.1)</f>
        <v>0.30000000000000004</v>
      </c>
      <c r="V139" s="162">
        <v>-1400</v>
      </c>
      <c r="W139" s="233">
        <f>E12+(E13*0.5)+(E14*0.1)</f>
        <v>0.30000000000000004</v>
      </c>
      <c r="X139" s="162">
        <v>-1200</v>
      </c>
      <c r="Y139" s="161">
        <f t="shared" si="54"/>
        <v>112</v>
      </c>
      <c r="Z139" s="162">
        <f t="shared" si="46"/>
        <v>-732.65000000000009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-732.65000000000009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2623.7099999999996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1493.52</v>
      </c>
      <c r="AU139" s="237">
        <f t="shared" si="59"/>
        <v>459.75000000000006</v>
      </c>
      <c r="AV139" s="237">
        <f t="shared" si="60"/>
        <v>4037.3400000000006</v>
      </c>
      <c r="AW139" s="237">
        <f t="shared" si="61"/>
        <v>1384.8000000000002</v>
      </c>
      <c r="AX139" s="237">
        <f t="shared" si="62"/>
        <v>-4751.7000000000016</v>
      </c>
      <c r="AY139" s="133"/>
    </row>
    <row r="140" spans="3:51" x14ac:dyDescent="0.25">
      <c r="C140" s="196">
        <f t="shared" si="71"/>
        <v>45474</v>
      </c>
      <c r="D140" s="197">
        <f t="shared" si="72"/>
        <v>73445.69</v>
      </c>
      <c r="E140" s="197">
        <v>0</v>
      </c>
      <c r="F140" s="197">
        <v>0</v>
      </c>
      <c r="G140" s="197">
        <f>AB1992</f>
        <v>13261.765000000007</v>
      </c>
      <c r="H140" s="197">
        <f t="shared" si="73"/>
        <v>86707.455000000016</v>
      </c>
      <c r="I140" s="205">
        <f t="shared" si="74"/>
        <v>0.18056559887993437</v>
      </c>
      <c r="J140" s="134"/>
      <c r="K140" s="229">
        <f t="shared" si="44"/>
        <v>42895</v>
      </c>
      <c r="L140" s="230">
        <f t="shared" si="45"/>
        <v>1293.9699999999996</v>
      </c>
      <c r="M140" s="162">
        <f>MAX(AN28:AN140)</f>
        <v>3650.8399999999997</v>
      </c>
      <c r="N140" s="162">
        <f t="shared" si="53"/>
        <v>-2356.87</v>
      </c>
      <c r="O140" s="231">
        <f>E3+(E4*0.1)</f>
        <v>0.30000000000000004</v>
      </c>
      <c r="P140" s="162">
        <v>447.2</v>
      </c>
      <c r="Q140" s="232">
        <f>E5+(E6*0.1)</f>
        <v>0.1</v>
      </c>
      <c r="R140" s="162">
        <v>-850</v>
      </c>
      <c r="S140" s="232">
        <f>E7+(E8*0.1)</f>
        <v>0.2</v>
      </c>
      <c r="T140" s="162">
        <v>-3410</v>
      </c>
      <c r="U140" s="233">
        <f>E9+(E10*0.5)+(E11*0.1)</f>
        <v>0.30000000000000004</v>
      </c>
      <c r="V140" s="162">
        <v>-1123</v>
      </c>
      <c r="W140" s="233">
        <f>E12+(E13*0.5)+(E14*0.1)</f>
        <v>0.30000000000000004</v>
      </c>
      <c r="X140" s="162">
        <v>-1200</v>
      </c>
      <c r="Y140" s="161">
        <f t="shared" si="54"/>
        <v>113</v>
      </c>
      <c r="Z140" s="162">
        <f t="shared" si="46"/>
        <v>-1329.74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-1329.74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1293.9699999999996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1627.68</v>
      </c>
      <c r="AU140" s="237">
        <f t="shared" si="59"/>
        <v>374.75000000000006</v>
      </c>
      <c r="AV140" s="237">
        <f t="shared" si="60"/>
        <v>3355.3400000000006</v>
      </c>
      <c r="AW140" s="237">
        <f t="shared" si="61"/>
        <v>1047.9000000000001</v>
      </c>
      <c r="AX140" s="237">
        <f t="shared" si="62"/>
        <v>-5111.7000000000016</v>
      </c>
      <c r="AY140" s="133"/>
    </row>
    <row r="141" spans="3:51" x14ac:dyDescent="0.25">
      <c r="C141" s="196">
        <f t="shared" si="71"/>
        <v>45505</v>
      </c>
      <c r="D141" s="197">
        <f t="shared" si="72"/>
        <v>86707.455000000016</v>
      </c>
      <c r="E141" s="197">
        <v>0</v>
      </c>
      <c r="F141" s="197">
        <v>0</v>
      </c>
      <c r="G141" s="197">
        <f>AB2014</f>
        <v>-45.614999999999611</v>
      </c>
      <c r="H141" s="197">
        <f t="shared" si="73"/>
        <v>86661.840000000011</v>
      </c>
      <c r="I141" s="205">
        <f t="shared" si="74"/>
        <v>-5.2607933193287251E-4</v>
      </c>
      <c r="J141" s="134"/>
      <c r="K141" s="229">
        <f t="shared" si="44"/>
        <v>42898</v>
      </c>
      <c r="L141" s="230">
        <f t="shared" si="45"/>
        <v>1033.7799999999995</v>
      </c>
      <c r="M141" s="162">
        <f>MAX(AN28:AN141)</f>
        <v>3650.8399999999997</v>
      </c>
      <c r="N141" s="162">
        <f t="shared" si="53"/>
        <v>-2617.0600000000004</v>
      </c>
      <c r="O141" s="231">
        <f>E3+(E4*0.1)</f>
        <v>0.30000000000000004</v>
      </c>
      <c r="P141" s="162">
        <v>-181.5</v>
      </c>
      <c r="Q141" s="232">
        <f>E5+(E6*0.1)</f>
        <v>0.1</v>
      </c>
      <c r="R141" s="162">
        <v>-119</v>
      </c>
      <c r="S141" s="232">
        <f>E7+(E8*0.1)</f>
        <v>0.2</v>
      </c>
      <c r="T141" s="162">
        <v>-675.2</v>
      </c>
      <c r="U141" s="233">
        <f>E9+(E10*0.5)+(E11*0.1)</f>
        <v>0.30000000000000004</v>
      </c>
      <c r="V141" s="162">
        <v>-98</v>
      </c>
      <c r="W141" s="233">
        <f>E12+(E13*0.5)+(E14*0.1)</f>
        <v>0.30000000000000004</v>
      </c>
      <c r="X141" s="162">
        <v>-98</v>
      </c>
      <c r="Y141" s="161">
        <f t="shared" si="54"/>
        <v>114</v>
      </c>
      <c r="Z141" s="162">
        <f t="shared" si="46"/>
        <v>-260.19000000000005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-260.19000000000005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1033.7799999999995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1573.23</v>
      </c>
      <c r="AU141" s="237">
        <f t="shared" si="59"/>
        <v>362.85000000000008</v>
      </c>
      <c r="AV141" s="237">
        <f t="shared" si="60"/>
        <v>3220.3000000000006</v>
      </c>
      <c r="AW141" s="237">
        <f t="shared" si="61"/>
        <v>1018.5000000000001</v>
      </c>
      <c r="AX141" s="237">
        <f t="shared" si="62"/>
        <v>-5141.1000000000013</v>
      </c>
      <c r="AY141" s="133"/>
    </row>
    <row r="142" spans="3:51" x14ac:dyDescent="0.25">
      <c r="C142" s="196">
        <f t="shared" si="71"/>
        <v>45536</v>
      </c>
      <c r="D142" s="197">
        <f t="shared" si="72"/>
        <v>86661.840000000011</v>
      </c>
      <c r="E142" s="197">
        <v>0</v>
      </c>
      <c r="F142" s="197">
        <v>0</v>
      </c>
      <c r="G142" s="197">
        <f>AB2035</f>
        <v>10259.215000000002</v>
      </c>
      <c r="H142" s="197">
        <f t="shared" si="73"/>
        <v>96921.055000000008</v>
      </c>
      <c r="I142" s="205">
        <f t="shared" si="74"/>
        <v>0.11838215066746795</v>
      </c>
      <c r="J142" s="134"/>
      <c r="K142" s="229">
        <f t="shared" si="44"/>
        <v>42899</v>
      </c>
      <c r="L142" s="230">
        <f t="shared" si="45"/>
        <v>1372.9399999999996</v>
      </c>
      <c r="M142" s="162">
        <f>MAX(AN28:AN142)</f>
        <v>3650.8399999999997</v>
      </c>
      <c r="N142" s="162">
        <f t="shared" si="53"/>
        <v>-2277.9</v>
      </c>
      <c r="O142" s="231">
        <f>E3+(E4*0.1)</f>
        <v>0.30000000000000004</v>
      </c>
      <c r="P142" s="162">
        <v>464</v>
      </c>
      <c r="Q142" s="232">
        <f>E5+(E6*0.1)</f>
        <v>0.1</v>
      </c>
      <c r="R142" s="162">
        <v>548</v>
      </c>
      <c r="S142" s="232">
        <f>E7+(E8*0.1)</f>
        <v>0.2</v>
      </c>
      <c r="T142" s="162">
        <v>872.8</v>
      </c>
      <c r="U142" s="233">
        <f>E9+(E10*0.5)+(E11*0.1)</f>
        <v>0.30000000000000004</v>
      </c>
      <c r="V142" s="162">
        <v>-49</v>
      </c>
      <c r="W142" s="233">
        <f>E12+(E13*0.5)+(E14*0.1)</f>
        <v>0.30000000000000004</v>
      </c>
      <c r="X142" s="162">
        <v>-49</v>
      </c>
      <c r="Y142" s="161">
        <f t="shared" si="54"/>
        <v>115</v>
      </c>
      <c r="Z142" s="162">
        <f t="shared" si="46"/>
        <v>339.16000000000008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339.16000000000008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1372.9399999999996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1712.43</v>
      </c>
      <c r="AU142" s="237">
        <f t="shared" si="59"/>
        <v>417.65000000000009</v>
      </c>
      <c r="AV142" s="237">
        <f t="shared" si="60"/>
        <v>3394.8600000000006</v>
      </c>
      <c r="AW142" s="237">
        <f t="shared" si="61"/>
        <v>1003.8000000000001</v>
      </c>
      <c r="AX142" s="237">
        <f t="shared" si="62"/>
        <v>-5155.8000000000011</v>
      </c>
      <c r="AY142" s="133"/>
    </row>
    <row r="143" spans="3:51" x14ac:dyDescent="0.25">
      <c r="C143" s="196">
        <f t="shared" si="71"/>
        <v>45566</v>
      </c>
      <c r="D143" s="197">
        <f t="shared" si="72"/>
        <v>96921.055000000008</v>
      </c>
      <c r="E143" s="197">
        <v>0</v>
      </c>
      <c r="F143" s="197">
        <v>0</v>
      </c>
      <c r="G143" s="197">
        <f>AB2058</f>
        <v>9224.135000000002</v>
      </c>
      <c r="H143" s="197">
        <f t="shared" si="73"/>
        <v>106145.19</v>
      </c>
      <c r="I143" s="205">
        <f t="shared" si="74"/>
        <v>9.5171632211391022E-2</v>
      </c>
      <c r="J143" s="134"/>
      <c r="K143" s="229">
        <f t="shared" si="44"/>
        <v>42900</v>
      </c>
      <c r="L143" s="230">
        <f t="shared" si="45"/>
        <v>1057.3249999999996</v>
      </c>
      <c r="M143" s="162">
        <f>MAX(AN28:AN143)</f>
        <v>3650.8399999999997</v>
      </c>
      <c r="N143" s="162">
        <f t="shared" si="53"/>
        <v>-2593.5150000000003</v>
      </c>
      <c r="O143" s="231">
        <f>E3+(E4*0.1)</f>
        <v>0.30000000000000004</v>
      </c>
      <c r="P143" s="162">
        <v>230.45</v>
      </c>
      <c r="Q143" s="232">
        <f>E5+(E6*0.1)</f>
        <v>0.1</v>
      </c>
      <c r="R143" s="162">
        <v>-121.5</v>
      </c>
      <c r="S143" s="232">
        <f>E7+(E8*0.1)</f>
        <v>0.2</v>
      </c>
      <c r="T143" s="162">
        <v>-495</v>
      </c>
      <c r="U143" s="233">
        <f>E9+(E10*0.5)+(E11*0.1)</f>
        <v>0.30000000000000004</v>
      </c>
      <c r="V143" s="162">
        <v>-456</v>
      </c>
      <c r="W143" s="233">
        <f>E12+(E13*0.5)+(E14*0.1)</f>
        <v>0.30000000000000004</v>
      </c>
      <c r="X143" s="162">
        <v>-456</v>
      </c>
      <c r="Y143" s="161">
        <f t="shared" si="54"/>
        <v>116</v>
      </c>
      <c r="Z143" s="162">
        <f t="shared" si="46"/>
        <v>-315.61500000000001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-315.61500000000001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1057.3249999999996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1781.5650000000001</v>
      </c>
      <c r="AU143" s="237">
        <f t="shared" si="59"/>
        <v>405.50000000000011</v>
      </c>
      <c r="AV143" s="237">
        <f t="shared" si="60"/>
        <v>3295.8600000000006</v>
      </c>
      <c r="AW143" s="237">
        <f t="shared" si="61"/>
        <v>867</v>
      </c>
      <c r="AX143" s="237">
        <f t="shared" si="62"/>
        <v>-5292.6000000000013</v>
      </c>
      <c r="AY143" s="133"/>
    </row>
    <row r="144" spans="3:51" x14ac:dyDescent="0.25">
      <c r="C144" s="196">
        <f t="shared" si="71"/>
        <v>45597</v>
      </c>
      <c r="D144" s="197">
        <f t="shared" si="72"/>
        <v>106145.19</v>
      </c>
      <c r="E144" s="197">
        <v>0</v>
      </c>
      <c r="F144" s="197">
        <v>0</v>
      </c>
      <c r="G144" s="197">
        <f>AB2079</f>
        <v>12186.569999999996</v>
      </c>
      <c r="H144" s="197">
        <f t="shared" si="73"/>
        <v>118331.76</v>
      </c>
      <c r="I144" s="205">
        <f t="shared" si="74"/>
        <v>0.11481038377716406</v>
      </c>
      <c r="J144" s="134"/>
      <c r="K144" s="229">
        <f t="shared" si="44"/>
        <v>42901</v>
      </c>
      <c r="L144" s="230">
        <f t="shared" si="45"/>
        <v>289.20499999999947</v>
      </c>
      <c r="M144" s="162">
        <f>MAX(AN28:AN144)</f>
        <v>3650.8399999999997</v>
      </c>
      <c r="N144" s="162">
        <f t="shared" si="53"/>
        <v>-3361.6350000000002</v>
      </c>
      <c r="O144" s="231">
        <f>E3+(E4*0.1)</f>
        <v>0.30000000000000004</v>
      </c>
      <c r="P144" s="162">
        <v>-550</v>
      </c>
      <c r="Q144" s="232">
        <f>E5+(E6*0.1)</f>
        <v>0.1</v>
      </c>
      <c r="R144" s="162">
        <v>-850</v>
      </c>
      <c r="S144" s="232">
        <f>E7+(E8*0.1)</f>
        <v>0.2</v>
      </c>
      <c r="T144" s="162">
        <v>-523.6</v>
      </c>
      <c r="U144" s="233">
        <f>E9+(E10*0.5)+(E11*0.1)</f>
        <v>0.30000000000000004</v>
      </c>
      <c r="V144" s="162">
        <v>-714</v>
      </c>
      <c r="W144" s="233">
        <f>E12+(E13*0.5)+(E14*0.1)</f>
        <v>0.30000000000000004</v>
      </c>
      <c r="X144" s="162">
        <v>-664</v>
      </c>
      <c r="Y144" s="161">
        <f t="shared" si="54"/>
        <v>117</v>
      </c>
      <c r="Z144" s="162">
        <f t="shared" si="46"/>
        <v>-768.12000000000012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-768.12000000000012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289.20499999999947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1616.5650000000001</v>
      </c>
      <c r="AU144" s="237">
        <f t="shared" si="59"/>
        <v>320.50000000000011</v>
      </c>
      <c r="AV144" s="237">
        <f t="shared" si="60"/>
        <v>3191.1400000000008</v>
      </c>
      <c r="AW144" s="237">
        <f t="shared" si="61"/>
        <v>652.79999999999995</v>
      </c>
      <c r="AX144" s="237">
        <f t="shared" si="62"/>
        <v>-5491.8000000000011</v>
      </c>
      <c r="AY144" s="133"/>
    </row>
    <row r="145" spans="3:51" x14ac:dyDescent="0.25">
      <c r="C145" s="196">
        <f t="shared" si="71"/>
        <v>45627</v>
      </c>
      <c r="D145" s="197">
        <f t="shared" si="72"/>
        <v>118331.76</v>
      </c>
      <c r="E145" s="197">
        <v>0</v>
      </c>
      <c r="F145" s="197">
        <v>0</v>
      </c>
      <c r="G145" s="197">
        <f>AB2100</f>
        <v>-1761.0199999999995</v>
      </c>
      <c r="H145" s="197">
        <f t="shared" si="73"/>
        <v>116570.73999999999</v>
      </c>
      <c r="I145" s="205">
        <f t="shared" si="74"/>
        <v>-1.4882057023406054E-2</v>
      </c>
      <c r="J145" s="134"/>
      <c r="K145" s="229">
        <f t="shared" si="44"/>
        <v>42902</v>
      </c>
      <c r="L145" s="230">
        <f t="shared" si="45"/>
        <v>251.58499999999947</v>
      </c>
      <c r="M145" s="162">
        <f>MAX(AN28:AN145)</f>
        <v>3650.8399999999997</v>
      </c>
      <c r="N145" s="162">
        <f t="shared" si="53"/>
        <v>-3399.2550000000001</v>
      </c>
      <c r="O145" s="231">
        <f>E3+(E4*0.1)</f>
        <v>0.30000000000000004</v>
      </c>
      <c r="P145" s="162">
        <v>121.9</v>
      </c>
      <c r="Q145" s="232">
        <f>E5+(E6*0.1)</f>
        <v>0.1</v>
      </c>
      <c r="R145" s="162">
        <v>34.5</v>
      </c>
      <c r="S145" s="232">
        <f>E7+(E8*0.1)</f>
        <v>0.2</v>
      </c>
      <c r="T145" s="162">
        <v>-388.2</v>
      </c>
      <c r="U145" s="233">
        <f>E9+(E10*0.5)+(E11*0.1)</f>
        <v>0.30000000000000004</v>
      </c>
      <c r="V145" s="162">
        <v>18</v>
      </c>
      <c r="W145" s="233">
        <f>E12+(E13*0.5)+(E14*0.1)</f>
        <v>0.30000000000000004</v>
      </c>
      <c r="X145" s="162">
        <v>-18</v>
      </c>
      <c r="Y145" s="161">
        <f t="shared" si="54"/>
        <v>118</v>
      </c>
      <c r="Z145" s="162">
        <f t="shared" si="46"/>
        <v>-37.61999999999999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-37.61999999999999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251.58499999999947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1653.135</v>
      </c>
      <c r="AU145" s="237">
        <f t="shared" si="59"/>
        <v>323.9500000000001</v>
      </c>
      <c r="AV145" s="237">
        <f t="shared" si="60"/>
        <v>3113.5000000000009</v>
      </c>
      <c r="AW145" s="237">
        <f t="shared" si="61"/>
        <v>658.19999999999993</v>
      </c>
      <c r="AX145" s="237">
        <f t="shared" si="62"/>
        <v>-5497.2000000000007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933.15999999999951</v>
      </c>
      <c r="M146" s="162">
        <f>MAX(AN28:AN146)</f>
        <v>3650.8399999999997</v>
      </c>
      <c r="N146" s="162">
        <f t="shared" si="53"/>
        <v>-2717.6800000000003</v>
      </c>
      <c r="O146" s="231">
        <f>E3+(E4*0.1)</f>
        <v>0.30000000000000004</v>
      </c>
      <c r="P146" s="162">
        <v>723.55</v>
      </c>
      <c r="Q146" s="232">
        <f>E5+(E6*0.1)</f>
        <v>0.1</v>
      </c>
      <c r="R146" s="162">
        <v>1015.5</v>
      </c>
      <c r="S146" s="232">
        <f>E7+(E8*0.1)</f>
        <v>0.2</v>
      </c>
      <c r="T146" s="162">
        <v>1814.8</v>
      </c>
      <c r="U146" s="233">
        <f>E9+(E10*0.5)+(E11*0.1)</f>
        <v>0.30000000000000004</v>
      </c>
      <c r="V146" s="162">
        <v>1040</v>
      </c>
      <c r="W146" s="233">
        <f>E12+(E13*0.5)+(E14*0.1)</f>
        <v>0.30000000000000004</v>
      </c>
      <c r="X146" s="162">
        <v>-1040</v>
      </c>
      <c r="Y146" s="161">
        <f t="shared" si="54"/>
        <v>119</v>
      </c>
      <c r="Z146" s="162">
        <f t="shared" si="46"/>
        <v>681.57500000000005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681.57500000000005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933.15999999999951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1870.2</v>
      </c>
      <c r="AU146" s="237">
        <f t="shared" si="59"/>
        <v>425.50000000000011</v>
      </c>
      <c r="AV146" s="237">
        <f t="shared" si="60"/>
        <v>3476.4600000000009</v>
      </c>
      <c r="AW146" s="237">
        <f t="shared" si="61"/>
        <v>970.2</v>
      </c>
      <c r="AX146" s="237">
        <f t="shared" si="62"/>
        <v>-5809.2000000000007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66570.74000000002</v>
      </c>
      <c r="H147" s="198"/>
      <c r="I147" s="207">
        <f>G147/D134</f>
        <v>1.3314148000000003</v>
      </c>
      <c r="J147" s="136"/>
      <c r="K147" s="229">
        <f t="shared" si="44"/>
        <v>42906</v>
      </c>
      <c r="L147" s="230">
        <f t="shared" si="45"/>
        <v>571.74499999999944</v>
      </c>
      <c r="M147" s="162">
        <f>MAX(AN28:AN147)</f>
        <v>3650.8399999999997</v>
      </c>
      <c r="N147" s="162">
        <f t="shared" si="53"/>
        <v>-3079.0950000000003</v>
      </c>
      <c r="O147" s="231">
        <f>E3+(E4*0.1)</f>
        <v>0.30000000000000004</v>
      </c>
      <c r="P147" s="162">
        <v>-309.25</v>
      </c>
      <c r="Q147" s="232">
        <f>E5+(E6*0.1)</f>
        <v>0.1</v>
      </c>
      <c r="R147" s="162">
        <v>-850</v>
      </c>
      <c r="S147" s="232">
        <f>E7+(E8*0.1)</f>
        <v>0.2</v>
      </c>
      <c r="T147" s="162">
        <v>-918.2</v>
      </c>
      <c r="U147" s="233">
        <f>E9+(E10*0.5)+(E11*0.1)</f>
        <v>0.30000000000000004</v>
      </c>
      <c r="V147" s="162">
        <v>145</v>
      </c>
      <c r="W147" s="233">
        <f>E12+(E13*0.5)+(E14*0.1)</f>
        <v>0.30000000000000004</v>
      </c>
      <c r="X147" s="162">
        <v>-145</v>
      </c>
      <c r="Y147" s="161">
        <f t="shared" si="54"/>
        <v>120</v>
      </c>
      <c r="Z147" s="162">
        <f t="shared" si="46"/>
        <v>-361.41500000000008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-361.41500000000008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571.74499999999944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1777.425</v>
      </c>
      <c r="AU147" s="237">
        <f t="shared" si="59"/>
        <v>340.50000000000011</v>
      </c>
      <c r="AV147" s="237">
        <f t="shared" si="60"/>
        <v>3292.8200000000011</v>
      </c>
      <c r="AW147" s="237">
        <f t="shared" si="61"/>
        <v>1013.7</v>
      </c>
      <c r="AX147" s="237">
        <f t="shared" si="62"/>
        <v>-5852.7000000000007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703.29999999999939</v>
      </c>
      <c r="M148" s="162">
        <f>MAX(AN28:AN148)</f>
        <v>3650.8399999999997</v>
      </c>
      <c r="N148" s="162">
        <f t="shared" si="53"/>
        <v>-2947.5400000000004</v>
      </c>
      <c r="O148" s="231">
        <f>E3+(E4*0.1)</f>
        <v>0.30000000000000004</v>
      </c>
      <c r="P148" s="162">
        <v>-285.55</v>
      </c>
      <c r="Q148" s="232">
        <f>E5+(E6*0.1)</f>
        <v>0.1</v>
      </c>
      <c r="R148" s="162">
        <v>-71</v>
      </c>
      <c r="S148" s="232">
        <f>E7+(E8*0.1)</f>
        <v>0.2</v>
      </c>
      <c r="T148" s="162">
        <v>1121.5999999999999</v>
      </c>
      <c r="U148" s="233">
        <f>E9+(E10*0.5)+(E11*0.1)</f>
        <v>0.30000000000000004</v>
      </c>
      <c r="V148" s="162">
        <v>-466</v>
      </c>
      <c r="W148" s="233">
        <f>E12+(E13*0.5)+(E14*0.1)</f>
        <v>0.30000000000000004</v>
      </c>
      <c r="X148" s="162">
        <v>466</v>
      </c>
      <c r="Y148" s="161">
        <f t="shared" si="54"/>
        <v>121</v>
      </c>
      <c r="Z148" s="162">
        <f t="shared" si="46"/>
        <v>131.55499999999998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131.55499999999998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703.29999999999939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1691.76</v>
      </c>
      <c r="AU148" s="237">
        <f t="shared" si="59"/>
        <v>333.40000000000009</v>
      </c>
      <c r="AV148" s="237">
        <f t="shared" si="60"/>
        <v>3517.1400000000012</v>
      </c>
      <c r="AW148" s="237">
        <f t="shared" si="61"/>
        <v>873.90000000000009</v>
      </c>
      <c r="AX148" s="237">
        <f t="shared" si="62"/>
        <v>-5712.9000000000005</v>
      </c>
      <c r="AY148" s="133"/>
    </row>
    <row r="149" spans="3:51" x14ac:dyDescent="0.25">
      <c r="C149" s="196">
        <f>EDATE(C145,1)</f>
        <v>45658</v>
      </c>
      <c r="D149" s="197">
        <f>D134</f>
        <v>50000</v>
      </c>
      <c r="E149" s="197">
        <f>(G147&lt;0)*-G147</f>
        <v>0</v>
      </c>
      <c r="F149" s="197">
        <f>(G147&gt;0)*-G147</f>
        <v>-66570.74000000002</v>
      </c>
      <c r="G149" s="197">
        <f>AB2122</f>
        <v>9382.5600000000031</v>
      </c>
      <c r="H149" s="197">
        <f>D149+G149</f>
        <v>59382.560000000005</v>
      </c>
      <c r="I149" s="205">
        <f>G149/D134</f>
        <v>0.18765120000000007</v>
      </c>
      <c r="J149" s="134"/>
      <c r="K149" s="229">
        <f t="shared" si="44"/>
        <v>42908</v>
      </c>
      <c r="L149" s="230">
        <f t="shared" si="45"/>
        <v>668.55999999999938</v>
      </c>
      <c r="M149" s="162">
        <f>MAX(AN28:AN149)</f>
        <v>3650.8399999999997</v>
      </c>
      <c r="N149" s="162">
        <f t="shared" si="53"/>
        <v>-2982.28</v>
      </c>
      <c r="O149" s="231">
        <f>E3+(E4*0.1)</f>
        <v>0.30000000000000004</v>
      </c>
      <c r="P149" s="162">
        <v>-63.7</v>
      </c>
      <c r="Q149" s="232">
        <f>E5+(E6*0.1)</f>
        <v>0.1</v>
      </c>
      <c r="R149" s="162">
        <v>-55.5</v>
      </c>
      <c r="S149" s="232">
        <f>E7+(E8*0.1)</f>
        <v>0.2</v>
      </c>
      <c r="T149" s="162">
        <v>-50.4</v>
      </c>
      <c r="U149" s="233">
        <f>E9+(E10*0.5)+(E11*0.1)</f>
        <v>0.30000000000000004</v>
      </c>
      <c r="V149" s="162">
        <v>-360</v>
      </c>
      <c r="W149" s="233">
        <f>E12+(E13*0.5)+(E14*0.1)</f>
        <v>0.30000000000000004</v>
      </c>
      <c r="X149" s="162">
        <v>360</v>
      </c>
      <c r="Y149" s="161">
        <f t="shared" si="54"/>
        <v>122</v>
      </c>
      <c r="Z149" s="162">
        <f t="shared" si="46"/>
        <v>-34.739999999999995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0</v>
      </c>
      <c r="AI149" s="129">
        <f t="shared" si="48"/>
        <v>-34.739999999999995</v>
      </c>
      <c r="AJ149" s="234">
        <f t="shared" si="49"/>
        <v>0</v>
      </c>
      <c r="AK149" s="234">
        <f t="shared" si="50"/>
        <v>1</v>
      </c>
      <c r="AL149" s="129">
        <f t="shared" si="51"/>
        <v>0</v>
      </c>
      <c r="AM149" s="127">
        <v>42908</v>
      </c>
      <c r="AN149" s="129">
        <f t="shared" si="55"/>
        <v>668.55999999999938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1672.65</v>
      </c>
      <c r="AU149" s="237">
        <f t="shared" si="59"/>
        <v>327.85000000000008</v>
      </c>
      <c r="AV149" s="237">
        <f t="shared" si="60"/>
        <v>3507.0600000000013</v>
      </c>
      <c r="AW149" s="237">
        <f t="shared" si="61"/>
        <v>765.90000000000009</v>
      </c>
      <c r="AX149" s="237">
        <f t="shared" si="62"/>
        <v>-5604.9000000000005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59382.560000000005</v>
      </c>
      <c r="E150" s="197">
        <v>0</v>
      </c>
      <c r="F150" s="197">
        <v>0</v>
      </c>
      <c r="G150" s="197">
        <f>AB2142</f>
        <v>-714.23999999999683</v>
      </c>
      <c r="H150" s="197">
        <f t="shared" ref="H150:H160" si="77">G150+H149</f>
        <v>58668.320000000007</v>
      </c>
      <c r="I150" s="205">
        <f t="shared" ref="I150:I160" si="78">G150/H149</f>
        <v>-1.2027773811031333E-2</v>
      </c>
      <c r="J150" s="134"/>
      <c r="K150" s="229">
        <f t="shared" si="44"/>
        <v>42909</v>
      </c>
      <c r="L150" s="230">
        <f t="shared" si="45"/>
        <v>776.72499999999934</v>
      </c>
      <c r="M150" s="162">
        <f>MAX(AN28:AN150)</f>
        <v>3650.8399999999997</v>
      </c>
      <c r="N150" s="162">
        <f t="shared" si="53"/>
        <v>-2874.1150000000002</v>
      </c>
      <c r="O150" s="231">
        <f>E3+(E4*0.1)</f>
        <v>0.30000000000000004</v>
      </c>
      <c r="P150" s="162">
        <v>-12.65</v>
      </c>
      <c r="Q150" s="232">
        <f>E5+(E6*0.1)</f>
        <v>0.1</v>
      </c>
      <c r="R150" s="162">
        <v>190</v>
      </c>
      <c r="S150" s="232">
        <f>E7+(E8*0.1)</f>
        <v>0.2</v>
      </c>
      <c r="T150" s="162">
        <v>464.8</v>
      </c>
      <c r="U150" s="233">
        <f>E9+(E10*0.5)+(E11*0.1)</f>
        <v>0.30000000000000004</v>
      </c>
      <c r="V150" s="162">
        <v>-657</v>
      </c>
      <c r="W150" s="233">
        <f>E12+(E13*0.5)+(E14*0.1)</f>
        <v>0.30000000000000004</v>
      </c>
      <c r="X150" s="162">
        <v>657</v>
      </c>
      <c r="Y150" s="161">
        <f t="shared" si="54"/>
        <v>123</v>
      </c>
      <c r="Z150" s="162">
        <f t="shared" si="46"/>
        <v>108.16500000000001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108.16500000000001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776.72499999999934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1668.855</v>
      </c>
      <c r="AU150" s="237">
        <f t="shared" si="59"/>
        <v>346.85000000000008</v>
      </c>
      <c r="AV150" s="237">
        <f t="shared" si="60"/>
        <v>3600.0200000000013</v>
      </c>
      <c r="AW150" s="237">
        <f t="shared" si="61"/>
        <v>568.80000000000007</v>
      </c>
      <c r="AX150" s="237">
        <f t="shared" si="62"/>
        <v>-5407.8</v>
      </c>
      <c r="AY150" s="133"/>
    </row>
    <row r="151" spans="3:51" x14ac:dyDescent="0.25">
      <c r="C151" s="196">
        <f t="shared" si="75"/>
        <v>45717</v>
      </c>
      <c r="D151" s="197">
        <f t="shared" si="76"/>
        <v>58668.320000000007</v>
      </c>
      <c r="E151" s="197">
        <v>0</v>
      </c>
      <c r="F151" s="197">
        <v>0</v>
      </c>
      <c r="G151" s="197">
        <f>AB2163</f>
        <v>24105.175000000003</v>
      </c>
      <c r="H151" s="197">
        <f t="shared" si="77"/>
        <v>82773.49500000001</v>
      </c>
      <c r="I151" s="205">
        <f t="shared" si="78"/>
        <v>0.41087208565031347</v>
      </c>
      <c r="J151" s="134"/>
      <c r="K151" s="229">
        <f t="shared" si="44"/>
        <v>42912</v>
      </c>
      <c r="L151" s="230">
        <f t="shared" si="45"/>
        <v>721.07999999999925</v>
      </c>
      <c r="M151" s="162">
        <f>MAX(AN28:AN151)</f>
        <v>3650.8399999999997</v>
      </c>
      <c r="N151" s="162">
        <f t="shared" si="53"/>
        <v>-2929.76</v>
      </c>
      <c r="O151" s="231">
        <f>E3+(E4*0.1)</f>
        <v>0.30000000000000004</v>
      </c>
      <c r="P151" s="162">
        <v>73.95</v>
      </c>
      <c r="Q151" s="232">
        <f>E5+(E6*0.1)</f>
        <v>0.1</v>
      </c>
      <c r="R151" s="162">
        <v>38.5</v>
      </c>
      <c r="S151" s="232">
        <f>E7+(E8*0.1)</f>
        <v>0.2</v>
      </c>
      <c r="T151" s="162">
        <v>-510.4</v>
      </c>
      <c r="U151" s="233">
        <f>E9+(E10*0.5)+(E11*0.1)</f>
        <v>0.30000000000000004</v>
      </c>
      <c r="V151" s="162">
        <v>1268</v>
      </c>
      <c r="W151" s="233">
        <f>E12+(E13*0.5)+(E14*0.1)</f>
        <v>0.30000000000000004</v>
      </c>
      <c r="X151" s="162">
        <v>-1200</v>
      </c>
      <c r="Y151" s="161">
        <f t="shared" si="54"/>
        <v>124</v>
      </c>
      <c r="Z151" s="162">
        <f t="shared" si="46"/>
        <v>-55.645000000000039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-55.645000000000039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721.07999999999925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1691.04</v>
      </c>
      <c r="AU151" s="237">
        <f t="shared" si="59"/>
        <v>350.7000000000001</v>
      </c>
      <c r="AV151" s="237">
        <f t="shared" si="60"/>
        <v>3497.9400000000014</v>
      </c>
      <c r="AW151" s="237">
        <f t="shared" si="61"/>
        <v>949.2</v>
      </c>
      <c r="AX151" s="237">
        <f t="shared" si="62"/>
        <v>-5767.8</v>
      </c>
      <c r="AY151" s="133"/>
    </row>
    <row r="152" spans="3:51" x14ac:dyDescent="0.25">
      <c r="C152" s="196">
        <f t="shared" si="75"/>
        <v>45748</v>
      </c>
      <c r="D152" s="197">
        <f t="shared" si="76"/>
        <v>82773.49500000001</v>
      </c>
      <c r="E152" s="197">
        <v>0</v>
      </c>
      <c r="F152" s="197">
        <v>0</v>
      </c>
      <c r="G152" s="197">
        <f>AB2184</f>
        <v>32210.115000000005</v>
      </c>
      <c r="H152" s="197">
        <f t="shared" si="77"/>
        <v>114983.61000000002</v>
      </c>
      <c r="I152" s="205">
        <f t="shared" si="78"/>
        <v>0.38913561641924149</v>
      </c>
      <c r="J152" s="134"/>
      <c r="K152" s="229">
        <f t="shared" si="44"/>
        <v>42913</v>
      </c>
      <c r="L152" s="230">
        <f t="shared" si="45"/>
        <v>63.784999999999172</v>
      </c>
      <c r="M152" s="162">
        <f>MAX(AN28:AN152)</f>
        <v>3650.8399999999997</v>
      </c>
      <c r="N152" s="162">
        <f t="shared" si="53"/>
        <v>-3587.0550000000003</v>
      </c>
      <c r="O152" s="231">
        <f>E3+(E4*0.1)</f>
        <v>0.30000000000000004</v>
      </c>
      <c r="P152" s="162">
        <v>-494.45</v>
      </c>
      <c r="Q152" s="232">
        <f>E5+(E6*0.1)</f>
        <v>0.1</v>
      </c>
      <c r="R152" s="162">
        <v>-850</v>
      </c>
      <c r="S152" s="232">
        <f>E7+(E8*0.1)</f>
        <v>0.2</v>
      </c>
      <c r="T152" s="162">
        <v>-2119.8000000000002</v>
      </c>
      <c r="U152" s="233">
        <f>E9+(E10*0.5)+(E11*0.1)</f>
        <v>0.30000000000000004</v>
      </c>
      <c r="V152" s="162">
        <v>-287</v>
      </c>
      <c r="W152" s="233">
        <f>E12+(E13*0.5)+(E14*0.1)</f>
        <v>0.30000000000000004</v>
      </c>
      <c r="X152" s="162">
        <v>287</v>
      </c>
      <c r="Y152" s="161">
        <f t="shared" si="54"/>
        <v>125</v>
      </c>
      <c r="Z152" s="162">
        <f t="shared" si="46"/>
        <v>-657.29500000000007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-657.29500000000007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63.784999999999172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1542.7049999999999</v>
      </c>
      <c r="AU152" s="237">
        <f t="shared" si="59"/>
        <v>265.7000000000001</v>
      </c>
      <c r="AV152" s="237">
        <f t="shared" si="60"/>
        <v>3073.9800000000014</v>
      </c>
      <c r="AW152" s="237">
        <f t="shared" si="61"/>
        <v>863.1</v>
      </c>
      <c r="AX152" s="237">
        <f t="shared" si="62"/>
        <v>-5681.7</v>
      </c>
      <c r="AY152" s="133"/>
    </row>
    <row r="153" spans="3:51" x14ac:dyDescent="0.25">
      <c r="C153" s="196">
        <f t="shared" si="75"/>
        <v>45778</v>
      </c>
      <c r="D153" s="197">
        <f t="shared" si="76"/>
        <v>114983.61000000002</v>
      </c>
      <c r="E153" s="197">
        <v>0</v>
      </c>
      <c r="F153" s="197">
        <v>0</v>
      </c>
      <c r="G153" s="197">
        <f>AB2206</f>
        <v>4548.090000000002</v>
      </c>
      <c r="H153" s="197">
        <f t="shared" si="77"/>
        <v>119531.70000000001</v>
      </c>
      <c r="I153" s="205">
        <f t="shared" si="78"/>
        <v>3.9554246035587173E-2</v>
      </c>
      <c r="J153" s="134"/>
      <c r="K153" s="229">
        <f t="shared" si="44"/>
        <v>42914</v>
      </c>
      <c r="L153" s="230">
        <f t="shared" si="45"/>
        <v>711.97999999999922</v>
      </c>
      <c r="M153" s="162">
        <f>MAX(AN28:AN153)</f>
        <v>3650.8399999999997</v>
      </c>
      <c r="N153" s="162">
        <f t="shared" si="53"/>
        <v>-2938.8600000000006</v>
      </c>
      <c r="O153" s="231">
        <f>E3+(E4*0.1)</f>
        <v>0.30000000000000004</v>
      </c>
      <c r="P153" s="162">
        <v>719.75</v>
      </c>
      <c r="Q153" s="232">
        <f>E5+(E6*0.1)</f>
        <v>0.1</v>
      </c>
      <c r="R153" s="162">
        <v>1065.5</v>
      </c>
      <c r="S153" s="232">
        <f>E7+(E8*0.1)</f>
        <v>0.2</v>
      </c>
      <c r="T153" s="162">
        <v>1628.6</v>
      </c>
      <c r="U153" s="233">
        <f>E9+(E10*0.5)+(E11*0.1)</f>
        <v>0.30000000000000004</v>
      </c>
      <c r="V153" s="162">
        <v>-57</v>
      </c>
      <c r="W153" s="233">
        <f>E12+(E13*0.5)+(E14*0.1)</f>
        <v>0.30000000000000004</v>
      </c>
      <c r="X153" s="162">
        <v>57</v>
      </c>
      <c r="Y153" s="161">
        <f t="shared" si="54"/>
        <v>126</v>
      </c>
      <c r="Z153" s="162">
        <f t="shared" si="46"/>
        <v>648.19500000000005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648.19500000000005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711.97999999999922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1758.6299999999999</v>
      </c>
      <c r="AU153" s="237">
        <f t="shared" si="59"/>
        <v>372.25000000000011</v>
      </c>
      <c r="AV153" s="237">
        <f t="shared" si="60"/>
        <v>3399.7000000000016</v>
      </c>
      <c r="AW153" s="237">
        <f t="shared" si="61"/>
        <v>846</v>
      </c>
      <c r="AX153" s="237">
        <f t="shared" si="62"/>
        <v>-5664.5999999999995</v>
      </c>
      <c r="AY153" s="133"/>
    </row>
    <row r="154" spans="3:51" x14ac:dyDescent="0.25">
      <c r="C154" s="196">
        <f t="shared" si="75"/>
        <v>45809</v>
      </c>
      <c r="D154" s="197">
        <f t="shared" si="76"/>
        <v>119531.70000000001</v>
      </c>
      <c r="E154" s="197">
        <v>0</v>
      </c>
      <c r="F154" s="197">
        <v>0</v>
      </c>
      <c r="G154" s="197">
        <f>AB2227</f>
        <v>13255.780000000002</v>
      </c>
      <c r="H154" s="197">
        <f t="shared" si="77"/>
        <v>132787.48000000001</v>
      </c>
      <c r="I154" s="205">
        <f t="shared" si="78"/>
        <v>0.11089761126128049</v>
      </c>
      <c r="J154" s="134"/>
      <c r="K154" s="229">
        <f t="shared" si="44"/>
        <v>42915</v>
      </c>
      <c r="L154" s="230">
        <f t="shared" si="45"/>
        <v>61.939999999999145</v>
      </c>
      <c r="M154" s="162">
        <f>MAX(AN28:AN154)</f>
        <v>3650.8399999999997</v>
      </c>
      <c r="N154" s="162">
        <f t="shared" si="53"/>
        <v>-3588.9000000000005</v>
      </c>
      <c r="O154" s="231">
        <f>E3+(E4*0.1)</f>
        <v>0.30000000000000004</v>
      </c>
      <c r="P154" s="162">
        <v>-550</v>
      </c>
      <c r="Q154" s="232">
        <f>E5+(E6*0.1)</f>
        <v>0.1</v>
      </c>
      <c r="R154" s="162">
        <v>-850</v>
      </c>
      <c r="S154" s="232">
        <f>E7+(E8*0.1)</f>
        <v>0.2</v>
      </c>
      <c r="T154" s="162">
        <v>-2000.2</v>
      </c>
      <c r="U154" s="233">
        <f>E9+(E10*0.5)+(E11*0.1)</f>
        <v>0.30000000000000004</v>
      </c>
      <c r="V154" s="162">
        <v>223</v>
      </c>
      <c r="W154" s="233">
        <f>E12+(E13*0.5)+(E14*0.1)</f>
        <v>0.30000000000000004</v>
      </c>
      <c r="X154" s="162">
        <v>-223</v>
      </c>
      <c r="Y154" s="161">
        <f t="shared" si="54"/>
        <v>127</v>
      </c>
      <c r="Z154" s="162">
        <f t="shared" si="46"/>
        <v>-650.04000000000008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-650.04000000000008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61.939999999999145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1593.6299999999999</v>
      </c>
      <c r="AU154" s="237">
        <f t="shared" si="59"/>
        <v>287.25000000000011</v>
      </c>
      <c r="AV154" s="237">
        <f t="shared" si="60"/>
        <v>2999.6600000000017</v>
      </c>
      <c r="AW154" s="237">
        <f t="shared" si="61"/>
        <v>912.9</v>
      </c>
      <c r="AX154" s="237">
        <f t="shared" si="62"/>
        <v>-5731.4999999999991</v>
      </c>
      <c r="AY154" s="133"/>
    </row>
    <row r="155" spans="3:51" x14ac:dyDescent="0.25">
      <c r="C155" s="196">
        <f t="shared" si="75"/>
        <v>45839</v>
      </c>
      <c r="D155" s="197">
        <f t="shared" si="76"/>
        <v>132787.48000000001</v>
      </c>
      <c r="E155" s="197">
        <v>0</v>
      </c>
      <c r="F155" s="197">
        <v>0</v>
      </c>
      <c r="G155" s="197">
        <f>AB2250</f>
        <v>3760.0250000000015</v>
      </c>
      <c r="H155" s="197">
        <f t="shared" si="77"/>
        <v>136547.505</v>
      </c>
      <c r="I155" s="205">
        <f t="shared" si="78"/>
        <v>2.8316110826111025E-2</v>
      </c>
      <c r="J155" s="134"/>
      <c r="K155" s="229">
        <f t="shared" si="44"/>
        <v>42916</v>
      </c>
      <c r="L155" s="230">
        <f t="shared" si="45"/>
        <v>149.98999999999916</v>
      </c>
      <c r="M155" s="162">
        <f>MAX(AN28:AN155)</f>
        <v>3650.8399999999997</v>
      </c>
      <c r="N155" s="162">
        <f t="shared" si="53"/>
        <v>-3500.8500000000004</v>
      </c>
      <c r="O155" s="231">
        <f>E3+(E4*0.1)</f>
        <v>0.30000000000000004</v>
      </c>
      <c r="P155" s="162">
        <v>313</v>
      </c>
      <c r="Q155" s="232">
        <f>E5+(E6*0.1)</f>
        <v>0.1</v>
      </c>
      <c r="R155" s="162">
        <v>185.5</v>
      </c>
      <c r="S155" s="232">
        <f>E7+(E8*0.1)</f>
        <v>0.2</v>
      </c>
      <c r="T155" s="162">
        <v>-122</v>
      </c>
      <c r="U155" s="233">
        <f>E9+(E10*0.5)+(E11*0.1)</f>
        <v>0.30000000000000004</v>
      </c>
      <c r="V155" s="162">
        <v>387</v>
      </c>
      <c r="W155" s="233">
        <f>E12+(E13*0.5)+(E14*0.1)</f>
        <v>0.30000000000000004</v>
      </c>
      <c r="X155" s="162">
        <v>-387</v>
      </c>
      <c r="Y155" s="161">
        <f t="shared" si="54"/>
        <v>128</v>
      </c>
      <c r="Z155" s="162">
        <f t="shared" si="46"/>
        <v>88.050000000000011</v>
      </c>
      <c r="AA155" s="238">
        <v>42916</v>
      </c>
      <c r="AB155" s="129">
        <f>SUM(Z134:Z155)</f>
        <v>-1360.5500000000002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-1360.5500000000002</v>
      </c>
      <c r="AG155" s="129"/>
      <c r="AH155" s="129">
        <f t="shared" si="47"/>
        <v>88.050000000000011</v>
      </c>
      <c r="AI155" s="129">
        <f t="shared" si="48"/>
        <v>0</v>
      </c>
      <c r="AJ155" s="234">
        <f t="shared" si="49"/>
        <v>1</v>
      </c>
      <c r="AK155" s="234">
        <f t="shared" si="50"/>
        <v>0</v>
      </c>
      <c r="AL155" s="129">
        <f t="shared" si="51"/>
        <v>-1360.5500000000002</v>
      </c>
      <c r="AM155" s="127">
        <v>42916</v>
      </c>
      <c r="AN155" s="129">
        <f t="shared" si="55"/>
        <v>149.98999999999916</v>
      </c>
      <c r="AO155" s="129">
        <f t="shared" si="56"/>
        <v>0</v>
      </c>
      <c r="AP155" s="129">
        <f t="shared" si="57"/>
        <v>-1360.5500000000002</v>
      </c>
      <c r="AQ155" s="235"/>
      <c r="AR155" s="235"/>
      <c r="AS155" s="236">
        <f t="shared" si="52"/>
        <v>42916</v>
      </c>
      <c r="AT155" s="237">
        <f t="shared" si="58"/>
        <v>1687.53</v>
      </c>
      <c r="AU155" s="237">
        <f t="shared" si="59"/>
        <v>305.80000000000013</v>
      </c>
      <c r="AV155" s="237">
        <f t="shared" si="60"/>
        <v>2975.2600000000016</v>
      </c>
      <c r="AW155" s="237">
        <f t="shared" si="61"/>
        <v>1029</v>
      </c>
      <c r="AX155" s="237">
        <f t="shared" si="62"/>
        <v>-5847.5999999999995</v>
      </c>
      <c r="AY155" s="133"/>
    </row>
    <row r="156" spans="3:51" x14ac:dyDescent="0.25">
      <c r="C156" s="196">
        <f t="shared" si="75"/>
        <v>45870</v>
      </c>
      <c r="D156" s="197">
        <f t="shared" si="76"/>
        <v>136547.505</v>
      </c>
      <c r="E156" s="197">
        <v>0</v>
      </c>
      <c r="F156" s="197">
        <v>0</v>
      </c>
      <c r="G156" s="197">
        <f>AB2271</f>
        <v>2724.9750000000004</v>
      </c>
      <c r="H156" s="197">
        <f t="shared" si="77"/>
        <v>139272.48000000001</v>
      </c>
      <c r="I156" s="205">
        <f t="shared" si="78"/>
        <v>1.9956241602510427E-2</v>
      </c>
      <c r="J156" s="134"/>
      <c r="K156" s="229">
        <f t="shared" ref="K156:K219" si="79">AM156</f>
        <v>42919</v>
      </c>
      <c r="L156" s="230">
        <f t="shared" ref="L156:L219" si="80">AN156</f>
        <v>449.20999999999924</v>
      </c>
      <c r="M156" s="162">
        <f>MAX(AN28:AN156)</f>
        <v>3650.8399999999997</v>
      </c>
      <c r="N156" s="162">
        <f t="shared" si="53"/>
        <v>-3201.6300000000006</v>
      </c>
      <c r="O156" s="231">
        <f>E3+(E4*0.1)</f>
        <v>0.30000000000000004</v>
      </c>
      <c r="P156" s="162">
        <v>648.20000000000005</v>
      </c>
      <c r="Q156" s="232">
        <f>E5+(E6*0.1)</f>
        <v>0.1</v>
      </c>
      <c r="R156" s="162">
        <v>280</v>
      </c>
      <c r="S156" s="232">
        <f>E7+(E8*0.1)</f>
        <v>0.2</v>
      </c>
      <c r="T156" s="162">
        <v>-999.2</v>
      </c>
      <c r="U156" s="233">
        <f>E9+(E10*0.5)+(E11*0.1)</f>
        <v>0.30000000000000004</v>
      </c>
      <c r="V156" s="162">
        <v>2122</v>
      </c>
      <c r="W156" s="233">
        <f>E12+(E13*0.5)+(E14*0.1)</f>
        <v>0.30000000000000004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299.22000000000008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299.22000000000008</v>
      </c>
      <c r="AI156" s="129">
        <f t="shared" ref="AI156:AI219" si="83">(Z156&lt;1)*Z156</f>
        <v>0</v>
      </c>
      <c r="AJ156" s="234">
        <f t="shared" ref="AJ156:AJ219" si="84">(AH156&gt;1)*1</f>
        <v>1</v>
      </c>
      <c r="AK156" s="234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449.20999999999924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1881.99</v>
      </c>
      <c r="AU156" s="237">
        <f t="shared" si="59"/>
        <v>333.80000000000013</v>
      </c>
      <c r="AV156" s="237">
        <f t="shared" si="60"/>
        <v>2775.4200000000014</v>
      </c>
      <c r="AW156" s="237">
        <f t="shared" si="61"/>
        <v>1665.6000000000001</v>
      </c>
      <c r="AX156" s="237">
        <f t="shared" si="62"/>
        <v>-6207.5999999999995</v>
      </c>
      <c r="AY156" s="133"/>
    </row>
    <row r="157" spans="3:51" x14ac:dyDescent="0.25">
      <c r="C157" s="196">
        <f t="shared" si="75"/>
        <v>45901</v>
      </c>
      <c r="D157" s="197">
        <f t="shared" si="76"/>
        <v>139272.48000000001</v>
      </c>
      <c r="E157" s="197">
        <v>0</v>
      </c>
      <c r="F157" s="197">
        <v>0</v>
      </c>
      <c r="G157" s="197">
        <f>AB2293</f>
        <v>22116.325000000001</v>
      </c>
      <c r="H157" s="197">
        <f t="shared" si="77"/>
        <v>161388.80500000002</v>
      </c>
      <c r="I157" s="205">
        <f t="shared" si="78"/>
        <v>0.15879896013914593</v>
      </c>
      <c r="J157" s="134"/>
      <c r="K157" s="229">
        <f t="shared" si="79"/>
        <v>42920</v>
      </c>
      <c r="L157" s="230">
        <f t="shared" si="80"/>
        <v>270.40999999999917</v>
      </c>
      <c r="M157" s="162">
        <f>MAX(AN28:AN157)</f>
        <v>3650.8399999999997</v>
      </c>
      <c r="N157" s="162">
        <f t="shared" ref="N157:N220" si="88">AN157-M157</f>
        <v>-3380.4300000000003</v>
      </c>
      <c r="O157" s="231">
        <f>E3+(E4*0.1)</f>
        <v>0.30000000000000004</v>
      </c>
      <c r="P157" s="162">
        <v>0</v>
      </c>
      <c r="Q157" s="232">
        <f>E5+(E6*0.1)</f>
        <v>0.1</v>
      </c>
      <c r="R157" s="162">
        <v>0</v>
      </c>
      <c r="S157" s="232">
        <f>E7+(E8*0.1)</f>
        <v>0.2</v>
      </c>
      <c r="T157" s="162">
        <v>0</v>
      </c>
      <c r="U157" s="233">
        <f>E9+(E10*0.5)+(E11*0.1)</f>
        <v>0.30000000000000004</v>
      </c>
      <c r="V157" s="162">
        <v>-298</v>
      </c>
      <c r="W157" s="233">
        <f>E12+(E13*0.5)+(E14*0.1)</f>
        <v>0.30000000000000004</v>
      </c>
      <c r="X157" s="162">
        <v>-298</v>
      </c>
      <c r="Y157" s="161">
        <f t="shared" ref="Y157:Y220" si="89">Y156+1</f>
        <v>130</v>
      </c>
      <c r="Z157" s="162">
        <f t="shared" si="81"/>
        <v>-178.80000000000004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-178.80000000000004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270.40999999999917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1881.99</v>
      </c>
      <c r="AU157" s="237">
        <f t="shared" ref="AU157:AU220" si="94">(R157*Q157)+AU156</f>
        <v>333.80000000000013</v>
      </c>
      <c r="AV157" s="237">
        <f t="shared" ref="AV157:AV220" si="95">(S157*T157)+AV156</f>
        <v>2775.4200000000014</v>
      </c>
      <c r="AW157" s="237">
        <f t="shared" ref="AW157:AW220" si="96">(V157*U157)+AW156</f>
        <v>1576.2</v>
      </c>
      <c r="AX157" s="237">
        <f t="shared" ref="AX157:AX220" si="97">(X157*W157)+AX156</f>
        <v>-6296.9999999999991</v>
      </c>
      <c r="AY157" s="133"/>
    </row>
    <row r="158" spans="3:51" x14ac:dyDescent="0.25">
      <c r="C158" s="196">
        <f t="shared" si="75"/>
        <v>45931</v>
      </c>
      <c r="D158" s="197">
        <f t="shared" si="76"/>
        <v>161388.80500000002</v>
      </c>
      <c r="E158" s="197">
        <v>0</v>
      </c>
      <c r="F158" s="197">
        <v>0</v>
      </c>
      <c r="G158" s="197">
        <f>AB2316</f>
        <v>17605.924999999996</v>
      </c>
      <c r="H158" s="197">
        <f t="shared" si="77"/>
        <v>178994.73</v>
      </c>
      <c r="I158" s="205">
        <f t="shared" si="78"/>
        <v>0.10909012555114955</v>
      </c>
      <c r="J158" s="134"/>
      <c r="K158" s="229">
        <f t="shared" si="79"/>
        <v>42921</v>
      </c>
      <c r="L158" s="230">
        <f t="shared" si="80"/>
        <v>340.2499999999992</v>
      </c>
      <c r="M158" s="162">
        <f>MAX(AN28:AN158)</f>
        <v>3650.8399999999997</v>
      </c>
      <c r="N158" s="162">
        <f t="shared" si="88"/>
        <v>-3310.5900000000006</v>
      </c>
      <c r="O158" s="231">
        <f>E3+(E4*0.1)</f>
        <v>0.30000000000000004</v>
      </c>
      <c r="P158" s="162">
        <v>-5.5</v>
      </c>
      <c r="Q158" s="232">
        <f>E5+(E6*0.1)</f>
        <v>0.1</v>
      </c>
      <c r="R158" s="162">
        <v>176.5</v>
      </c>
      <c r="S158" s="232">
        <f>E7+(E8*0.1)</f>
        <v>0.2</v>
      </c>
      <c r="T158" s="162">
        <v>1037.2</v>
      </c>
      <c r="U158" s="233">
        <f>E9+(E10*0.5)+(E11*0.1)</f>
        <v>0.30000000000000004</v>
      </c>
      <c r="V158" s="162">
        <v>-256</v>
      </c>
      <c r="W158" s="233">
        <f>E12+(E13*0.5)+(E14*0.1)</f>
        <v>0.30000000000000004</v>
      </c>
      <c r="X158" s="162">
        <v>-256</v>
      </c>
      <c r="Y158" s="161">
        <f t="shared" si="89"/>
        <v>131</v>
      </c>
      <c r="Z158" s="162">
        <f t="shared" si="81"/>
        <v>69.84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69.84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340.2499999999992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1880.34</v>
      </c>
      <c r="AU158" s="237">
        <f t="shared" si="94"/>
        <v>351.4500000000001</v>
      </c>
      <c r="AV158" s="237">
        <f t="shared" si="95"/>
        <v>2982.8600000000015</v>
      </c>
      <c r="AW158" s="237">
        <f t="shared" si="96"/>
        <v>1499.4</v>
      </c>
      <c r="AX158" s="237">
        <f t="shared" si="97"/>
        <v>-6373.7999999999993</v>
      </c>
      <c r="AY158" s="133"/>
    </row>
    <row r="159" spans="3:51" x14ac:dyDescent="0.25">
      <c r="C159" s="196">
        <f t="shared" si="75"/>
        <v>45962</v>
      </c>
      <c r="D159" s="197">
        <f t="shared" si="76"/>
        <v>178994.73</v>
      </c>
      <c r="E159" s="197">
        <v>0</v>
      </c>
      <c r="F159" s="197">
        <v>0</v>
      </c>
      <c r="G159" s="197">
        <f>AB2336</f>
        <v>551.08500000000367</v>
      </c>
      <c r="H159" s="197">
        <f t="shared" si="77"/>
        <v>179545.815</v>
      </c>
      <c r="I159" s="205">
        <f t="shared" si="78"/>
        <v>3.0787777941842401E-3</v>
      </c>
      <c r="J159" s="134"/>
      <c r="K159" s="229">
        <f t="shared" si="79"/>
        <v>42922</v>
      </c>
      <c r="L159" s="230">
        <f t="shared" si="80"/>
        <v>-76.230000000000814</v>
      </c>
      <c r="M159" s="162">
        <f>MAX(AN28:AN159)</f>
        <v>3650.8399999999997</v>
      </c>
      <c r="N159" s="162">
        <f t="shared" si="88"/>
        <v>-3727.0700000000006</v>
      </c>
      <c r="O159" s="231">
        <f>E3+(E4*0.1)</f>
        <v>0.30000000000000004</v>
      </c>
      <c r="P159" s="162">
        <v>-550</v>
      </c>
      <c r="Q159" s="232">
        <f>E5+(E6*0.1)</f>
        <v>0.1</v>
      </c>
      <c r="R159" s="162">
        <v>-850</v>
      </c>
      <c r="S159" s="232">
        <f>E7+(E8*0.1)</f>
        <v>0.2</v>
      </c>
      <c r="T159" s="162">
        <v>-1018.4</v>
      </c>
      <c r="U159" s="233">
        <f>E9+(E10*0.5)+(E11*0.1)</f>
        <v>0.30000000000000004</v>
      </c>
      <c r="V159" s="162">
        <v>62</v>
      </c>
      <c r="W159" s="233">
        <f>E12+(E13*0.5)+(E14*0.1)</f>
        <v>0.30000000000000004</v>
      </c>
      <c r="X159" s="162">
        <v>62</v>
      </c>
      <c r="Y159" s="161">
        <f t="shared" si="89"/>
        <v>132</v>
      </c>
      <c r="Z159" s="162">
        <f t="shared" si="81"/>
        <v>-416.48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-416.48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-76.230000000000814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1715.34</v>
      </c>
      <c r="AU159" s="237">
        <f t="shared" si="94"/>
        <v>266.4500000000001</v>
      </c>
      <c r="AV159" s="237">
        <f t="shared" si="95"/>
        <v>2779.1800000000017</v>
      </c>
      <c r="AW159" s="237">
        <f t="shared" si="96"/>
        <v>1518</v>
      </c>
      <c r="AX159" s="237">
        <f t="shared" si="97"/>
        <v>-6355.1999999999989</v>
      </c>
      <c r="AY159" s="133"/>
    </row>
    <row r="160" spans="3:51" x14ac:dyDescent="0.25">
      <c r="C160" s="196">
        <f t="shared" si="75"/>
        <v>45992</v>
      </c>
      <c r="D160" s="197">
        <f t="shared" si="76"/>
        <v>179545.815</v>
      </c>
      <c r="E160" s="197">
        <v>0</v>
      </c>
      <c r="F160" s="197">
        <v>0</v>
      </c>
      <c r="G160" s="197">
        <f>AB2358</f>
        <v>4674.0249999999987</v>
      </c>
      <c r="H160" s="197">
        <f t="shared" si="77"/>
        <v>184219.84</v>
      </c>
      <c r="I160" s="205">
        <f t="shared" si="78"/>
        <v>2.6032492041098251E-2</v>
      </c>
      <c r="J160" s="134"/>
      <c r="K160" s="229">
        <f t="shared" si="79"/>
        <v>42923</v>
      </c>
      <c r="L160" s="230">
        <f t="shared" si="80"/>
        <v>1112.8499999999995</v>
      </c>
      <c r="M160" s="162">
        <f>MAX(AN28:AN160)</f>
        <v>3650.8399999999997</v>
      </c>
      <c r="N160" s="162">
        <f t="shared" si="88"/>
        <v>-2537.9900000000002</v>
      </c>
      <c r="O160" s="231">
        <f>E3+(E4*0.1)</f>
        <v>0.30000000000000004</v>
      </c>
      <c r="P160" s="162">
        <v>471.5</v>
      </c>
      <c r="Q160" s="232">
        <f>E5+(E6*0.1)</f>
        <v>0.1</v>
      </c>
      <c r="R160" s="162">
        <v>771.5</v>
      </c>
      <c r="S160" s="232">
        <f>E7+(E8*0.1)</f>
        <v>0.2</v>
      </c>
      <c r="T160" s="162">
        <v>1171.4000000000001</v>
      </c>
      <c r="U160" s="233">
        <f>E9+(E10*0.5)+(E11*0.1)</f>
        <v>0.30000000000000004</v>
      </c>
      <c r="V160" s="162">
        <v>1227</v>
      </c>
      <c r="W160" s="233">
        <f>E12+(E13*0.5)+(E14*0.1)</f>
        <v>0.30000000000000004</v>
      </c>
      <c r="X160" s="162">
        <v>1227</v>
      </c>
      <c r="Y160" s="161">
        <f t="shared" si="89"/>
        <v>133</v>
      </c>
      <c r="Z160" s="162">
        <f t="shared" si="81"/>
        <v>1189.0800000000002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1189.0800000000002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1112.8499999999995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1856.79</v>
      </c>
      <c r="AU160" s="237">
        <f t="shared" si="94"/>
        <v>343.60000000000014</v>
      </c>
      <c r="AV160" s="237">
        <f t="shared" si="95"/>
        <v>3013.4600000000019</v>
      </c>
      <c r="AW160" s="237">
        <f t="shared" si="96"/>
        <v>1886.1000000000001</v>
      </c>
      <c r="AX160" s="237">
        <f t="shared" si="97"/>
        <v>-5987.0999999999985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1191.6899999999994</v>
      </c>
      <c r="M161" s="162">
        <f>MAX(AN28:AN161)</f>
        <v>3650.8399999999997</v>
      </c>
      <c r="N161" s="162">
        <f t="shared" si="88"/>
        <v>-2459.1500000000005</v>
      </c>
      <c r="O161" s="231">
        <f>E3+(E4*0.1)</f>
        <v>0.30000000000000004</v>
      </c>
      <c r="P161" s="162">
        <v>-29.1</v>
      </c>
      <c r="Q161" s="232">
        <f>E5+(E6*0.1)</f>
        <v>0.1</v>
      </c>
      <c r="R161" s="162">
        <v>112.5</v>
      </c>
      <c r="S161" s="232">
        <f>E7+(E8*0.1)</f>
        <v>0.2</v>
      </c>
      <c r="T161" s="162">
        <v>753.6</v>
      </c>
      <c r="U161" s="233">
        <f>E9+(E10*0.5)+(E11*0.1)</f>
        <v>0.30000000000000004</v>
      </c>
      <c r="V161" s="162">
        <v>-124</v>
      </c>
      <c r="W161" s="233">
        <f>E12+(E13*0.5)+(E14*0.1)</f>
        <v>0.30000000000000004</v>
      </c>
      <c r="X161" s="162">
        <v>-124</v>
      </c>
      <c r="Y161" s="161">
        <f t="shared" si="89"/>
        <v>134</v>
      </c>
      <c r="Z161" s="162">
        <f t="shared" si="81"/>
        <v>78.84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78.84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1191.6899999999994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1848.06</v>
      </c>
      <c r="AU161" s="237">
        <f t="shared" si="94"/>
        <v>354.85000000000014</v>
      </c>
      <c r="AV161" s="237">
        <f t="shared" si="95"/>
        <v>3164.1800000000017</v>
      </c>
      <c r="AW161" s="237">
        <f t="shared" si="96"/>
        <v>1848.9</v>
      </c>
      <c r="AX161" s="237">
        <f t="shared" si="97"/>
        <v>-6024.2999999999984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134219.84000000003</v>
      </c>
      <c r="H162" s="198"/>
      <c r="I162" s="207">
        <f>G162/D149</f>
        <v>2.6843968000000005</v>
      </c>
      <c r="J162" s="136"/>
      <c r="K162" s="229">
        <f t="shared" si="79"/>
        <v>42927</v>
      </c>
      <c r="L162" s="230">
        <f t="shared" si="80"/>
        <v>882.98999999999933</v>
      </c>
      <c r="M162" s="162">
        <f>MAX(AN28:AN162)</f>
        <v>3650.8399999999997</v>
      </c>
      <c r="N162" s="162">
        <f t="shared" si="88"/>
        <v>-2767.8500000000004</v>
      </c>
      <c r="O162" s="231">
        <f>E3+(E4*0.1)</f>
        <v>0.30000000000000004</v>
      </c>
      <c r="P162" s="162">
        <v>-550</v>
      </c>
      <c r="Q162" s="232">
        <f>E5+(E6*0.1)</f>
        <v>0.1</v>
      </c>
      <c r="R162" s="162">
        <v>-95</v>
      </c>
      <c r="S162" s="232">
        <f>E7+(E8*0.1)</f>
        <v>0.2</v>
      </c>
      <c r="T162" s="162">
        <v>313</v>
      </c>
      <c r="U162" s="233">
        <f>E9+(E10*0.5)+(E11*0.1)</f>
        <v>0.30000000000000004</v>
      </c>
      <c r="V162" s="162">
        <v>-328</v>
      </c>
      <c r="W162" s="233">
        <f>E12+(E13*0.5)+(E14*0.1)</f>
        <v>0.30000000000000004</v>
      </c>
      <c r="X162" s="162">
        <v>-328</v>
      </c>
      <c r="Y162" s="161">
        <f t="shared" si="89"/>
        <v>135</v>
      </c>
      <c r="Z162" s="162">
        <f t="shared" si="81"/>
        <v>-308.7000000000001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-308.7000000000001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882.98999999999933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1683.06</v>
      </c>
      <c r="AU162" s="237">
        <f t="shared" si="94"/>
        <v>345.35000000000014</v>
      </c>
      <c r="AV162" s="237">
        <f t="shared" si="95"/>
        <v>3226.7800000000016</v>
      </c>
      <c r="AW162" s="237">
        <f t="shared" si="96"/>
        <v>1750.5</v>
      </c>
      <c r="AX162" s="237">
        <f t="shared" si="97"/>
        <v>-6122.699999999998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1273.7949999999994</v>
      </c>
      <c r="M163" s="162">
        <f>MAX(AN28:AN163)</f>
        <v>3650.8399999999997</v>
      </c>
      <c r="N163" s="162">
        <f t="shared" si="88"/>
        <v>-2377.0450000000001</v>
      </c>
      <c r="O163" s="231">
        <f>E3+(E4*0.1)</f>
        <v>0.30000000000000004</v>
      </c>
      <c r="P163" s="162">
        <v>615.35</v>
      </c>
      <c r="Q163" s="232">
        <f>E5+(E6*0.1)</f>
        <v>0.1</v>
      </c>
      <c r="R163" s="162">
        <v>886</v>
      </c>
      <c r="S163" s="232">
        <f>E7+(E8*0.1)</f>
        <v>0.2</v>
      </c>
      <c r="T163" s="162">
        <v>1383</v>
      </c>
      <c r="U163" s="233">
        <f>E9+(E10*0.5)+(E11*0.1)</f>
        <v>0.30000000000000004</v>
      </c>
      <c r="V163" s="162">
        <v>-265</v>
      </c>
      <c r="W163" s="233">
        <f>E12+(E13*0.5)+(E14*0.1)</f>
        <v>0.30000000000000004</v>
      </c>
      <c r="X163" s="162">
        <v>-265</v>
      </c>
      <c r="Y163" s="161">
        <f t="shared" si="89"/>
        <v>136</v>
      </c>
      <c r="Z163" s="162">
        <f t="shared" si="81"/>
        <v>390.80500000000006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390.80500000000006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1273.7949999999994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1867.665</v>
      </c>
      <c r="AU163" s="237">
        <f t="shared" si="94"/>
        <v>433.95000000000016</v>
      </c>
      <c r="AV163" s="237">
        <f t="shared" si="95"/>
        <v>3503.3800000000015</v>
      </c>
      <c r="AW163" s="237">
        <f t="shared" si="96"/>
        <v>1671</v>
      </c>
      <c r="AX163" s="237">
        <f t="shared" si="97"/>
        <v>-6202.199999999998</v>
      </c>
      <c r="AY163" s="133"/>
    </row>
    <row r="164" spans="3:51" x14ac:dyDescent="0.25">
      <c r="C164" s="196">
        <f>EDATE(C160,1)</f>
        <v>46023</v>
      </c>
      <c r="D164" s="197">
        <f>D149</f>
        <v>50000</v>
      </c>
      <c r="E164" s="197">
        <f>(G162&lt;0)*-G162</f>
        <v>0</v>
      </c>
      <c r="F164" s="197">
        <f>(G162&gt;0)*-G162</f>
        <v>-134219.84000000003</v>
      </c>
      <c r="G164" s="197">
        <f>AB2379</f>
        <v>34458.955000000009</v>
      </c>
      <c r="H164" s="197">
        <f>D164+G164</f>
        <v>84458.955000000016</v>
      </c>
      <c r="I164" s="205">
        <f>G164/D149</f>
        <v>0.68917910000000016</v>
      </c>
      <c r="J164" s="134"/>
      <c r="K164" s="229">
        <f t="shared" si="79"/>
        <v>42929</v>
      </c>
      <c r="L164" s="230">
        <f t="shared" si="80"/>
        <v>1551.9599999999994</v>
      </c>
      <c r="M164" s="162">
        <f>MAX(AN28:AN164)</f>
        <v>3650.8399999999997</v>
      </c>
      <c r="N164" s="162">
        <f t="shared" si="88"/>
        <v>-2098.88</v>
      </c>
      <c r="O164" s="231">
        <f>E3+(E4*0.1)</f>
        <v>0.30000000000000004</v>
      </c>
      <c r="P164" s="162">
        <v>104.75</v>
      </c>
      <c r="Q164" s="232">
        <f>E5+(E6*0.1)</f>
        <v>0.1</v>
      </c>
      <c r="R164" s="162">
        <v>229</v>
      </c>
      <c r="S164" s="232">
        <f>E7+(E8*0.1)</f>
        <v>0.2</v>
      </c>
      <c r="T164" s="162">
        <v>288.2</v>
      </c>
      <c r="U164" s="233">
        <f>E9+(E10*0.5)+(E11*0.1)</f>
        <v>0.30000000000000004</v>
      </c>
      <c r="V164" s="162">
        <v>277</v>
      </c>
      <c r="W164" s="233">
        <f>E12+(E13*0.5)+(E14*0.1)</f>
        <v>0.30000000000000004</v>
      </c>
      <c r="X164" s="162">
        <v>277</v>
      </c>
      <c r="Y164" s="161">
        <f t="shared" si="89"/>
        <v>137</v>
      </c>
      <c r="Z164" s="162">
        <f t="shared" si="81"/>
        <v>278.16500000000002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278.16500000000002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1551.9599999999994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1899.09</v>
      </c>
      <c r="AU164" s="237">
        <f t="shared" si="94"/>
        <v>456.85000000000014</v>
      </c>
      <c r="AV164" s="237">
        <f t="shared" si="95"/>
        <v>3561.0200000000013</v>
      </c>
      <c r="AW164" s="237">
        <f t="shared" si="96"/>
        <v>1754.1</v>
      </c>
      <c r="AX164" s="237">
        <f t="shared" si="97"/>
        <v>-6119.0999999999976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84458.955000000016</v>
      </c>
      <c r="E165" s="197">
        <v>0</v>
      </c>
      <c r="F165" s="197">
        <v>0</v>
      </c>
      <c r="G165" s="197">
        <f>AB2399</f>
        <v>27404.155000000006</v>
      </c>
      <c r="H165" s="197">
        <f t="shared" ref="H165:H172" si="100">G165+H164</f>
        <v>111863.11000000002</v>
      </c>
      <c r="I165" s="205">
        <f t="shared" ref="I165:I172" si="101">G165/H164</f>
        <v>0.32446713317729303</v>
      </c>
      <c r="J165" s="134"/>
      <c r="K165" s="229">
        <f t="shared" si="79"/>
        <v>42930</v>
      </c>
      <c r="L165" s="230">
        <f t="shared" si="80"/>
        <v>1135.0149999999992</v>
      </c>
      <c r="M165" s="162">
        <f>MAX(AN28:AN165)</f>
        <v>3650.8399999999997</v>
      </c>
      <c r="N165" s="162">
        <f t="shared" si="88"/>
        <v>-2515.8250000000007</v>
      </c>
      <c r="O165" s="231">
        <f>E3+(E4*0.1)</f>
        <v>0.30000000000000004</v>
      </c>
      <c r="P165" s="162">
        <v>423.25</v>
      </c>
      <c r="Q165" s="232">
        <f>E5+(E6*0.1)</f>
        <v>0.1</v>
      </c>
      <c r="R165" s="162">
        <v>572</v>
      </c>
      <c r="S165" s="232">
        <f>E7+(E8*0.1)</f>
        <v>0.2</v>
      </c>
      <c r="T165" s="162">
        <v>894.4</v>
      </c>
      <c r="U165" s="233">
        <f>E9+(E10*0.5)+(E11*0.1)</f>
        <v>0.30000000000000004</v>
      </c>
      <c r="V165" s="162">
        <v>-1400</v>
      </c>
      <c r="W165" s="233">
        <f>E12+(E13*0.5)+(E14*0.1)</f>
        <v>0.30000000000000004</v>
      </c>
      <c r="X165" s="162">
        <v>-1200</v>
      </c>
      <c r="Y165" s="161">
        <f t="shared" si="89"/>
        <v>138</v>
      </c>
      <c r="Z165" s="162">
        <f t="shared" si="81"/>
        <v>-416.94500000000011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-416.94500000000011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1135.0149999999992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2026.0650000000001</v>
      </c>
      <c r="AU165" s="237">
        <f t="shared" si="94"/>
        <v>514.05000000000018</v>
      </c>
      <c r="AV165" s="237">
        <f t="shared" si="95"/>
        <v>3739.9000000000015</v>
      </c>
      <c r="AW165" s="237">
        <f t="shared" si="96"/>
        <v>1334.1</v>
      </c>
      <c r="AX165" s="237">
        <f t="shared" si="97"/>
        <v>-6479.0999999999976</v>
      </c>
      <c r="AY165" s="133"/>
    </row>
    <row r="166" spans="3:51" x14ac:dyDescent="0.25">
      <c r="C166" s="196">
        <f t="shared" si="98"/>
        <v>46082</v>
      </c>
      <c r="D166" s="197">
        <f t="shared" si="99"/>
        <v>111863.11000000002</v>
      </c>
      <c r="E166" s="197">
        <v>0</v>
      </c>
      <c r="F166" s="197">
        <v>0</v>
      </c>
      <c r="G166" s="197">
        <f>AB2421</f>
        <v>-3335.4399999999964</v>
      </c>
      <c r="H166" s="197">
        <f t="shared" si="100"/>
        <v>108527.67000000001</v>
      </c>
      <c r="I166" s="205">
        <f t="shared" si="101"/>
        <v>-2.9817157774354709E-2</v>
      </c>
      <c r="J166" s="134"/>
      <c r="K166" s="229">
        <f t="shared" si="79"/>
        <v>42933</v>
      </c>
      <c r="L166" s="230">
        <f t="shared" si="80"/>
        <v>813.3749999999992</v>
      </c>
      <c r="M166" s="162">
        <f>MAX(AN28:AN166)</f>
        <v>3650.8399999999997</v>
      </c>
      <c r="N166" s="162">
        <f t="shared" si="88"/>
        <v>-2837.4650000000006</v>
      </c>
      <c r="O166" s="231">
        <f>E3+(E4*0.1)</f>
        <v>0.30000000000000004</v>
      </c>
      <c r="P166" s="162">
        <v>-40.1</v>
      </c>
      <c r="Q166" s="232">
        <f>E5+(E6*0.1)</f>
        <v>0.1</v>
      </c>
      <c r="R166" s="162">
        <v>-6.5</v>
      </c>
      <c r="S166" s="232">
        <f>E7+(E8*0.1)</f>
        <v>0.2</v>
      </c>
      <c r="T166" s="162">
        <v>33.200000000000003</v>
      </c>
      <c r="U166" s="233">
        <f>E9+(E10*0.5)+(E11*0.1)</f>
        <v>0.30000000000000004</v>
      </c>
      <c r="V166" s="162">
        <v>-526</v>
      </c>
      <c r="W166" s="233">
        <f>E12+(E13*0.5)+(E14*0.1)</f>
        <v>0.30000000000000004</v>
      </c>
      <c r="X166" s="162">
        <v>-526</v>
      </c>
      <c r="Y166" s="161">
        <f t="shared" si="89"/>
        <v>139</v>
      </c>
      <c r="Z166" s="162">
        <f t="shared" si="81"/>
        <v>-321.64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-321.64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813.3749999999992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2014.0350000000001</v>
      </c>
      <c r="AU166" s="237">
        <f t="shared" si="94"/>
        <v>513.4000000000002</v>
      </c>
      <c r="AV166" s="237">
        <f t="shared" si="95"/>
        <v>3746.5400000000013</v>
      </c>
      <c r="AW166" s="237">
        <f t="shared" si="96"/>
        <v>1176.3</v>
      </c>
      <c r="AX166" s="237">
        <f t="shared" si="97"/>
        <v>-6636.8999999999978</v>
      </c>
      <c r="AY166" s="133"/>
    </row>
    <row r="167" spans="3:51" x14ac:dyDescent="0.25">
      <c r="C167" s="196">
        <f t="shared" si="98"/>
        <v>46113</v>
      </c>
      <c r="D167" s="197">
        <f t="shared" si="99"/>
        <v>108527.67000000001</v>
      </c>
      <c r="E167" s="197">
        <v>0</v>
      </c>
      <c r="F167" s="197">
        <v>0</v>
      </c>
      <c r="G167" s="197">
        <f>AB2443</f>
        <v>5261.6900000000041</v>
      </c>
      <c r="H167" s="197">
        <f t="shared" si="100"/>
        <v>113789.36000000002</v>
      </c>
      <c r="I167" s="205">
        <f t="shared" si="101"/>
        <v>4.8482474561556549E-2</v>
      </c>
      <c r="J167" s="134"/>
      <c r="K167" s="229">
        <f t="shared" si="79"/>
        <v>42934</v>
      </c>
      <c r="L167" s="230">
        <f t="shared" si="80"/>
        <v>307.16499999999917</v>
      </c>
      <c r="M167" s="162">
        <f>MAX(AN28:AN167)</f>
        <v>3650.8399999999997</v>
      </c>
      <c r="N167" s="162">
        <f t="shared" si="88"/>
        <v>-3343.6750000000006</v>
      </c>
      <c r="O167" s="231">
        <f>E3+(E4*0.1)</f>
        <v>0.30000000000000004</v>
      </c>
      <c r="P167" s="162">
        <v>-550</v>
      </c>
      <c r="Q167" s="232">
        <f>E5+(E6*0.1)</f>
        <v>0.1</v>
      </c>
      <c r="R167" s="162">
        <v>73.5</v>
      </c>
      <c r="S167" s="232">
        <f>E7+(E8*0.1)</f>
        <v>0.2</v>
      </c>
      <c r="T167" s="162">
        <v>807.2</v>
      </c>
      <c r="U167" s="233">
        <f>E9+(E10*0.5)+(E11*0.1)</f>
        <v>0.30000000000000004</v>
      </c>
      <c r="V167" s="162">
        <v>-850</v>
      </c>
      <c r="W167" s="233">
        <f>E12+(E13*0.5)+(E14*0.1)</f>
        <v>0.30000000000000004</v>
      </c>
      <c r="X167" s="162">
        <v>-850</v>
      </c>
      <c r="Y167" s="161">
        <f t="shared" si="89"/>
        <v>140</v>
      </c>
      <c r="Z167" s="162">
        <f t="shared" si="81"/>
        <v>-506.21000000000004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-506.21000000000004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307.16499999999917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1849.0350000000001</v>
      </c>
      <c r="AU167" s="237">
        <f t="shared" si="94"/>
        <v>520.75000000000023</v>
      </c>
      <c r="AV167" s="237">
        <f t="shared" si="95"/>
        <v>3907.9800000000014</v>
      </c>
      <c r="AW167" s="237">
        <f t="shared" si="96"/>
        <v>921.3</v>
      </c>
      <c r="AX167" s="237">
        <f t="shared" si="97"/>
        <v>-6891.8999999999978</v>
      </c>
      <c r="AY167" s="133"/>
    </row>
    <row r="168" spans="3:51" x14ac:dyDescent="0.25">
      <c r="C168" s="196">
        <f t="shared" si="98"/>
        <v>46143</v>
      </c>
      <c r="D168" s="197">
        <f t="shared" si="99"/>
        <v>113789.36000000002</v>
      </c>
      <c r="E168" s="197">
        <v>0</v>
      </c>
      <c r="F168" s="197">
        <v>0</v>
      </c>
      <c r="G168" s="197">
        <f>AB2464</f>
        <v>17245.45</v>
      </c>
      <c r="H168" s="197">
        <f t="shared" si="100"/>
        <v>131034.81000000001</v>
      </c>
      <c r="I168" s="205">
        <f t="shared" si="101"/>
        <v>0.15155590997260199</v>
      </c>
      <c r="J168" s="134"/>
      <c r="K168" s="229">
        <f t="shared" si="79"/>
        <v>42935</v>
      </c>
      <c r="L168" s="230">
        <f t="shared" si="80"/>
        <v>666.93499999999915</v>
      </c>
      <c r="M168" s="162">
        <f>MAX(AN28:AN168)</f>
        <v>3650.8399999999997</v>
      </c>
      <c r="N168" s="162">
        <f t="shared" si="88"/>
        <v>-2983.9050000000007</v>
      </c>
      <c r="O168" s="231">
        <f>E3+(E4*0.1)</f>
        <v>0.30000000000000004</v>
      </c>
      <c r="P168" s="162">
        <v>330.1</v>
      </c>
      <c r="Q168" s="232">
        <f>E5+(E6*0.1)</f>
        <v>0.1</v>
      </c>
      <c r="R168" s="162">
        <v>661</v>
      </c>
      <c r="S168" s="232">
        <f>E7+(E8*0.1)</f>
        <v>0.2</v>
      </c>
      <c r="T168" s="162">
        <v>721.2</v>
      </c>
      <c r="U168" s="233">
        <f>E9+(E10*0.5)+(E11*0.1)</f>
        <v>0.30000000000000004</v>
      </c>
      <c r="V168" s="162">
        <v>59</v>
      </c>
      <c r="W168" s="233">
        <f>E12+(E13*0.5)+(E14*0.1)</f>
        <v>0.30000000000000004</v>
      </c>
      <c r="X168" s="162">
        <v>109</v>
      </c>
      <c r="Y168" s="161">
        <f t="shared" si="89"/>
        <v>141</v>
      </c>
      <c r="Z168" s="162">
        <f t="shared" si="81"/>
        <v>359.77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359.77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666.93499999999915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1948.0650000000001</v>
      </c>
      <c r="AU168" s="237">
        <f t="shared" si="94"/>
        <v>586.85000000000025</v>
      </c>
      <c r="AV168" s="237">
        <f t="shared" si="95"/>
        <v>4052.2200000000012</v>
      </c>
      <c r="AW168" s="237">
        <f t="shared" si="96"/>
        <v>939</v>
      </c>
      <c r="AX168" s="237">
        <f t="shared" si="97"/>
        <v>-6859.199999999998</v>
      </c>
      <c r="AY168" s="133"/>
    </row>
    <row r="169" spans="3:51" x14ac:dyDescent="0.25">
      <c r="C169" s="196">
        <f t="shared" si="98"/>
        <v>46174</v>
      </c>
      <c r="D169" s="197">
        <f t="shared" si="99"/>
        <v>131034.81000000001</v>
      </c>
      <c r="E169" s="197">
        <v>0</v>
      </c>
      <c r="F169" s="197">
        <v>0</v>
      </c>
      <c r="G169" s="197">
        <f>AB2486</f>
        <v>36099.680000000008</v>
      </c>
      <c r="H169" s="197">
        <f t="shared" si="100"/>
        <v>167134.49000000002</v>
      </c>
      <c r="I169" s="205">
        <f t="shared" si="101"/>
        <v>0.27549686987755395</v>
      </c>
      <c r="J169" s="134"/>
      <c r="K169" s="229">
        <f t="shared" si="79"/>
        <v>42936</v>
      </c>
      <c r="L169" s="230">
        <f t="shared" si="80"/>
        <v>641.81999999999914</v>
      </c>
      <c r="M169" s="162">
        <f>MAX(AN28:AN169)</f>
        <v>3650.8399999999997</v>
      </c>
      <c r="N169" s="162">
        <f t="shared" si="88"/>
        <v>-3009.0200000000004</v>
      </c>
      <c r="O169" s="231">
        <f>E3+(E4*0.1)</f>
        <v>0.30000000000000004</v>
      </c>
      <c r="P169" s="162">
        <v>-144.85</v>
      </c>
      <c r="Q169" s="232">
        <f>E5+(E6*0.1)</f>
        <v>0.1</v>
      </c>
      <c r="R169" s="162">
        <v>-19</v>
      </c>
      <c r="S169" s="232">
        <f>E7+(E8*0.1)</f>
        <v>0.2</v>
      </c>
      <c r="T169" s="162">
        <v>101.2</v>
      </c>
      <c r="U169" s="233">
        <f>E9+(E10*0.5)+(E11*0.1)</f>
        <v>0.30000000000000004</v>
      </c>
      <c r="V169" s="162">
        <v>158</v>
      </c>
      <c r="W169" s="233">
        <f>E12+(E13*0.5)+(E14*0.1)</f>
        <v>0.30000000000000004</v>
      </c>
      <c r="X169" s="162">
        <v>-158</v>
      </c>
      <c r="Y169" s="161">
        <f t="shared" si="89"/>
        <v>142</v>
      </c>
      <c r="Z169" s="162">
        <f t="shared" si="81"/>
        <v>-25.115000000000002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-25.115000000000002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641.81999999999914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1904.6100000000001</v>
      </c>
      <c r="AU169" s="237">
        <f t="shared" si="94"/>
        <v>584.95000000000027</v>
      </c>
      <c r="AV169" s="237">
        <f t="shared" si="95"/>
        <v>4072.4600000000009</v>
      </c>
      <c r="AW169" s="237">
        <f t="shared" si="96"/>
        <v>986.4</v>
      </c>
      <c r="AX169" s="237">
        <f t="shared" si="97"/>
        <v>-6906.5999999999976</v>
      </c>
      <c r="AY169" s="133"/>
    </row>
    <row r="170" spans="3:51" x14ac:dyDescent="0.25">
      <c r="C170" s="196">
        <f t="shared" si="98"/>
        <v>46204</v>
      </c>
      <c r="D170" s="197">
        <f t="shared" si="99"/>
        <v>167134.49000000002</v>
      </c>
      <c r="E170" s="197">
        <v>0</v>
      </c>
      <c r="F170" s="197">
        <v>0</v>
      </c>
      <c r="G170" s="197">
        <f>AB2509</f>
        <v>5592.3300000000036</v>
      </c>
      <c r="H170" s="197">
        <f t="shared" si="100"/>
        <v>172726.82000000004</v>
      </c>
      <c r="I170" s="205">
        <f t="shared" si="101"/>
        <v>3.3460059620249553E-2</v>
      </c>
      <c r="J170" s="134"/>
      <c r="K170" s="229">
        <f t="shared" si="79"/>
        <v>42937</v>
      </c>
      <c r="L170" s="230">
        <f t="shared" si="80"/>
        <v>480.06999999999914</v>
      </c>
      <c r="M170" s="162">
        <f>MAX(AN28:AN170)</f>
        <v>3650.8399999999997</v>
      </c>
      <c r="N170" s="162">
        <f t="shared" si="88"/>
        <v>-3170.7700000000004</v>
      </c>
      <c r="O170" s="231">
        <f>E3+(E4*0.1)</f>
        <v>0.30000000000000004</v>
      </c>
      <c r="P170" s="162">
        <v>-550</v>
      </c>
      <c r="Q170" s="232">
        <f>E5+(E6*0.1)</f>
        <v>0.1</v>
      </c>
      <c r="R170" s="162">
        <v>-45.5</v>
      </c>
      <c r="S170" s="232">
        <f>E7+(E8*0.1)</f>
        <v>0.2</v>
      </c>
      <c r="T170" s="162">
        <v>6</v>
      </c>
      <c r="U170" s="233">
        <f>E9+(E10*0.5)+(E11*0.1)</f>
        <v>0.30000000000000004</v>
      </c>
      <c r="V170" s="162">
        <v>1222</v>
      </c>
      <c r="W170" s="233">
        <f>E12+(E13*0.5)+(E14*0.1)</f>
        <v>0.30000000000000004</v>
      </c>
      <c r="X170" s="162">
        <v>-1200</v>
      </c>
      <c r="Y170" s="161">
        <f t="shared" si="89"/>
        <v>143</v>
      </c>
      <c r="Z170" s="162">
        <f t="shared" si="81"/>
        <v>-161.75000000000003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-161.75000000000003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480.06999999999914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1739.6100000000001</v>
      </c>
      <c r="AU170" s="237">
        <f t="shared" si="94"/>
        <v>580.40000000000032</v>
      </c>
      <c r="AV170" s="237">
        <f t="shared" si="95"/>
        <v>4073.6600000000008</v>
      </c>
      <c r="AW170" s="237">
        <f t="shared" si="96"/>
        <v>1353</v>
      </c>
      <c r="AX170" s="237">
        <f t="shared" si="97"/>
        <v>-7266.5999999999976</v>
      </c>
      <c r="AY170" s="133"/>
    </row>
    <row r="171" spans="3:51" x14ac:dyDescent="0.25">
      <c r="C171" s="196">
        <f t="shared" si="98"/>
        <v>46235</v>
      </c>
      <c r="D171" s="197">
        <f t="shared" si="99"/>
        <v>172726.82000000004</v>
      </c>
      <c r="E171" s="197">
        <v>0</v>
      </c>
      <c r="F171" s="197">
        <v>0</v>
      </c>
      <c r="G171" s="197">
        <f>AB2530</f>
        <v>19888.84</v>
      </c>
      <c r="H171" s="197">
        <f t="shared" si="100"/>
        <v>192615.66000000003</v>
      </c>
      <c r="I171" s="205">
        <f t="shared" si="101"/>
        <v>0.11514621759377031</v>
      </c>
      <c r="J171" s="134"/>
      <c r="K171" s="229">
        <f t="shared" si="79"/>
        <v>42940</v>
      </c>
      <c r="L171" s="230">
        <f t="shared" si="80"/>
        <v>445.96999999999912</v>
      </c>
      <c r="M171" s="162">
        <f>MAX(AN28:AN171)</f>
        <v>3650.8399999999997</v>
      </c>
      <c r="N171" s="162">
        <f t="shared" si="88"/>
        <v>-3204.8700000000008</v>
      </c>
      <c r="O171" s="231">
        <f>E3+(E4*0.1)</f>
        <v>0.30000000000000004</v>
      </c>
      <c r="P171" s="162">
        <v>-334.5</v>
      </c>
      <c r="Q171" s="232">
        <f>E5+(E6*0.1)</f>
        <v>0.1</v>
      </c>
      <c r="R171" s="162">
        <v>-131.5</v>
      </c>
      <c r="S171" s="232">
        <f>E7+(E8*0.1)</f>
        <v>0.2</v>
      </c>
      <c r="T171" s="162">
        <v>397</v>
      </c>
      <c r="U171" s="233">
        <f>E9+(E10*0.5)+(E11*0.1)</f>
        <v>0.30000000000000004</v>
      </c>
      <c r="V171" s="162">
        <v>46</v>
      </c>
      <c r="W171" s="233">
        <f>E12+(E13*0.5)+(E14*0.1)</f>
        <v>0.30000000000000004</v>
      </c>
      <c r="X171" s="162">
        <v>-46</v>
      </c>
      <c r="Y171" s="161">
        <f t="shared" si="89"/>
        <v>144</v>
      </c>
      <c r="Z171" s="162">
        <f t="shared" si="81"/>
        <v>-34.100000000000009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-34.100000000000009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445.96999999999912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1639.2600000000002</v>
      </c>
      <c r="AU171" s="237">
        <f t="shared" si="94"/>
        <v>567.25000000000034</v>
      </c>
      <c r="AV171" s="237">
        <f t="shared" si="95"/>
        <v>4153.0600000000004</v>
      </c>
      <c r="AW171" s="237">
        <f t="shared" si="96"/>
        <v>1366.8</v>
      </c>
      <c r="AX171" s="237">
        <f t="shared" si="97"/>
        <v>-7280.3999999999978</v>
      </c>
      <c r="AY171" s="133"/>
    </row>
    <row r="172" spans="3:51" x14ac:dyDescent="0.25">
      <c r="C172" s="196">
        <f t="shared" si="98"/>
        <v>46266</v>
      </c>
      <c r="D172" s="197">
        <f t="shared" si="99"/>
        <v>192615.66000000003</v>
      </c>
      <c r="E172" s="197">
        <v>0</v>
      </c>
      <c r="F172" s="197">
        <v>0</v>
      </c>
      <c r="G172" s="197">
        <f>AB2552</f>
        <v>10209.625000000004</v>
      </c>
      <c r="H172" s="197">
        <f t="shared" si="100"/>
        <v>202825.28500000003</v>
      </c>
      <c r="I172" s="205">
        <f t="shared" si="101"/>
        <v>5.3005165831272502E-2</v>
      </c>
      <c r="J172" s="134"/>
      <c r="K172" s="229">
        <f t="shared" si="79"/>
        <v>42941</v>
      </c>
      <c r="L172" s="230">
        <f t="shared" si="80"/>
        <v>574.57999999999913</v>
      </c>
      <c r="M172" s="162">
        <f>MAX(AN28:AN172)</f>
        <v>3650.8399999999997</v>
      </c>
      <c r="N172" s="162">
        <f t="shared" si="88"/>
        <v>-3076.2600000000007</v>
      </c>
      <c r="O172" s="231">
        <f>E3+(E4*0.1)</f>
        <v>0.30000000000000004</v>
      </c>
      <c r="P172" s="162">
        <v>501.3</v>
      </c>
      <c r="Q172" s="232">
        <f>E5+(E6*0.1)</f>
        <v>0.1</v>
      </c>
      <c r="R172" s="162">
        <v>361</v>
      </c>
      <c r="S172" s="232">
        <f>E7+(E8*0.1)</f>
        <v>0.2</v>
      </c>
      <c r="T172" s="162">
        <v>-214.4</v>
      </c>
      <c r="U172" s="233">
        <f>E9+(E10*0.5)+(E11*0.1)</f>
        <v>0.30000000000000004</v>
      </c>
      <c r="V172" s="162">
        <v>-556</v>
      </c>
      <c r="W172" s="233">
        <f>E12+(E13*0.5)+(E14*0.1)</f>
        <v>0.30000000000000004</v>
      </c>
      <c r="X172" s="162">
        <v>506</v>
      </c>
      <c r="Y172" s="161">
        <f t="shared" si="89"/>
        <v>145</v>
      </c>
      <c r="Z172" s="162">
        <f t="shared" si="81"/>
        <v>128.61000000000001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128.61000000000001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574.57999999999913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1789.6500000000003</v>
      </c>
      <c r="AU172" s="237">
        <f t="shared" si="94"/>
        <v>603.35000000000036</v>
      </c>
      <c r="AV172" s="237">
        <f t="shared" si="95"/>
        <v>4110.18</v>
      </c>
      <c r="AW172" s="237">
        <f t="shared" si="96"/>
        <v>1200</v>
      </c>
      <c r="AX172" s="237">
        <f t="shared" si="97"/>
        <v>-7128.5999999999976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1448.5699999999993</v>
      </c>
      <c r="M173" s="162">
        <f>MAX(AN28:AN173)</f>
        <v>3650.8399999999997</v>
      </c>
      <c r="N173" s="162">
        <f t="shared" si="88"/>
        <v>-2202.2700000000004</v>
      </c>
      <c r="O173" s="231">
        <f>E3+(E4*0.1)</f>
        <v>0.30000000000000004</v>
      </c>
      <c r="P173" s="162">
        <v>487.9</v>
      </c>
      <c r="Q173" s="232">
        <f>E5+(E6*0.1)</f>
        <v>0.1</v>
      </c>
      <c r="R173" s="162">
        <v>35</v>
      </c>
      <c r="S173" s="232">
        <f>E7+(E8*0.1)</f>
        <v>0.2</v>
      </c>
      <c r="T173" s="162">
        <v>401.6</v>
      </c>
      <c r="U173" s="233">
        <f>E9+(E10*0.5)+(E11*0.1)</f>
        <v>0.30000000000000004</v>
      </c>
      <c r="V173" s="162">
        <v>1073</v>
      </c>
      <c r="W173" s="233">
        <f>E12+(E13*0.5)+(E14*0.1)</f>
        <v>0.30000000000000004</v>
      </c>
      <c r="X173" s="162">
        <v>1073</v>
      </c>
      <c r="Y173" s="161">
        <f t="shared" si="89"/>
        <v>146</v>
      </c>
      <c r="Z173" s="162">
        <f t="shared" si="81"/>
        <v>873.99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873.99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1448.5699999999993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1936.0200000000004</v>
      </c>
      <c r="AU173" s="237">
        <f t="shared" si="94"/>
        <v>606.85000000000036</v>
      </c>
      <c r="AV173" s="237">
        <f t="shared" si="95"/>
        <v>4190.5</v>
      </c>
      <c r="AW173" s="237">
        <f t="shared" si="96"/>
        <v>1521.9</v>
      </c>
      <c r="AX173" s="237">
        <f t="shared" si="97"/>
        <v>-6806.699999999998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152825.28500000003</v>
      </c>
      <c r="H174" s="203"/>
      <c r="I174" s="207">
        <f>G174/D164</f>
        <v>3.0565057000000007</v>
      </c>
      <c r="J174" s="136"/>
      <c r="K174" s="229">
        <f t="shared" si="79"/>
        <v>42943</v>
      </c>
      <c r="L174" s="230">
        <f t="shared" si="80"/>
        <v>1257.4799999999991</v>
      </c>
      <c r="M174" s="162">
        <f>MAX(AN28:AN174)</f>
        <v>3650.8399999999997</v>
      </c>
      <c r="N174" s="162">
        <f t="shared" si="88"/>
        <v>-2393.3600000000006</v>
      </c>
      <c r="O174" s="231">
        <f>E3+(E4*0.1)</f>
        <v>0.30000000000000004</v>
      </c>
      <c r="P174" s="162">
        <v>427.7</v>
      </c>
      <c r="Q174" s="232">
        <f>E5+(E6*0.1)</f>
        <v>0.1</v>
      </c>
      <c r="R174" s="162">
        <v>-850</v>
      </c>
      <c r="S174" s="232">
        <f>E7+(E8*0.1)</f>
        <v>0.2</v>
      </c>
      <c r="T174" s="162">
        <v>-674</v>
      </c>
      <c r="U174" s="233">
        <f>E9+(E10*0.5)+(E11*0.1)</f>
        <v>0.30000000000000004</v>
      </c>
      <c r="V174" s="162">
        <v>-166</v>
      </c>
      <c r="W174" s="233">
        <f>E12+(E13*0.5)+(E14*0.1)</f>
        <v>0.30000000000000004</v>
      </c>
      <c r="X174" s="162">
        <v>-166</v>
      </c>
      <c r="Y174" s="161">
        <f t="shared" si="89"/>
        <v>147</v>
      </c>
      <c r="Z174" s="162">
        <f t="shared" si="81"/>
        <v>-191.09000000000003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-191.09000000000003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1257.4799999999991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2064.3300000000004</v>
      </c>
      <c r="AU174" s="237">
        <f t="shared" si="94"/>
        <v>521.85000000000036</v>
      </c>
      <c r="AV174" s="237">
        <f t="shared" si="95"/>
        <v>4055.7</v>
      </c>
      <c r="AW174" s="237">
        <f t="shared" si="96"/>
        <v>1472.1000000000001</v>
      </c>
      <c r="AX174" s="237">
        <f t="shared" si="97"/>
        <v>-6856.4999999999982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1888.4799999999991</v>
      </c>
      <c r="M175" s="162">
        <f>MAX(AN28:AN175)</f>
        <v>3650.8399999999997</v>
      </c>
      <c r="N175" s="162">
        <f t="shared" si="88"/>
        <v>-1762.3600000000006</v>
      </c>
      <c r="O175" s="231">
        <f>E3+(E4*0.1)</f>
        <v>0.30000000000000004</v>
      </c>
      <c r="P175" s="162">
        <v>168.8</v>
      </c>
      <c r="Q175" s="232">
        <f>E5+(E6*0.1)</f>
        <v>0.1</v>
      </c>
      <c r="R175" s="162">
        <v>-166</v>
      </c>
      <c r="S175" s="232">
        <f>E7+(E8*0.1)</f>
        <v>0.2</v>
      </c>
      <c r="T175" s="162">
        <v>-162.19999999999999</v>
      </c>
      <c r="U175" s="233">
        <f>E9+(E10*0.5)+(E11*0.1)</f>
        <v>0.30000000000000004</v>
      </c>
      <c r="V175" s="162">
        <v>1049</v>
      </c>
      <c r="W175" s="233">
        <f>E12+(E13*0.5)+(E14*0.1)</f>
        <v>0.30000000000000004</v>
      </c>
      <c r="X175" s="162">
        <v>1049</v>
      </c>
      <c r="Y175" s="161">
        <f t="shared" si="89"/>
        <v>148</v>
      </c>
      <c r="Z175" s="162">
        <f t="shared" si="81"/>
        <v>631.00000000000011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631.00000000000011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1888.4799999999991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2114.9700000000003</v>
      </c>
      <c r="AU175" s="237">
        <f t="shared" si="94"/>
        <v>505.25000000000034</v>
      </c>
      <c r="AV175" s="237">
        <f t="shared" si="95"/>
        <v>4023.2599999999998</v>
      </c>
      <c r="AW175" s="237">
        <f t="shared" si="96"/>
        <v>1786.8000000000002</v>
      </c>
      <c r="AX175" s="237">
        <f t="shared" si="97"/>
        <v>-6541.7999999999984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1840.1349999999991</v>
      </c>
      <c r="M176" s="162">
        <f>MAX(AN28:AN176)</f>
        <v>3650.8399999999997</v>
      </c>
      <c r="N176" s="162">
        <f t="shared" si="88"/>
        <v>-1810.7050000000006</v>
      </c>
      <c r="O176" s="231">
        <f>E3+(E4*0.1)</f>
        <v>0.30000000000000004</v>
      </c>
      <c r="P176" s="162">
        <v>304.05</v>
      </c>
      <c r="Q176" s="232">
        <f>E5+(E6*0.1)</f>
        <v>0.1</v>
      </c>
      <c r="R176" s="162">
        <v>-90</v>
      </c>
      <c r="S176" s="232">
        <f>E7+(E8*0.1)</f>
        <v>0.2</v>
      </c>
      <c r="T176" s="162">
        <v>-571.79999999999995</v>
      </c>
      <c r="U176" s="233">
        <f>E9+(E10*0.5)+(E11*0.1)</f>
        <v>0.30000000000000004</v>
      </c>
      <c r="V176" s="162">
        <v>-27</v>
      </c>
      <c r="W176" s="233">
        <f>E12+(E13*0.5)+(E14*0.1)</f>
        <v>0.30000000000000004</v>
      </c>
      <c r="X176" s="162">
        <v>-27</v>
      </c>
      <c r="Y176" s="161">
        <f t="shared" si="89"/>
        <v>149</v>
      </c>
      <c r="Z176" s="162">
        <f t="shared" si="81"/>
        <v>-48.344999999999985</v>
      </c>
      <c r="AA176" s="238">
        <v>42947</v>
      </c>
      <c r="AB176" s="129">
        <f>SUM(Z156:Z176)</f>
        <v>1690.1449999999998</v>
      </c>
      <c r="AC176" s="128">
        <f>(AB176&gt;0)*1</f>
        <v>1</v>
      </c>
      <c r="AD176" s="128">
        <f>(AB176&lt;0)*1</f>
        <v>0</v>
      </c>
      <c r="AE176" s="129">
        <f>AB176*AC176</f>
        <v>1690.1449999999998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-48.344999999999985</v>
      </c>
      <c r="AJ176" s="234">
        <f t="shared" si="84"/>
        <v>0</v>
      </c>
      <c r="AK176" s="234">
        <f t="shared" si="85"/>
        <v>1</v>
      </c>
      <c r="AL176" s="129">
        <f t="shared" si="86"/>
        <v>1690.1449999999998</v>
      </c>
      <c r="AM176" s="127">
        <v>42947</v>
      </c>
      <c r="AN176" s="129">
        <f t="shared" si="90"/>
        <v>1840.1349999999991</v>
      </c>
      <c r="AO176" s="129">
        <f t="shared" si="91"/>
        <v>1690.1449999999998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2206.1850000000004</v>
      </c>
      <c r="AU176" s="237">
        <f t="shared" si="94"/>
        <v>496.25000000000034</v>
      </c>
      <c r="AV176" s="237">
        <f t="shared" si="95"/>
        <v>3908.8999999999996</v>
      </c>
      <c r="AW176" s="237">
        <f t="shared" si="96"/>
        <v>1778.7000000000003</v>
      </c>
      <c r="AX176" s="237">
        <f t="shared" si="97"/>
        <v>-6549.8999999999987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2019.7449999999992</v>
      </c>
      <c r="M177" s="162">
        <f>MAX(AN28:AN177)</f>
        <v>3650.8399999999997</v>
      </c>
      <c r="N177" s="162">
        <f t="shared" si="88"/>
        <v>-1631.0950000000005</v>
      </c>
      <c r="O177" s="231">
        <f>E3+(E4*0.1)</f>
        <v>0.30000000000000004</v>
      </c>
      <c r="P177" s="162">
        <v>364</v>
      </c>
      <c r="Q177" s="232">
        <f>E5+(E6*0.1)</f>
        <v>0.1</v>
      </c>
      <c r="R177" s="162">
        <v>302.5</v>
      </c>
      <c r="S177" s="232">
        <f>E7+(E8*0.1)</f>
        <v>0.2</v>
      </c>
      <c r="T177" s="162">
        <v>296.8</v>
      </c>
      <c r="U177" s="233">
        <f>E9+(E10*0.5)+(E11*0.1)</f>
        <v>0.30000000000000004</v>
      </c>
      <c r="V177" s="162">
        <v>-32</v>
      </c>
      <c r="W177" s="233">
        <f>E12+(E13*0.5)+(E14*0.1)</f>
        <v>0.30000000000000004</v>
      </c>
      <c r="X177" s="162">
        <v>-32</v>
      </c>
      <c r="Y177" s="161">
        <f t="shared" si="89"/>
        <v>150</v>
      </c>
      <c r="Z177" s="162">
        <f t="shared" si="81"/>
        <v>179.61000000000004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179.61000000000004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2019.7449999999992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2315.3850000000002</v>
      </c>
      <c r="AU177" s="237">
        <f t="shared" si="94"/>
        <v>526.50000000000034</v>
      </c>
      <c r="AV177" s="237">
        <f t="shared" si="95"/>
        <v>3968.2599999999998</v>
      </c>
      <c r="AW177" s="237">
        <f t="shared" si="96"/>
        <v>1769.1000000000004</v>
      </c>
      <c r="AX177" s="237">
        <f t="shared" si="97"/>
        <v>-6559.4999999999991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2042.5649999999991</v>
      </c>
      <c r="M178" s="162">
        <f>MAX(AN28:AN178)</f>
        <v>3650.8399999999997</v>
      </c>
      <c r="N178" s="162">
        <f t="shared" si="88"/>
        <v>-1608.2750000000005</v>
      </c>
      <c r="O178" s="231">
        <f>E3+(E4*0.1)</f>
        <v>0.30000000000000004</v>
      </c>
      <c r="P178" s="162">
        <v>261.60000000000002</v>
      </c>
      <c r="Q178" s="232">
        <f>E5+(E6*0.1)</f>
        <v>0.1</v>
      </c>
      <c r="R178" s="162">
        <v>61</v>
      </c>
      <c r="S178" s="232">
        <f>E7+(E8*0.1)</f>
        <v>0.2</v>
      </c>
      <c r="T178" s="162">
        <v>381.2</v>
      </c>
      <c r="U178" s="233">
        <f>E9+(E10*0.5)+(E11*0.1)</f>
        <v>0.30000000000000004</v>
      </c>
      <c r="V178" s="162">
        <v>-230</v>
      </c>
      <c r="W178" s="233">
        <f>E12+(E13*0.5)+(E14*0.1)</f>
        <v>0.30000000000000004</v>
      </c>
      <c r="X178" s="162">
        <v>-230</v>
      </c>
      <c r="Y178" s="161">
        <f t="shared" si="89"/>
        <v>151</v>
      </c>
      <c r="Z178" s="162">
        <f t="shared" si="81"/>
        <v>22.819999999999965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22.819999999999965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2042.5649999999991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2393.8650000000002</v>
      </c>
      <c r="AU178" s="237">
        <f t="shared" si="94"/>
        <v>532.60000000000036</v>
      </c>
      <c r="AV178" s="237">
        <f t="shared" si="95"/>
        <v>4044.4999999999995</v>
      </c>
      <c r="AW178" s="237">
        <f t="shared" si="96"/>
        <v>1700.1000000000004</v>
      </c>
      <c r="AX178" s="237">
        <f t="shared" si="97"/>
        <v>-6628.4999999999991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2048.5849999999991</v>
      </c>
      <c r="M179" s="162">
        <f>MAX(AN28:AN179)</f>
        <v>3650.8399999999997</v>
      </c>
      <c r="N179" s="162">
        <f t="shared" si="88"/>
        <v>-1602.2550000000006</v>
      </c>
      <c r="O179" s="231">
        <f>E3+(E4*0.1)</f>
        <v>0.30000000000000004</v>
      </c>
      <c r="P179" s="162">
        <v>49.3</v>
      </c>
      <c r="Q179" s="232">
        <f>E5+(E6*0.1)</f>
        <v>0.1</v>
      </c>
      <c r="R179" s="162">
        <v>-270.5</v>
      </c>
      <c r="S179" s="232">
        <f>E7+(E8*0.1)</f>
        <v>0.2</v>
      </c>
      <c r="T179" s="162">
        <v>-460.6</v>
      </c>
      <c r="U179" s="233">
        <f>E9+(E10*0.5)+(E11*0.1)</f>
        <v>0.30000000000000004</v>
      </c>
      <c r="V179" s="162">
        <v>184</v>
      </c>
      <c r="W179" s="233">
        <f>E12+(E13*0.5)+(E14*0.1)</f>
        <v>0.30000000000000004</v>
      </c>
      <c r="X179" s="162">
        <v>184</v>
      </c>
      <c r="Y179" s="161">
        <f t="shared" si="89"/>
        <v>152</v>
      </c>
      <c r="Z179" s="162">
        <f t="shared" si="81"/>
        <v>6.0200000000000102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6.0200000000000102</v>
      </c>
      <c r="AI179" s="129">
        <f t="shared" si="83"/>
        <v>0</v>
      </c>
      <c r="AJ179" s="234">
        <f t="shared" si="84"/>
        <v>1</v>
      </c>
      <c r="AK179" s="234">
        <f t="shared" si="85"/>
        <v>0</v>
      </c>
      <c r="AL179" s="129">
        <f t="shared" si="86"/>
        <v>0</v>
      </c>
      <c r="AM179" s="127">
        <v>42950</v>
      </c>
      <c r="AN179" s="129">
        <f t="shared" si="90"/>
        <v>2048.5849999999991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2408.6550000000002</v>
      </c>
      <c r="AU179" s="237">
        <f t="shared" si="94"/>
        <v>505.55000000000035</v>
      </c>
      <c r="AV179" s="237">
        <f t="shared" si="95"/>
        <v>3952.3799999999997</v>
      </c>
      <c r="AW179" s="237">
        <f t="shared" si="96"/>
        <v>1755.3000000000004</v>
      </c>
      <c r="AX179" s="237">
        <f t="shared" si="97"/>
        <v>-6573.2999999999993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1555.839999999999</v>
      </c>
      <c r="M180" s="162">
        <f>MAX(AN28:AN180)</f>
        <v>3650.8399999999997</v>
      </c>
      <c r="N180" s="162">
        <f t="shared" si="88"/>
        <v>-2095.0000000000009</v>
      </c>
      <c r="O180" s="231">
        <f>E3+(E4*0.1)</f>
        <v>0.30000000000000004</v>
      </c>
      <c r="P180" s="162">
        <v>333.55</v>
      </c>
      <c r="Q180" s="232">
        <f>E5+(E6*0.1)</f>
        <v>0.1</v>
      </c>
      <c r="R180" s="162">
        <v>233.5</v>
      </c>
      <c r="S180" s="232">
        <f>E7+(E8*0.1)</f>
        <v>0.2</v>
      </c>
      <c r="T180" s="162">
        <v>174.2</v>
      </c>
      <c r="U180" s="233">
        <f>E9+(E10*0.5)+(E11*0.1)</f>
        <v>0.30000000000000004</v>
      </c>
      <c r="V180" s="162">
        <v>-970</v>
      </c>
      <c r="W180" s="233">
        <f>E12+(E13*0.5)+(E14*0.1)</f>
        <v>0.30000000000000004</v>
      </c>
      <c r="X180" s="162">
        <v>-1200</v>
      </c>
      <c r="Y180" s="161">
        <f t="shared" si="89"/>
        <v>153</v>
      </c>
      <c r="Z180" s="162">
        <f t="shared" si="81"/>
        <v>-492.74500000000012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-492.74500000000012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1555.839999999999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2508.7200000000003</v>
      </c>
      <c r="AU180" s="237">
        <f t="shared" si="94"/>
        <v>528.90000000000032</v>
      </c>
      <c r="AV180" s="237">
        <f t="shared" si="95"/>
        <v>3987.22</v>
      </c>
      <c r="AW180" s="237">
        <f t="shared" si="96"/>
        <v>1464.3000000000004</v>
      </c>
      <c r="AX180" s="237">
        <f t="shared" si="97"/>
        <v>-6933.2999999999993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1661.5349999999989</v>
      </c>
      <c r="M181" s="162">
        <f>MAX(AN28:AN181)</f>
        <v>3650.8399999999997</v>
      </c>
      <c r="N181" s="162">
        <f t="shared" si="88"/>
        <v>-1989.3050000000007</v>
      </c>
      <c r="O181" s="231">
        <f>E3+(E4*0.1)</f>
        <v>0.30000000000000004</v>
      </c>
      <c r="P181" s="162">
        <v>128.05000000000001</v>
      </c>
      <c r="Q181" s="232">
        <f>E5+(E6*0.1)</f>
        <v>0.1</v>
      </c>
      <c r="R181" s="162">
        <v>204</v>
      </c>
      <c r="S181" s="232">
        <f>E7+(E8*0.1)</f>
        <v>0.2</v>
      </c>
      <c r="T181" s="162">
        <v>696.4</v>
      </c>
      <c r="U181" s="233">
        <f>E9+(E10*0.5)+(E11*0.1)</f>
        <v>0.30000000000000004</v>
      </c>
      <c r="V181" s="162">
        <v>-154</v>
      </c>
      <c r="W181" s="233">
        <f>E12+(E13*0.5)+(E14*0.1)</f>
        <v>0.30000000000000004</v>
      </c>
      <c r="X181" s="162">
        <v>-154</v>
      </c>
      <c r="Y181" s="161">
        <f t="shared" si="89"/>
        <v>154</v>
      </c>
      <c r="Z181" s="162">
        <f t="shared" si="81"/>
        <v>105.69499999999999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105.69499999999999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1661.5349999999989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2547.1350000000002</v>
      </c>
      <c r="AU181" s="237">
        <f t="shared" si="94"/>
        <v>549.3000000000003</v>
      </c>
      <c r="AV181" s="237">
        <f t="shared" si="95"/>
        <v>4126.5</v>
      </c>
      <c r="AW181" s="237">
        <f t="shared" si="96"/>
        <v>1418.1000000000004</v>
      </c>
      <c r="AX181" s="237">
        <f t="shared" si="97"/>
        <v>-6979.4999999999991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1753.0449999999989</v>
      </c>
      <c r="M182" s="162">
        <f>MAX(AN28:AN182)</f>
        <v>3650.8399999999997</v>
      </c>
      <c r="N182" s="162">
        <f t="shared" si="88"/>
        <v>-1897.7950000000008</v>
      </c>
      <c r="O182" s="231">
        <f>E3+(E4*0.1)</f>
        <v>0.30000000000000004</v>
      </c>
      <c r="P182" s="162">
        <v>-165.4</v>
      </c>
      <c r="Q182" s="232">
        <f>E5+(E6*0.1)</f>
        <v>0.1</v>
      </c>
      <c r="R182" s="162">
        <v>-299.5</v>
      </c>
      <c r="S182" s="232">
        <f>E7+(E8*0.1)</f>
        <v>0.2</v>
      </c>
      <c r="T182" s="162">
        <v>-167.6</v>
      </c>
      <c r="U182" s="233">
        <f>E9+(E10*0.5)+(E11*0.1)</f>
        <v>0.30000000000000004</v>
      </c>
      <c r="V182" s="162">
        <v>341</v>
      </c>
      <c r="W182" s="233">
        <f>E12+(E13*0.5)+(E14*0.1)</f>
        <v>0.30000000000000004</v>
      </c>
      <c r="X182" s="162">
        <v>341</v>
      </c>
      <c r="Y182" s="161">
        <f t="shared" si="89"/>
        <v>155</v>
      </c>
      <c r="Z182" s="162">
        <f t="shared" si="81"/>
        <v>91.509999999999991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91.509999999999991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1753.0449999999989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2497.5150000000003</v>
      </c>
      <c r="AU182" s="237">
        <f t="shared" si="94"/>
        <v>519.35000000000025</v>
      </c>
      <c r="AV182" s="237">
        <f t="shared" si="95"/>
        <v>4092.98</v>
      </c>
      <c r="AW182" s="237">
        <f t="shared" si="96"/>
        <v>1520.4000000000003</v>
      </c>
      <c r="AX182" s="237">
        <f t="shared" si="97"/>
        <v>-6877.1999999999989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2662.3449999999993</v>
      </c>
      <c r="M183" s="162">
        <f>MAX(AN28:AN183)</f>
        <v>3650.8399999999997</v>
      </c>
      <c r="N183" s="162">
        <f t="shared" si="88"/>
        <v>-988.49500000000035</v>
      </c>
      <c r="O183" s="231">
        <f>E3+(E4*0.1)</f>
        <v>0.30000000000000004</v>
      </c>
      <c r="P183" s="162">
        <v>-183.2</v>
      </c>
      <c r="Q183" s="232">
        <f>E5+(E6*0.1)</f>
        <v>0.1</v>
      </c>
      <c r="R183" s="162">
        <v>-45</v>
      </c>
      <c r="S183" s="232">
        <f>E7+(E8*0.1)</f>
        <v>0.2</v>
      </c>
      <c r="T183" s="162">
        <v>-139.19999999999999</v>
      </c>
      <c r="U183" s="233">
        <f>E9+(E10*0.5)+(E11*0.1)</f>
        <v>0.30000000000000004</v>
      </c>
      <c r="V183" s="162">
        <v>1661</v>
      </c>
      <c r="W183" s="233">
        <f>E12+(E13*0.5)+(E14*0.1)</f>
        <v>0.30000000000000004</v>
      </c>
      <c r="X183" s="162">
        <v>1661</v>
      </c>
      <c r="Y183" s="161">
        <f t="shared" si="89"/>
        <v>156</v>
      </c>
      <c r="Z183" s="162">
        <f t="shared" si="81"/>
        <v>909.30000000000018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909.30000000000018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2662.3449999999993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2442.5550000000003</v>
      </c>
      <c r="AU183" s="237">
        <f t="shared" si="94"/>
        <v>514.85000000000025</v>
      </c>
      <c r="AV183" s="237">
        <f t="shared" si="95"/>
        <v>4065.14</v>
      </c>
      <c r="AW183" s="237">
        <f t="shared" si="96"/>
        <v>2018.7000000000003</v>
      </c>
      <c r="AX183" s="237">
        <f t="shared" si="97"/>
        <v>-6378.8999999999987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2419.7449999999994</v>
      </c>
      <c r="M184" s="162">
        <f>MAX(AN28:AN184)</f>
        <v>3650.8399999999997</v>
      </c>
      <c r="N184" s="162">
        <f t="shared" si="88"/>
        <v>-1231.0950000000003</v>
      </c>
      <c r="O184" s="231">
        <f>E3+(E4*0.1)</f>
        <v>0.30000000000000004</v>
      </c>
      <c r="P184" s="162">
        <v>-550</v>
      </c>
      <c r="Q184" s="232">
        <f>E5+(E6*0.1)</f>
        <v>0.1</v>
      </c>
      <c r="R184" s="162">
        <v>-850</v>
      </c>
      <c r="S184" s="232">
        <f>E7+(E8*0.1)</f>
        <v>0.2</v>
      </c>
      <c r="T184" s="162">
        <v>-2624</v>
      </c>
      <c r="U184" s="233">
        <f>E9+(E10*0.5)+(E11*0.1)</f>
        <v>0.30000000000000004</v>
      </c>
      <c r="V184" s="162">
        <v>887</v>
      </c>
      <c r="W184" s="233">
        <f>E12+(E13*0.5)+(E14*0.1)</f>
        <v>0.30000000000000004</v>
      </c>
      <c r="X184" s="162">
        <v>887</v>
      </c>
      <c r="Y184" s="161">
        <f t="shared" si="89"/>
        <v>157</v>
      </c>
      <c r="Z184" s="162">
        <f t="shared" si="81"/>
        <v>-242.60000000000002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-242.60000000000002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2419.7449999999994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2277.5550000000003</v>
      </c>
      <c r="AU184" s="237">
        <f t="shared" si="94"/>
        <v>429.85000000000025</v>
      </c>
      <c r="AV184" s="237">
        <f t="shared" si="95"/>
        <v>3540.3399999999997</v>
      </c>
      <c r="AW184" s="237">
        <f t="shared" si="96"/>
        <v>2284.8000000000002</v>
      </c>
      <c r="AX184" s="237">
        <f t="shared" si="97"/>
        <v>-6112.7999999999984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2805.3199999999997</v>
      </c>
      <c r="M185" s="162">
        <f>MAX(AN28:AN185)</f>
        <v>3650.8399999999997</v>
      </c>
      <c r="N185" s="162">
        <f t="shared" si="88"/>
        <v>-845.52</v>
      </c>
      <c r="O185" s="231">
        <f>E3+(E4*0.1)</f>
        <v>0.30000000000000004</v>
      </c>
      <c r="P185" s="162">
        <v>71.55</v>
      </c>
      <c r="Q185" s="232">
        <f>E5+(E6*0.1)</f>
        <v>0.1</v>
      </c>
      <c r="R185" s="162">
        <v>155.5</v>
      </c>
      <c r="S185" s="232">
        <f>E7+(E8*0.1)</f>
        <v>0.2</v>
      </c>
      <c r="T185" s="162">
        <v>866.8</v>
      </c>
      <c r="U185" s="233">
        <f>E9+(E10*0.5)+(E11*0.1)</f>
        <v>0.30000000000000004</v>
      </c>
      <c r="V185" s="162">
        <v>292</v>
      </c>
      <c r="W185" s="233">
        <f>E12+(E13*0.5)+(E14*0.1)</f>
        <v>0.30000000000000004</v>
      </c>
      <c r="X185" s="162">
        <v>292</v>
      </c>
      <c r="Y185" s="161">
        <f t="shared" si="89"/>
        <v>158</v>
      </c>
      <c r="Z185" s="162">
        <f t="shared" si="81"/>
        <v>385.57500000000005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385.57500000000005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2805.3199999999997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2299.0200000000004</v>
      </c>
      <c r="AU185" s="237">
        <f t="shared" si="94"/>
        <v>445.40000000000026</v>
      </c>
      <c r="AV185" s="237">
        <f t="shared" si="95"/>
        <v>3713.7</v>
      </c>
      <c r="AW185" s="237">
        <f t="shared" si="96"/>
        <v>2372.4</v>
      </c>
      <c r="AX185" s="237">
        <f t="shared" si="97"/>
        <v>-6025.199999999998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2997.7649999999999</v>
      </c>
      <c r="M186" s="162">
        <f>MAX(AN28:AN186)</f>
        <v>3650.8399999999997</v>
      </c>
      <c r="N186" s="162">
        <f t="shared" si="88"/>
        <v>-653.07499999999982</v>
      </c>
      <c r="O186" s="231">
        <f>E3+(E4*0.1)</f>
        <v>0.30000000000000004</v>
      </c>
      <c r="P186" s="162">
        <v>676.95</v>
      </c>
      <c r="Q186" s="232">
        <f>E5+(E6*0.1)</f>
        <v>0.1</v>
      </c>
      <c r="R186" s="162">
        <v>1226</v>
      </c>
      <c r="S186" s="232">
        <f>E7+(E8*0.1)</f>
        <v>0.2</v>
      </c>
      <c r="T186" s="162">
        <v>1532.8</v>
      </c>
      <c r="U186" s="233">
        <f>E9+(E10*0.5)+(E11*0.1)</f>
        <v>0.30000000000000004</v>
      </c>
      <c r="V186" s="162">
        <v>-733</v>
      </c>
      <c r="W186" s="233">
        <f>E12+(E13*0.5)+(E14*0.1)</f>
        <v>0.30000000000000004</v>
      </c>
      <c r="X186" s="162">
        <v>-733</v>
      </c>
      <c r="Y186" s="161">
        <f t="shared" si="89"/>
        <v>159</v>
      </c>
      <c r="Z186" s="162">
        <f t="shared" si="81"/>
        <v>192.44500000000005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192.44500000000005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2997.7649999999999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2502.1050000000005</v>
      </c>
      <c r="AU186" s="237">
        <f t="shared" si="94"/>
        <v>568.00000000000023</v>
      </c>
      <c r="AV186" s="237">
        <f t="shared" si="95"/>
        <v>4020.2599999999998</v>
      </c>
      <c r="AW186" s="237">
        <f t="shared" si="96"/>
        <v>2152.5</v>
      </c>
      <c r="AX186" s="237">
        <f t="shared" si="97"/>
        <v>-6245.0999999999976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2217.7749999999996</v>
      </c>
      <c r="M187" s="162">
        <f>MAX(AN28:AN187)</f>
        <v>3650.8399999999997</v>
      </c>
      <c r="N187" s="162">
        <f t="shared" si="88"/>
        <v>-1433.0650000000001</v>
      </c>
      <c r="O187" s="231">
        <f>E3+(E4*0.1)</f>
        <v>0.30000000000000004</v>
      </c>
      <c r="P187" s="162">
        <v>26.4</v>
      </c>
      <c r="Q187" s="232">
        <f>E5+(E6*0.1)</f>
        <v>0.1</v>
      </c>
      <c r="R187" s="162">
        <v>-61.5</v>
      </c>
      <c r="S187" s="232">
        <f>E7+(E8*0.1)</f>
        <v>0.2</v>
      </c>
      <c r="T187" s="162">
        <v>-8.8000000000000007</v>
      </c>
      <c r="U187" s="233">
        <f>E9+(E10*0.5)+(E11*0.1)</f>
        <v>0.30000000000000004</v>
      </c>
      <c r="V187" s="162">
        <v>-1400</v>
      </c>
      <c r="W187" s="233">
        <f>E12+(E13*0.5)+(E14*0.1)</f>
        <v>0.30000000000000004</v>
      </c>
      <c r="X187" s="162">
        <v>-1200</v>
      </c>
      <c r="Y187" s="161">
        <f t="shared" si="89"/>
        <v>160</v>
      </c>
      <c r="Z187" s="162">
        <f t="shared" si="81"/>
        <v>-779.99000000000012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-779.99000000000012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2217.7749999999996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2510.0250000000005</v>
      </c>
      <c r="AU187" s="237">
        <f t="shared" si="94"/>
        <v>561.85000000000025</v>
      </c>
      <c r="AV187" s="237">
        <f t="shared" si="95"/>
        <v>4018.4999999999995</v>
      </c>
      <c r="AW187" s="237">
        <f t="shared" si="96"/>
        <v>1732.5</v>
      </c>
      <c r="AX187" s="237">
        <f t="shared" si="97"/>
        <v>-6605.0999999999976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3024.4549999999999</v>
      </c>
      <c r="M188" s="162">
        <f>MAX(AN28:AN188)</f>
        <v>3650.8399999999997</v>
      </c>
      <c r="N188" s="162">
        <f t="shared" si="88"/>
        <v>-626.38499999999976</v>
      </c>
      <c r="O188" s="231">
        <f>E3+(E4*0.1)</f>
        <v>0.30000000000000004</v>
      </c>
      <c r="P188" s="162">
        <v>129.4</v>
      </c>
      <c r="Q188" s="232">
        <f>E5+(E6*0.1)</f>
        <v>0.1</v>
      </c>
      <c r="R188" s="162">
        <v>175</v>
      </c>
      <c r="S188" s="232">
        <f>E7+(E8*0.1)</f>
        <v>0.2</v>
      </c>
      <c r="T188" s="162">
        <v>193.8</v>
      </c>
      <c r="U188" s="233">
        <f>E9+(E10*0.5)+(E11*0.1)</f>
        <v>0.30000000000000004</v>
      </c>
      <c r="V188" s="162">
        <v>1186</v>
      </c>
      <c r="W188" s="233">
        <f>E12+(E13*0.5)+(E14*0.1)</f>
        <v>0.30000000000000004</v>
      </c>
      <c r="X188" s="162">
        <v>1186</v>
      </c>
      <c r="Y188" s="161">
        <f t="shared" si="89"/>
        <v>161</v>
      </c>
      <c r="Z188" s="162">
        <f t="shared" si="81"/>
        <v>806.68000000000018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806.68000000000018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3024.4549999999999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2548.8450000000007</v>
      </c>
      <c r="AU188" s="237">
        <f t="shared" si="94"/>
        <v>579.35000000000025</v>
      </c>
      <c r="AV188" s="237">
        <f t="shared" si="95"/>
        <v>4057.2599999999998</v>
      </c>
      <c r="AW188" s="237">
        <f t="shared" si="96"/>
        <v>2088.3000000000002</v>
      </c>
      <c r="AX188" s="237">
        <f t="shared" si="97"/>
        <v>-6249.2999999999975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2580.4549999999999</v>
      </c>
      <c r="M189" s="162">
        <f>MAX(AN28:AN189)</f>
        <v>3650.8399999999997</v>
      </c>
      <c r="N189" s="162">
        <f t="shared" si="88"/>
        <v>-1070.3849999999998</v>
      </c>
      <c r="O189" s="231">
        <f>E3+(E4*0.1)</f>
        <v>0.30000000000000004</v>
      </c>
      <c r="P189" s="162">
        <v>-550</v>
      </c>
      <c r="Q189" s="232">
        <f>E5+(E6*0.1)</f>
        <v>0.1</v>
      </c>
      <c r="R189" s="162">
        <v>-850</v>
      </c>
      <c r="S189" s="232">
        <f>E7+(E8*0.1)</f>
        <v>0.2</v>
      </c>
      <c r="T189" s="162">
        <v>-2422</v>
      </c>
      <c r="U189" s="233">
        <f>E9+(E10*0.5)+(E11*0.1)</f>
        <v>0.30000000000000004</v>
      </c>
      <c r="V189" s="162">
        <v>484</v>
      </c>
      <c r="W189" s="233">
        <f>E12+(E13*0.5)+(E14*0.1)</f>
        <v>0.30000000000000004</v>
      </c>
      <c r="X189" s="162">
        <v>484</v>
      </c>
      <c r="Y189" s="161">
        <f t="shared" si="89"/>
        <v>162</v>
      </c>
      <c r="Z189" s="162">
        <f t="shared" si="81"/>
        <v>-444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-444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2580.4549999999999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2383.8450000000007</v>
      </c>
      <c r="AU189" s="237">
        <f t="shared" si="94"/>
        <v>494.35000000000025</v>
      </c>
      <c r="AV189" s="237">
        <f t="shared" si="95"/>
        <v>3572.8599999999997</v>
      </c>
      <c r="AW189" s="237">
        <f t="shared" si="96"/>
        <v>2233.5</v>
      </c>
      <c r="AX189" s="237">
        <f t="shared" si="97"/>
        <v>-6104.0999999999976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2219.3149999999996</v>
      </c>
      <c r="M190" s="162">
        <f>MAX(AN28:AN190)</f>
        <v>3650.8399999999997</v>
      </c>
      <c r="N190" s="162">
        <f t="shared" si="88"/>
        <v>-1431.5250000000001</v>
      </c>
      <c r="O190" s="231">
        <f>E3+(E4*0.1)</f>
        <v>0.30000000000000004</v>
      </c>
      <c r="P190" s="162">
        <v>-550</v>
      </c>
      <c r="Q190" s="232">
        <f>E5+(E6*0.1)</f>
        <v>0.1</v>
      </c>
      <c r="R190" s="162">
        <v>223</v>
      </c>
      <c r="S190" s="232">
        <f>E7+(E8*0.1)</f>
        <v>0.2</v>
      </c>
      <c r="T190" s="162">
        <v>-108.2</v>
      </c>
      <c r="U190" s="233">
        <f>E9+(E10*0.5)+(E11*0.1)</f>
        <v>0.30000000000000004</v>
      </c>
      <c r="V190" s="162">
        <v>-328</v>
      </c>
      <c r="W190" s="233">
        <f>E12+(E13*0.5)+(E14*0.1)</f>
        <v>0.30000000000000004</v>
      </c>
      <c r="X190" s="162">
        <v>-328</v>
      </c>
      <c r="Y190" s="161">
        <f t="shared" si="89"/>
        <v>163</v>
      </c>
      <c r="Z190" s="162">
        <f t="shared" si="81"/>
        <v>-361.1400000000001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-361.1400000000001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2219.3149999999996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2218.8450000000007</v>
      </c>
      <c r="AU190" s="237">
        <f t="shared" si="94"/>
        <v>516.6500000000002</v>
      </c>
      <c r="AV190" s="237">
        <f t="shared" si="95"/>
        <v>3551.22</v>
      </c>
      <c r="AW190" s="237">
        <f t="shared" si="96"/>
        <v>2135.1</v>
      </c>
      <c r="AX190" s="237">
        <f t="shared" si="97"/>
        <v>-6202.4999999999973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2674.3949999999995</v>
      </c>
      <c r="M191" s="162">
        <f>MAX(AN28:AN191)</f>
        <v>3650.8399999999997</v>
      </c>
      <c r="N191" s="162">
        <f t="shared" si="88"/>
        <v>-976.44500000000016</v>
      </c>
      <c r="O191" s="231">
        <f>E3+(E4*0.1)</f>
        <v>0.30000000000000004</v>
      </c>
      <c r="P191" s="162">
        <v>146.19999999999999</v>
      </c>
      <c r="Q191" s="232">
        <f>E5+(E6*0.1)</f>
        <v>0.1</v>
      </c>
      <c r="R191" s="162">
        <v>-141</v>
      </c>
      <c r="S191" s="232">
        <f>E7+(E8*0.1)</f>
        <v>0.2</v>
      </c>
      <c r="T191" s="162">
        <v>-87.4</v>
      </c>
      <c r="U191" s="233">
        <f>E9+(E10*0.5)+(E11*0.1)</f>
        <v>0.30000000000000004</v>
      </c>
      <c r="V191" s="162">
        <v>738</v>
      </c>
      <c r="W191" s="233">
        <f>E12+(E13*0.5)+(E14*0.1)</f>
        <v>0.30000000000000004</v>
      </c>
      <c r="X191" s="162">
        <v>738</v>
      </c>
      <c r="Y191" s="161">
        <f t="shared" si="89"/>
        <v>164</v>
      </c>
      <c r="Z191" s="162">
        <f t="shared" si="81"/>
        <v>455.08000000000004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455.08000000000004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2674.3949999999995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2262.7050000000008</v>
      </c>
      <c r="AU191" s="237">
        <f t="shared" si="94"/>
        <v>502.55000000000018</v>
      </c>
      <c r="AV191" s="237">
        <f t="shared" si="95"/>
        <v>3533.74</v>
      </c>
      <c r="AW191" s="237">
        <f t="shared" si="96"/>
        <v>2356.5</v>
      </c>
      <c r="AX191" s="237">
        <f t="shared" si="97"/>
        <v>-5981.0999999999976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2810.7649999999994</v>
      </c>
      <c r="M192" s="162">
        <f>MAX(AN28:AN192)</f>
        <v>3650.8399999999997</v>
      </c>
      <c r="N192" s="162">
        <f t="shared" si="88"/>
        <v>-840.07500000000027</v>
      </c>
      <c r="O192" s="231">
        <f>E3+(E4*0.1)</f>
        <v>0.30000000000000004</v>
      </c>
      <c r="P192" s="162">
        <v>980.7</v>
      </c>
      <c r="Q192" s="232">
        <f>E5+(E6*0.1)</f>
        <v>0.1</v>
      </c>
      <c r="R192" s="162">
        <v>-850</v>
      </c>
      <c r="S192" s="232">
        <f>E7+(E8*0.1)</f>
        <v>0.2</v>
      </c>
      <c r="T192" s="162">
        <v>1735.8</v>
      </c>
      <c r="U192" s="233">
        <f>E9+(E10*0.5)+(E11*0.1)</f>
        <v>0.30000000000000004</v>
      </c>
      <c r="V192" s="162">
        <v>-700</v>
      </c>
      <c r="W192" s="233">
        <f>E12+(E13*0.5)+(E14*0.1)</f>
        <v>0.30000000000000004</v>
      </c>
      <c r="X192" s="162">
        <v>-700</v>
      </c>
      <c r="Y192" s="161">
        <f t="shared" si="89"/>
        <v>165</v>
      </c>
      <c r="Z192" s="162">
        <f t="shared" si="81"/>
        <v>136.37000000000009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136.37000000000009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2810.7649999999994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2556.9150000000009</v>
      </c>
      <c r="AU192" s="237">
        <f t="shared" si="94"/>
        <v>417.55000000000018</v>
      </c>
      <c r="AV192" s="237">
        <f t="shared" si="95"/>
        <v>3880.8999999999996</v>
      </c>
      <c r="AW192" s="237">
        <f t="shared" si="96"/>
        <v>2146.5</v>
      </c>
      <c r="AX192" s="237">
        <f t="shared" si="97"/>
        <v>-6191.0999999999976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2992.2149999999992</v>
      </c>
      <c r="M193" s="162">
        <f>MAX(AN28:AN193)</f>
        <v>3650.8399999999997</v>
      </c>
      <c r="N193" s="162">
        <f t="shared" si="88"/>
        <v>-658.62500000000045</v>
      </c>
      <c r="O193" s="231">
        <f>E3+(E4*0.1)</f>
        <v>0.30000000000000004</v>
      </c>
      <c r="P193" s="162">
        <v>-439</v>
      </c>
      <c r="Q193" s="232">
        <f>E5+(E6*0.1)</f>
        <v>0.1</v>
      </c>
      <c r="R193" s="162">
        <v>423.5</v>
      </c>
      <c r="S193" s="232">
        <f>E7+(E8*0.1)</f>
        <v>0.2</v>
      </c>
      <c r="T193" s="162">
        <v>-431</v>
      </c>
      <c r="U193" s="233">
        <f>E9+(E10*0.5)+(E11*0.1)</f>
        <v>0.30000000000000004</v>
      </c>
      <c r="V193" s="162">
        <v>595</v>
      </c>
      <c r="W193" s="233">
        <f>E12+(E13*0.5)+(E14*0.1)</f>
        <v>0.30000000000000004</v>
      </c>
      <c r="X193" s="162">
        <v>595</v>
      </c>
      <c r="Y193" s="161">
        <f t="shared" si="89"/>
        <v>166</v>
      </c>
      <c r="Z193" s="162">
        <f t="shared" si="81"/>
        <v>181.45000000000005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181.45000000000005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2992.2149999999992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2425.2150000000011</v>
      </c>
      <c r="AU193" s="237">
        <f t="shared" si="94"/>
        <v>459.9000000000002</v>
      </c>
      <c r="AV193" s="237">
        <f t="shared" si="95"/>
        <v>3794.7</v>
      </c>
      <c r="AW193" s="237">
        <f t="shared" si="96"/>
        <v>2325</v>
      </c>
      <c r="AX193" s="237">
        <f t="shared" si="97"/>
        <v>-6012.5999999999976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2557.1699999999992</v>
      </c>
      <c r="M194" s="162">
        <f>MAX(AN28:AN194)</f>
        <v>3650.8399999999997</v>
      </c>
      <c r="N194" s="162">
        <f t="shared" si="88"/>
        <v>-1093.6700000000005</v>
      </c>
      <c r="O194" s="231">
        <f>E3+(E4*0.1)</f>
        <v>0.30000000000000004</v>
      </c>
      <c r="P194" s="162">
        <v>-143.44999999999999</v>
      </c>
      <c r="Q194" s="232">
        <f>E5+(E6*0.1)</f>
        <v>0.1</v>
      </c>
      <c r="R194" s="162">
        <v>253.5</v>
      </c>
      <c r="S194" s="232">
        <f>E7+(E8*0.1)</f>
        <v>0.2</v>
      </c>
      <c r="T194" s="162">
        <v>-346.8</v>
      </c>
      <c r="U194" s="233">
        <f>E9+(E10*0.5)+(E11*0.1)</f>
        <v>0.30000000000000004</v>
      </c>
      <c r="V194" s="162">
        <v>-580</v>
      </c>
      <c r="W194" s="233">
        <f>E12+(E13*0.5)+(E14*0.1)</f>
        <v>0.30000000000000004</v>
      </c>
      <c r="X194" s="162">
        <v>-580</v>
      </c>
      <c r="Y194" s="161">
        <f t="shared" si="89"/>
        <v>167</v>
      </c>
      <c r="Z194" s="162">
        <f t="shared" si="81"/>
        <v>-435.04500000000007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-435.04500000000007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2557.1699999999992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2382.1800000000012</v>
      </c>
      <c r="AU194" s="237">
        <f t="shared" si="94"/>
        <v>485.25000000000023</v>
      </c>
      <c r="AV194" s="237">
        <f t="shared" si="95"/>
        <v>3725.3399999999997</v>
      </c>
      <c r="AW194" s="237">
        <f t="shared" si="96"/>
        <v>2151</v>
      </c>
      <c r="AX194" s="237">
        <f t="shared" si="97"/>
        <v>-6186.5999999999976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2895.1349999999993</v>
      </c>
      <c r="M195" s="162">
        <f>MAX(AN28:AN195)</f>
        <v>3650.8399999999997</v>
      </c>
      <c r="N195" s="162">
        <f t="shared" si="88"/>
        <v>-755.70500000000038</v>
      </c>
      <c r="O195" s="231">
        <f>E3+(E4*0.1)</f>
        <v>0.30000000000000004</v>
      </c>
      <c r="P195" s="162">
        <v>151.35</v>
      </c>
      <c r="Q195" s="232">
        <f>E5+(E6*0.1)</f>
        <v>0.1</v>
      </c>
      <c r="R195" s="162">
        <v>-204</v>
      </c>
      <c r="S195" s="232">
        <f>E7+(E8*0.1)</f>
        <v>0.2</v>
      </c>
      <c r="T195" s="162">
        <v>-238.2</v>
      </c>
      <c r="U195" s="233">
        <f>E9+(E10*0.5)+(E11*0.1)</f>
        <v>0.30000000000000004</v>
      </c>
      <c r="V195" s="162">
        <v>601</v>
      </c>
      <c r="W195" s="233">
        <f>E12+(E13*0.5)+(E14*0.1)</f>
        <v>0.30000000000000004</v>
      </c>
      <c r="X195" s="162">
        <v>601</v>
      </c>
      <c r="Y195" s="161">
        <f t="shared" si="89"/>
        <v>168</v>
      </c>
      <c r="Z195" s="162">
        <f t="shared" si="81"/>
        <v>337.96500000000009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337.96500000000009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2895.1349999999993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2427.5850000000014</v>
      </c>
      <c r="AU195" s="237">
        <f t="shared" si="94"/>
        <v>464.85000000000025</v>
      </c>
      <c r="AV195" s="237">
        <f t="shared" si="95"/>
        <v>3677.7</v>
      </c>
      <c r="AW195" s="237">
        <f t="shared" si="96"/>
        <v>2331.3000000000002</v>
      </c>
      <c r="AX195" s="237">
        <f t="shared" si="97"/>
        <v>-6006.2999999999975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4079.8799999999992</v>
      </c>
      <c r="M196" s="162">
        <f>MAX(AN28:AN196)</f>
        <v>4079.8799999999992</v>
      </c>
      <c r="N196" s="162">
        <f t="shared" si="88"/>
        <v>0</v>
      </c>
      <c r="O196" s="231">
        <f>E3+(E4*0.1)</f>
        <v>0.30000000000000004</v>
      </c>
      <c r="P196" s="162">
        <v>-26.35</v>
      </c>
      <c r="Q196" s="232">
        <f>E5+(E6*0.1)</f>
        <v>0.1</v>
      </c>
      <c r="R196" s="162">
        <v>-59.5</v>
      </c>
      <c r="S196" s="232">
        <f>E7+(E8*0.1)</f>
        <v>0.2</v>
      </c>
      <c r="T196" s="162">
        <v>311</v>
      </c>
      <c r="U196" s="233">
        <f>E9+(E10*0.5)+(E11*0.1)</f>
        <v>0.30000000000000004</v>
      </c>
      <c r="V196" s="162">
        <v>1894</v>
      </c>
      <c r="W196" s="233">
        <f>E12+(E13*0.5)+(E14*0.1)</f>
        <v>0.30000000000000004</v>
      </c>
      <c r="X196" s="162">
        <v>1894</v>
      </c>
      <c r="Y196" s="161">
        <f t="shared" si="89"/>
        <v>169</v>
      </c>
      <c r="Z196" s="162">
        <f t="shared" si="81"/>
        <v>1184.7450000000001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1184.7450000000001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4079.8799999999992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2419.6800000000012</v>
      </c>
      <c r="AU196" s="237">
        <f t="shared" si="94"/>
        <v>458.90000000000026</v>
      </c>
      <c r="AV196" s="237">
        <f t="shared" si="95"/>
        <v>3739.8999999999996</v>
      </c>
      <c r="AW196" s="237">
        <f t="shared" si="96"/>
        <v>2899.5</v>
      </c>
      <c r="AX196" s="237">
        <f t="shared" si="97"/>
        <v>-5438.0999999999976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3955.2199999999993</v>
      </c>
      <c r="M197" s="162">
        <f>MAX(AN28:AN197)</f>
        <v>4079.8799999999992</v>
      </c>
      <c r="N197" s="162">
        <f t="shared" si="88"/>
        <v>-124.65999999999985</v>
      </c>
      <c r="O197" s="231">
        <f>E3+(E4*0.1)</f>
        <v>0.30000000000000004</v>
      </c>
      <c r="P197" s="162">
        <v>-550</v>
      </c>
      <c r="Q197" s="232">
        <f>E5+(E6*0.1)</f>
        <v>0.1</v>
      </c>
      <c r="R197" s="162">
        <v>-103</v>
      </c>
      <c r="S197" s="232">
        <f>E7+(E8*0.1)</f>
        <v>0.2</v>
      </c>
      <c r="T197" s="162">
        <v>481.2</v>
      </c>
      <c r="U197" s="233">
        <f>E9+(E10*0.5)+(E11*0.1)</f>
        <v>0.30000000000000004</v>
      </c>
      <c r="V197" s="162">
        <v>-76</v>
      </c>
      <c r="W197" s="233">
        <f>E12+(E13*0.5)+(E14*0.1)</f>
        <v>0.30000000000000004</v>
      </c>
      <c r="X197" s="162">
        <v>-76</v>
      </c>
      <c r="Y197" s="161">
        <f t="shared" si="89"/>
        <v>170</v>
      </c>
      <c r="Z197" s="162">
        <f t="shared" si="81"/>
        <v>-124.66000000000005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-124.66000000000005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3955.2199999999993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2254.6800000000012</v>
      </c>
      <c r="AU197" s="237">
        <f t="shared" si="94"/>
        <v>448.60000000000025</v>
      </c>
      <c r="AV197" s="237">
        <f t="shared" si="95"/>
        <v>3836.1399999999994</v>
      </c>
      <c r="AW197" s="237">
        <f t="shared" si="96"/>
        <v>2876.7</v>
      </c>
      <c r="AX197" s="237">
        <f t="shared" si="97"/>
        <v>-5460.8999999999978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4195.9999999999991</v>
      </c>
      <c r="M198" s="162">
        <f>MAX(AN28:AN198)</f>
        <v>4195.9999999999991</v>
      </c>
      <c r="N198" s="162">
        <f t="shared" si="88"/>
        <v>0</v>
      </c>
      <c r="O198" s="231">
        <f>E3+(E4*0.1)</f>
        <v>0.30000000000000004</v>
      </c>
      <c r="P198" s="162">
        <v>135.30000000000001</v>
      </c>
      <c r="Q198" s="232">
        <f>E5+(E6*0.1)</f>
        <v>0.1</v>
      </c>
      <c r="R198" s="162">
        <v>-564.5</v>
      </c>
      <c r="S198" s="232">
        <f>E7+(E8*0.1)</f>
        <v>0.2</v>
      </c>
      <c r="T198" s="162">
        <v>1415.2</v>
      </c>
      <c r="U198" s="233">
        <f>E9+(E10*0.5)+(E11*0.1)</f>
        <v>0.30000000000000004</v>
      </c>
      <c r="V198" s="162">
        <v>-44</v>
      </c>
      <c r="W198" s="233">
        <f>E12+(E13*0.5)+(E14*0.1)</f>
        <v>0.30000000000000004</v>
      </c>
      <c r="X198" s="162">
        <v>-44</v>
      </c>
      <c r="Y198" s="161">
        <f t="shared" si="89"/>
        <v>171</v>
      </c>
      <c r="Z198" s="162">
        <f t="shared" si="81"/>
        <v>240.78000000000003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240.78000000000003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4195.9999999999991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2295.2700000000013</v>
      </c>
      <c r="AU198" s="237">
        <f t="shared" si="94"/>
        <v>392.15000000000026</v>
      </c>
      <c r="AV198" s="237">
        <f t="shared" si="95"/>
        <v>4119.1799999999994</v>
      </c>
      <c r="AW198" s="237">
        <f t="shared" si="96"/>
        <v>2863.5</v>
      </c>
      <c r="AX198" s="237">
        <f t="shared" si="97"/>
        <v>-5474.0999999999976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5160.1049999999996</v>
      </c>
      <c r="M199" s="162">
        <f>MAX(AN28:AN199)</f>
        <v>5160.1049999999996</v>
      </c>
      <c r="N199" s="162">
        <f t="shared" si="88"/>
        <v>0</v>
      </c>
      <c r="O199" s="231">
        <f>E3+(E4*0.1)</f>
        <v>0.30000000000000004</v>
      </c>
      <c r="P199" s="162">
        <v>278.35000000000002</v>
      </c>
      <c r="Q199" s="232">
        <f>E5+(E6*0.1)</f>
        <v>0.1</v>
      </c>
      <c r="R199" s="162">
        <v>-850</v>
      </c>
      <c r="S199" s="232">
        <f>E7+(E8*0.1)</f>
        <v>0.2</v>
      </c>
      <c r="T199" s="162">
        <v>1114</v>
      </c>
      <c r="U199" s="233">
        <f>E9+(E10*0.5)+(E11*0.1)</f>
        <v>0.30000000000000004</v>
      </c>
      <c r="V199" s="162">
        <v>1238</v>
      </c>
      <c r="W199" s="233">
        <f>E12+(E13*0.5)+(E14*0.1)</f>
        <v>0.30000000000000004</v>
      </c>
      <c r="X199" s="162">
        <v>1238</v>
      </c>
      <c r="Y199" s="161">
        <f t="shared" si="89"/>
        <v>172</v>
      </c>
      <c r="Z199" s="162">
        <f t="shared" si="81"/>
        <v>964.10500000000002</v>
      </c>
      <c r="AA199" s="238">
        <v>42978</v>
      </c>
      <c r="AB199" s="129">
        <f>SUM(Z177:Z199)</f>
        <v>3319.9700000000012</v>
      </c>
      <c r="AC199" s="128">
        <f>(AB199&gt;0)*1</f>
        <v>1</v>
      </c>
      <c r="AD199" s="128">
        <f>(AB199&lt;0)*1</f>
        <v>0</v>
      </c>
      <c r="AE199" s="129">
        <f>AB199*AC199</f>
        <v>3319.9700000000012</v>
      </c>
      <c r="AF199" s="129">
        <f>AB199*AD199</f>
        <v>0</v>
      </c>
      <c r="AG199" s="129"/>
      <c r="AH199" s="129">
        <f t="shared" si="82"/>
        <v>964.10500000000002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3319.9700000000012</v>
      </c>
      <c r="AM199" s="127">
        <v>42978</v>
      </c>
      <c r="AN199" s="129">
        <f t="shared" si="90"/>
        <v>5160.1049999999996</v>
      </c>
      <c r="AO199" s="129">
        <f t="shared" si="91"/>
        <v>3319.9700000000012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2378.7750000000015</v>
      </c>
      <c r="AU199" s="237">
        <f t="shared" si="94"/>
        <v>307.15000000000026</v>
      </c>
      <c r="AV199" s="237">
        <f t="shared" si="95"/>
        <v>4341.9799999999996</v>
      </c>
      <c r="AW199" s="237">
        <f t="shared" si="96"/>
        <v>3234.9</v>
      </c>
      <c r="AX199" s="237">
        <f t="shared" si="97"/>
        <v>-5102.699999999998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5414.3949999999995</v>
      </c>
      <c r="M200" s="162">
        <f>MAX(AN28:AN200)</f>
        <v>5414.3949999999995</v>
      </c>
      <c r="N200" s="162">
        <f t="shared" si="88"/>
        <v>0</v>
      </c>
      <c r="O200" s="231">
        <f>E3+(E4*0.1)</f>
        <v>0.30000000000000004</v>
      </c>
      <c r="P200" s="162">
        <v>197.3</v>
      </c>
      <c r="Q200" s="232">
        <f>E5+(E6*0.1)</f>
        <v>0.1</v>
      </c>
      <c r="R200" s="162">
        <v>-295</v>
      </c>
      <c r="S200" s="232">
        <f>E7+(E8*0.1)</f>
        <v>0.2</v>
      </c>
      <c r="T200" s="162">
        <v>-14</v>
      </c>
      <c r="U200" s="233">
        <f>E9+(E10*0.5)+(E11*0.1)</f>
        <v>0.30000000000000004</v>
      </c>
      <c r="V200" s="162">
        <v>379</v>
      </c>
      <c r="W200" s="233">
        <f>E12+(E13*0.5)+(E14*0.1)</f>
        <v>0.30000000000000004</v>
      </c>
      <c r="X200" s="162">
        <v>379</v>
      </c>
      <c r="Y200" s="161">
        <f t="shared" si="89"/>
        <v>173</v>
      </c>
      <c r="Z200" s="162">
        <f t="shared" si="81"/>
        <v>254.29000000000005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254.29000000000005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5414.3949999999995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2437.9650000000015</v>
      </c>
      <c r="AU200" s="237">
        <f t="shared" si="94"/>
        <v>277.65000000000026</v>
      </c>
      <c r="AV200" s="237">
        <f t="shared" si="95"/>
        <v>4339.1799999999994</v>
      </c>
      <c r="AW200" s="237">
        <f t="shared" si="96"/>
        <v>3348.6</v>
      </c>
      <c r="AX200" s="237">
        <f t="shared" si="97"/>
        <v>-4988.9999999999982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5969.3949999999995</v>
      </c>
      <c r="M201" s="162">
        <f>MAX(AN28:AN201)</f>
        <v>5969.3949999999995</v>
      </c>
      <c r="N201" s="162">
        <f t="shared" si="88"/>
        <v>0</v>
      </c>
      <c r="O201" s="231">
        <f>E3+(E4*0.1)</f>
        <v>0.30000000000000004</v>
      </c>
      <c r="P201" s="162">
        <v>0</v>
      </c>
      <c r="Q201" s="232">
        <f>E5+(E6*0.1)</f>
        <v>0.1</v>
      </c>
      <c r="R201" s="162">
        <v>0</v>
      </c>
      <c r="S201" s="232">
        <f>E7+(E8*0.1)</f>
        <v>0.2</v>
      </c>
      <c r="T201" s="162">
        <v>0</v>
      </c>
      <c r="U201" s="233">
        <f>E9+(E10*0.5)+(E11*0.1)</f>
        <v>0.30000000000000004</v>
      </c>
      <c r="V201" s="162">
        <v>925</v>
      </c>
      <c r="W201" s="233">
        <f>E12+(E13*0.5)+(E14*0.1)</f>
        <v>0.30000000000000004</v>
      </c>
      <c r="X201" s="162">
        <v>925</v>
      </c>
      <c r="Y201" s="161">
        <f t="shared" si="89"/>
        <v>174</v>
      </c>
      <c r="Z201" s="162">
        <f t="shared" si="81"/>
        <v>555.00000000000011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555.00000000000011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5969.3949999999995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2437.9650000000015</v>
      </c>
      <c r="AU201" s="237">
        <f t="shared" si="94"/>
        <v>277.65000000000026</v>
      </c>
      <c r="AV201" s="237">
        <f t="shared" si="95"/>
        <v>4339.1799999999994</v>
      </c>
      <c r="AW201" s="237">
        <f t="shared" si="96"/>
        <v>3626.1</v>
      </c>
      <c r="AX201" s="237">
        <f t="shared" si="97"/>
        <v>-4711.4999999999982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5826.9149999999991</v>
      </c>
      <c r="M202" s="162">
        <f>MAX(AN28:AN202)</f>
        <v>5969.3949999999995</v>
      </c>
      <c r="N202" s="162">
        <f t="shared" si="88"/>
        <v>-142.48000000000047</v>
      </c>
      <c r="O202" s="231">
        <f>E3+(E4*0.1)</f>
        <v>0.30000000000000004</v>
      </c>
      <c r="P202" s="162">
        <v>-550</v>
      </c>
      <c r="Q202" s="232">
        <f>E5+(E6*0.1)</f>
        <v>0.1</v>
      </c>
      <c r="R202" s="162">
        <v>-850</v>
      </c>
      <c r="S202" s="232">
        <f>E7+(E8*0.1)</f>
        <v>0.2</v>
      </c>
      <c r="T202" s="162">
        <v>-1103.4000000000001</v>
      </c>
      <c r="U202" s="233">
        <f>E9+(E10*0.5)+(E11*0.1)</f>
        <v>0.30000000000000004</v>
      </c>
      <c r="V202" s="162">
        <v>547</v>
      </c>
      <c r="W202" s="233">
        <f>E12+(E13*0.5)+(E14*0.1)</f>
        <v>0.30000000000000004</v>
      </c>
      <c r="X202" s="162">
        <v>547</v>
      </c>
      <c r="Y202" s="161">
        <f t="shared" si="89"/>
        <v>175</v>
      </c>
      <c r="Z202" s="162">
        <f t="shared" si="81"/>
        <v>-142.48000000000002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-142.48000000000002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5826.9149999999991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2272.9650000000015</v>
      </c>
      <c r="AU202" s="237">
        <f t="shared" si="94"/>
        <v>192.65000000000026</v>
      </c>
      <c r="AV202" s="237">
        <f t="shared" si="95"/>
        <v>4118.4999999999991</v>
      </c>
      <c r="AW202" s="237">
        <f t="shared" si="96"/>
        <v>3790.2</v>
      </c>
      <c r="AX202" s="237">
        <f t="shared" si="97"/>
        <v>-4547.3999999999978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5682.6599999999989</v>
      </c>
      <c r="M203" s="162">
        <f>MAX(AN28:AN203)</f>
        <v>5969.3949999999995</v>
      </c>
      <c r="N203" s="162">
        <f t="shared" si="88"/>
        <v>-286.73500000000058</v>
      </c>
      <c r="O203" s="231">
        <f>E3+(E4*0.1)</f>
        <v>0.30000000000000004</v>
      </c>
      <c r="P203" s="162">
        <v>271.64999999999998</v>
      </c>
      <c r="Q203" s="232">
        <f>E5+(E6*0.1)</f>
        <v>0.1</v>
      </c>
      <c r="R203" s="162">
        <v>384.5</v>
      </c>
      <c r="S203" s="232">
        <f>E7+(E8*0.1)</f>
        <v>0.2</v>
      </c>
      <c r="T203" s="162">
        <v>368</v>
      </c>
      <c r="U203" s="233">
        <f>E9+(E10*0.5)+(E11*0.1)</f>
        <v>0.30000000000000004</v>
      </c>
      <c r="V203" s="162">
        <v>-563</v>
      </c>
      <c r="W203" s="233">
        <f>E12+(E13*0.5)+(E14*0.1)</f>
        <v>0.30000000000000004</v>
      </c>
      <c r="X203" s="162">
        <v>-563</v>
      </c>
      <c r="Y203" s="161">
        <f t="shared" si="89"/>
        <v>176</v>
      </c>
      <c r="Z203" s="162">
        <f t="shared" si="81"/>
        <v>-144.25500000000005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-144.25500000000005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5682.6599999999989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2354.4600000000014</v>
      </c>
      <c r="AU203" s="237">
        <f t="shared" si="94"/>
        <v>231.10000000000025</v>
      </c>
      <c r="AV203" s="237">
        <f t="shared" si="95"/>
        <v>4192.0999999999995</v>
      </c>
      <c r="AW203" s="237">
        <f t="shared" si="96"/>
        <v>3621.2999999999997</v>
      </c>
      <c r="AX203" s="237">
        <f t="shared" si="97"/>
        <v>-4716.2999999999975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6576.6899999999987</v>
      </c>
      <c r="M204" s="162">
        <f>MAX(AN28:AN204)</f>
        <v>6576.6899999999987</v>
      </c>
      <c r="N204" s="162">
        <f t="shared" si="88"/>
        <v>0</v>
      </c>
      <c r="O204" s="231">
        <f>E3+(E4*0.1)</f>
        <v>0.30000000000000004</v>
      </c>
      <c r="P204" s="162">
        <v>-114.3</v>
      </c>
      <c r="Q204" s="232">
        <f>E5+(E6*0.1)</f>
        <v>0.1</v>
      </c>
      <c r="R204" s="162">
        <v>-22</v>
      </c>
      <c r="S204" s="232">
        <f>E7+(E8*0.1)</f>
        <v>0.2</v>
      </c>
      <c r="T204" s="162">
        <v>263.60000000000002</v>
      </c>
      <c r="U204" s="233">
        <f>E9+(E10*0.5)+(E11*0.1)</f>
        <v>0.30000000000000004</v>
      </c>
      <c r="V204" s="162">
        <v>1463</v>
      </c>
      <c r="W204" s="233">
        <f>E12+(E13*0.5)+(E14*0.1)</f>
        <v>0.30000000000000004</v>
      </c>
      <c r="X204" s="162">
        <v>1463</v>
      </c>
      <c r="Y204" s="161">
        <f t="shared" si="89"/>
        <v>177</v>
      </c>
      <c r="Z204" s="162">
        <f t="shared" si="81"/>
        <v>894.0300000000002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894.0300000000002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6576.6899999999987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2320.1700000000014</v>
      </c>
      <c r="AU204" s="237">
        <f t="shared" si="94"/>
        <v>228.90000000000026</v>
      </c>
      <c r="AV204" s="237">
        <f t="shared" si="95"/>
        <v>4244.82</v>
      </c>
      <c r="AW204" s="237">
        <f t="shared" si="96"/>
        <v>4060.2</v>
      </c>
      <c r="AX204" s="237">
        <f t="shared" si="97"/>
        <v>-4277.3999999999978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6246.2949999999983</v>
      </c>
      <c r="M205" s="162">
        <f>MAX(AN28:AN205)</f>
        <v>6576.6899999999987</v>
      </c>
      <c r="N205" s="162">
        <f t="shared" si="88"/>
        <v>-330.39500000000044</v>
      </c>
      <c r="O205" s="231">
        <f>E3+(E4*0.1)</f>
        <v>0.30000000000000004</v>
      </c>
      <c r="P205" s="162">
        <v>65.05</v>
      </c>
      <c r="Q205" s="232">
        <f>E5+(E6*0.1)</f>
        <v>0.1</v>
      </c>
      <c r="R205" s="162">
        <v>-183.5</v>
      </c>
      <c r="S205" s="232">
        <f>E7+(E8*0.1)</f>
        <v>0.2</v>
      </c>
      <c r="T205" s="162">
        <v>-1018.8</v>
      </c>
      <c r="U205" s="233">
        <f>E9+(E10*0.5)+(E11*0.1)</f>
        <v>0.30000000000000004</v>
      </c>
      <c r="V205" s="162">
        <v>-213</v>
      </c>
      <c r="W205" s="233">
        <f>E12+(E13*0.5)+(E14*0.1)</f>
        <v>0.30000000000000004</v>
      </c>
      <c r="X205" s="162">
        <v>-213</v>
      </c>
      <c r="Y205" s="161">
        <f t="shared" si="89"/>
        <v>178</v>
      </c>
      <c r="Z205" s="162">
        <f t="shared" si="81"/>
        <v>-330.39500000000004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-330.39500000000004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6246.2949999999983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2339.6850000000013</v>
      </c>
      <c r="AU205" s="237">
        <f t="shared" si="94"/>
        <v>210.55000000000027</v>
      </c>
      <c r="AV205" s="237">
        <f t="shared" si="95"/>
        <v>4041.0599999999995</v>
      </c>
      <c r="AW205" s="237">
        <f t="shared" si="96"/>
        <v>3996.2999999999997</v>
      </c>
      <c r="AX205" s="237">
        <f t="shared" si="97"/>
        <v>-4341.2999999999975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6257.7049999999981</v>
      </c>
      <c r="M206" s="162">
        <f>MAX(AN28:AN206)</f>
        <v>6576.6899999999987</v>
      </c>
      <c r="N206" s="162">
        <f t="shared" si="88"/>
        <v>-318.98500000000058</v>
      </c>
      <c r="O206" s="231">
        <f>E3+(E4*0.1)</f>
        <v>0.30000000000000004</v>
      </c>
      <c r="P206" s="162">
        <v>1297.9000000000001</v>
      </c>
      <c r="Q206" s="232">
        <f>E5+(E6*0.1)</f>
        <v>0.1</v>
      </c>
      <c r="R206" s="162">
        <v>1334</v>
      </c>
      <c r="S206" s="232">
        <f>E7+(E8*0.1)</f>
        <v>0.2</v>
      </c>
      <c r="T206" s="162">
        <v>1343.2</v>
      </c>
      <c r="U206" s="233">
        <f>E9+(E10*0.5)+(E11*0.1)</f>
        <v>0.30000000000000004</v>
      </c>
      <c r="V206" s="162">
        <v>-1400</v>
      </c>
      <c r="W206" s="233">
        <f>E12+(E13*0.5)+(E14*0.1)</f>
        <v>0.30000000000000004</v>
      </c>
      <c r="X206" s="162">
        <v>-1200</v>
      </c>
      <c r="Y206" s="161">
        <f t="shared" si="89"/>
        <v>179</v>
      </c>
      <c r="Z206" s="162">
        <f t="shared" si="81"/>
        <v>11.409999999999968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11.409999999999968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6257.7049999999981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2729.0550000000012</v>
      </c>
      <c r="AU206" s="237">
        <f t="shared" si="94"/>
        <v>343.95000000000027</v>
      </c>
      <c r="AV206" s="237">
        <f t="shared" si="95"/>
        <v>4309.7</v>
      </c>
      <c r="AW206" s="237">
        <f t="shared" si="96"/>
        <v>3576.2999999999997</v>
      </c>
      <c r="AX206" s="237">
        <f t="shared" si="97"/>
        <v>-4701.2999999999975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6712.6299999999983</v>
      </c>
      <c r="M207" s="162">
        <f>MAX(AN28:AN207)</f>
        <v>6712.6299999999983</v>
      </c>
      <c r="N207" s="162">
        <f t="shared" si="88"/>
        <v>0</v>
      </c>
      <c r="O207" s="231">
        <f>E3+(E4*0.1)</f>
        <v>0.30000000000000004</v>
      </c>
      <c r="P207" s="162">
        <v>307.45</v>
      </c>
      <c r="Q207" s="232">
        <f>E5+(E6*0.1)</f>
        <v>0.1</v>
      </c>
      <c r="R207" s="162">
        <v>418.5</v>
      </c>
      <c r="S207" s="232">
        <f>E7+(E8*0.1)</f>
        <v>0.2</v>
      </c>
      <c r="T207" s="162">
        <v>302.2</v>
      </c>
      <c r="U207" s="233">
        <f>E9+(E10*0.5)+(E11*0.1)</f>
        <v>0.30000000000000004</v>
      </c>
      <c r="V207" s="162">
        <v>434</v>
      </c>
      <c r="W207" s="233">
        <f>E12+(E13*0.5)+(E14*0.1)</f>
        <v>0.30000000000000004</v>
      </c>
      <c r="X207" s="162">
        <v>434</v>
      </c>
      <c r="Y207" s="161">
        <f t="shared" si="89"/>
        <v>180</v>
      </c>
      <c r="Z207" s="162">
        <f t="shared" si="81"/>
        <v>454.92500000000007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454.92500000000007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6712.6299999999983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2821.2900000000013</v>
      </c>
      <c r="AU207" s="237">
        <f t="shared" si="94"/>
        <v>385.8000000000003</v>
      </c>
      <c r="AV207" s="237">
        <f t="shared" si="95"/>
        <v>4370.1399999999994</v>
      </c>
      <c r="AW207" s="237">
        <f t="shared" si="96"/>
        <v>3706.4999999999995</v>
      </c>
      <c r="AX207" s="237">
        <f t="shared" si="97"/>
        <v>-4571.0999999999976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6287.4199999999983</v>
      </c>
      <c r="M208" s="162">
        <f>MAX(AN28:AN208)</f>
        <v>6712.6299999999983</v>
      </c>
      <c r="N208" s="162">
        <f t="shared" si="88"/>
        <v>-425.21000000000004</v>
      </c>
      <c r="O208" s="231">
        <f>E3+(E4*0.1)</f>
        <v>0.30000000000000004</v>
      </c>
      <c r="P208" s="162">
        <v>196.6</v>
      </c>
      <c r="Q208" s="232">
        <f>E5+(E6*0.1)</f>
        <v>0.1</v>
      </c>
      <c r="R208" s="162">
        <v>94.5</v>
      </c>
      <c r="S208" s="232">
        <f>E7+(E8*0.1)</f>
        <v>0.2</v>
      </c>
      <c r="T208" s="162">
        <v>174.8</v>
      </c>
      <c r="U208" s="233">
        <f>E9+(E10*0.5)+(E11*0.1)</f>
        <v>0.30000000000000004</v>
      </c>
      <c r="V208" s="162">
        <v>-881</v>
      </c>
      <c r="W208" s="233">
        <f>E12+(E13*0.5)+(E14*0.1)</f>
        <v>0.30000000000000004</v>
      </c>
      <c r="X208" s="162">
        <v>-881</v>
      </c>
      <c r="Y208" s="161">
        <f t="shared" si="89"/>
        <v>181</v>
      </c>
      <c r="Z208" s="162">
        <f t="shared" si="81"/>
        <v>-425.21000000000004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-425.21000000000004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6287.4199999999983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2880.2700000000013</v>
      </c>
      <c r="AU208" s="237">
        <f t="shared" si="94"/>
        <v>395.25000000000028</v>
      </c>
      <c r="AV208" s="237">
        <f t="shared" si="95"/>
        <v>4405.0999999999995</v>
      </c>
      <c r="AW208" s="237">
        <f t="shared" si="96"/>
        <v>3442.1999999999994</v>
      </c>
      <c r="AX208" s="237">
        <f t="shared" si="97"/>
        <v>-4835.3999999999978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6582.1799999999985</v>
      </c>
      <c r="M209" s="162">
        <f>MAX(AN28:AN209)</f>
        <v>6712.6299999999983</v>
      </c>
      <c r="N209" s="162">
        <f t="shared" si="88"/>
        <v>-130.44999999999982</v>
      </c>
      <c r="O209" s="231">
        <f>E3+(E4*0.1)</f>
        <v>0.30000000000000004</v>
      </c>
      <c r="P209" s="162">
        <v>226.5</v>
      </c>
      <c r="Q209" s="232">
        <f>E5+(E6*0.1)</f>
        <v>0.1</v>
      </c>
      <c r="R209" s="162">
        <v>-137.5</v>
      </c>
      <c r="S209" s="232">
        <f>E7+(E8*0.1)</f>
        <v>0.2</v>
      </c>
      <c r="T209" s="162">
        <v>-711.2</v>
      </c>
      <c r="U209" s="233">
        <f>E9+(E10*0.5)+(E11*0.1)</f>
        <v>0.30000000000000004</v>
      </c>
      <c r="V209" s="162">
        <v>638</v>
      </c>
      <c r="W209" s="233">
        <f>E12+(E13*0.5)+(E14*0.1)</f>
        <v>0.30000000000000004</v>
      </c>
      <c r="X209" s="162">
        <v>638</v>
      </c>
      <c r="Y209" s="161">
        <f t="shared" si="89"/>
        <v>182</v>
      </c>
      <c r="Z209" s="162">
        <f t="shared" si="81"/>
        <v>294.7600000000001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294.7600000000001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6582.1799999999985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2948.2200000000012</v>
      </c>
      <c r="AU209" s="237">
        <f t="shared" si="94"/>
        <v>381.50000000000028</v>
      </c>
      <c r="AV209" s="237">
        <f t="shared" si="95"/>
        <v>4262.8599999999997</v>
      </c>
      <c r="AW209" s="237">
        <f t="shared" si="96"/>
        <v>3633.5999999999995</v>
      </c>
      <c r="AX209" s="237">
        <f t="shared" si="97"/>
        <v>-4643.9999999999982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6218.8399999999983</v>
      </c>
      <c r="M210" s="162">
        <f>MAX(AN28:AN210)</f>
        <v>6712.6299999999983</v>
      </c>
      <c r="N210" s="162">
        <f t="shared" si="88"/>
        <v>-493.78999999999996</v>
      </c>
      <c r="O210" s="231">
        <f>E3+(E4*0.1)</f>
        <v>0.30000000000000004</v>
      </c>
      <c r="P210" s="162">
        <v>324.3</v>
      </c>
      <c r="Q210" s="232">
        <f>E5+(E6*0.1)</f>
        <v>0.1</v>
      </c>
      <c r="R210" s="162">
        <v>230.5</v>
      </c>
      <c r="S210" s="232">
        <f>E7+(E8*0.1)</f>
        <v>0.2</v>
      </c>
      <c r="T210" s="162">
        <v>383.6</v>
      </c>
      <c r="U210" s="233">
        <f>E9+(E10*0.5)+(E11*0.1)</f>
        <v>0.30000000000000004</v>
      </c>
      <c r="V210" s="162">
        <v>-934</v>
      </c>
      <c r="W210" s="233">
        <f>E12+(E13*0.5)+(E14*0.1)</f>
        <v>0.30000000000000004</v>
      </c>
      <c r="X210" s="162">
        <v>-934</v>
      </c>
      <c r="Y210" s="161">
        <f t="shared" si="89"/>
        <v>183</v>
      </c>
      <c r="Z210" s="162">
        <f t="shared" si="81"/>
        <v>-363.34000000000003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-363.34000000000003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6218.8399999999983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3045.5100000000011</v>
      </c>
      <c r="AU210" s="237">
        <f t="shared" si="94"/>
        <v>404.5500000000003</v>
      </c>
      <c r="AV210" s="237">
        <f t="shared" si="95"/>
        <v>4339.58</v>
      </c>
      <c r="AW210" s="237">
        <f t="shared" si="96"/>
        <v>3353.3999999999996</v>
      </c>
      <c r="AX210" s="237">
        <f t="shared" si="97"/>
        <v>-4924.199999999998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5524.034999999998</v>
      </c>
      <c r="M211" s="162">
        <f>MAX(AN28:AN211)</f>
        <v>6712.6299999999983</v>
      </c>
      <c r="N211" s="162">
        <f t="shared" si="88"/>
        <v>-1188.5950000000003</v>
      </c>
      <c r="O211" s="231">
        <f>E3+(E4*0.1)</f>
        <v>0.30000000000000004</v>
      </c>
      <c r="P211" s="162">
        <v>315.05</v>
      </c>
      <c r="Q211" s="232">
        <f>E5+(E6*0.1)</f>
        <v>0.1</v>
      </c>
      <c r="R211" s="162">
        <v>182</v>
      </c>
      <c r="S211" s="232">
        <f>E7+(E8*0.1)</f>
        <v>0.2</v>
      </c>
      <c r="T211" s="162">
        <v>-137.6</v>
      </c>
      <c r="U211" s="233">
        <f>E9+(E10*0.5)+(E11*0.1)</f>
        <v>0.30000000000000004</v>
      </c>
      <c r="V211" s="162">
        <v>-1400</v>
      </c>
      <c r="W211" s="233">
        <f>E12+(E13*0.5)+(E14*0.1)</f>
        <v>0.30000000000000004</v>
      </c>
      <c r="X211" s="162">
        <v>-1200</v>
      </c>
      <c r="Y211" s="161">
        <f t="shared" si="89"/>
        <v>184</v>
      </c>
      <c r="Z211" s="162">
        <f t="shared" si="81"/>
        <v>-694.80500000000006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-694.80500000000006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5524.034999999998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3140.025000000001</v>
      </c>
      <c r="AU211" s="237">
        <f t="shared" si="94"/>
        <v>422.75000000000028</v>
      </c>
      <c r="AV211" s="237">
        <f t="shared" si="95"/>
        <v>4312.0599999999995</v>
      </c>
      <c r="AW211" s="237">
        <f t="shared" si="96"/>
        <v>2933.3999999999996</v>
      </c>
      <c r="AX211" s="237">
        <f t="shared" si="97"/>
        <v>-5284.199999999998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5845.1499999999978</v>
      </c>
      <c r="M212" s="162">
        <f>MAX(AN28:AN212)</f>
        <v>6712.6299999999983</v>
      </c>
      <c r="N212" s="162">
        <f t="shared" si="88"/>
        <v>-867.48000000000047</v>
      </c>
      <c r="O212" s="231">
        <f>E3+(E4*0.1)</f>
        <v>0.30000000000000004</v>
      </c>
      <c r="P212" s="162">
        <v>197.25</v>
      </c>
      <c r="Q212" s="232">
        <f>E5+(E6*0.1)</f>
        <v>0.1</v>
      </c>
      <c r="R212" s="162">
        <v>139</v>
      </c>
      <c r="S212" s="232">
        <f>E7+(E8*0.1)</f>
        <v>0.2</v>
      </c>
      <c r="T212" s="162">
        <v>199.2</v>
      </c>
      <c r="U212" s="233">
        <f>E9+(E10*0.5)+(E11*0.1)</f>
        <v>0.30000000000000004</v>
      </c>
      <c r="V212" s="162">
        <v>347</v>
      </c>
      <c r="W212" s="233">
        <f>E12+(E13*0.5)+(E14*0.1)</f>
        <v>0.30000000000000004</v>
      </c>
      <c r="X212" s="162">
        <v>347</v>
      </c>
      <c r="Y212" s="161">
        <f t="shared" si="89"/>
        <v>185</v>
      </c>
      <c r="Z212" s="162">
        <f t="shared" si="81"/>
        <v>321.11500000000007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321.11500000000007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5845.1499999999978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3199.2000000000012</v>
      </c>
      <c r="AU212" s="237">
        <f t="shared" si="94"/>
        <v>436.65000000000026</v>
      </c>
      <c r="AV212" s="237">
        <f t="shared" si="95"/>
        <v>4351.8999999999996</v>
      </c>
      <c r="AW212" s="237">
        <f t="shared" si="96"/>
        <v>3037.4999999999995</v>
      </c>
      <c r="AX212" s="237">
        <f t="shared" si="97"/>
        <v>-5180.0999999999976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5065.864999999998</v>
      </c>
      <c r="M213" s="162">
        <f>MAX(AN28:AN213)</f>
        <v>6712.6299999999983</v>
      </c>
      <c r="N213" s="162">
        <f t="shared" si="88"/>
        <v>-1646.7650000000003</v>
      </c>
      <c r="O213" s="231">
        <f>E3+(E4*0.1)</f>
        <v>0.30000000000000004</v>
      </c>
      <c r="P213" s="162">
        <v>208.95</v>
      </c>
      <c r="Q213" s="232">
        <f>E5+(E6*0.1)</f>
        <v>0.1</v>
      </c>
      <c r="R213" s="162">
        <v>79.5</v>
      </c>
      <c r="S213" s="232">
        <f>E7+(E8*0.1)</f>
        <v>0.2</v>
      </c>
      <c r="T213" s="162">
        <v>-349.6</v>
      </c>
      <c r="U213" s="233">
        <f>E9+(E10*0.5)+(E11*0.1)</f>
        <v>0.30000000000000004</v>
      </c>
      <c r="V213" s="162">
        <v>-1400</v>
      </c>
      <c r="W213" s="233">
        <f>E12+(E13*0.5)+(E14*0.1)</f>
        <v>0.30000000000000004</v>
      </c>
      <c r="X213" s="162">
        <v>-1200</v>
      </c>
      <c r="Y213" s="161">
        <f t="shared" si="89"/>
        <v>186</v>
      </c>
      <c r="Z213" s="162">
        <f t="shared" si="81"/>
        <v>-779.28500000000008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-779.28500000000008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5065.864999999998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3261.8850000000011</v>
      </c>
      <c r="AU213" s="237">
        <f t="shared" si="94"/>
        <v>444.60000000000025</v>
      </c>
      <c r="AV213" s="237">
        <f t="shared" si="95"/>
        <v>4281.9799999999996</v>
      </c>
      <c r="AW213" s="237">
        <f t="shared" si="96"/>
        <v>2617.4999999999995</v>
      </c>
      <c r="AX213" s="237">
        <f t="shared" si="97"/>
        <v>-5540.0999999999976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4727.4649999999983</v>
      </c>
      <c r="M214" s="162">
        <f>MAX(AN28:AN214)</f>
        <v>6712.6299999999983</v>
      </c>
      <c r="N214" s="162">
        <f t="shared" si="88"/>
        <v>-1985.165</v>
      </c>
      <c r="O214" s="231">
        <f>E3+(E4*0.1)</f>
        <v>0.30000000000000004</v>
      </c>
      <c r="P214" s="162">
        <v>-266.8</v>
      </c>
      <c r="Q214" s="232">
        <f>E5+(E6*0.1)</f>
        <v>0.1</v>
      </c>
      <c r="R214" s="162">
        <v>-382</v>
      </c>
      <c r="S214" s="232">
        <f>E7+(E8*0.1)</f>
        <v>0.2</v>
      </c>
      <c r="T214" s="162">
        <v>-773.8</v>
      </c>
      <c r="U214" s="233">
        <f>E9+(E10*0.5)+(E11*0.1)</f>
        <v>0.30000000000000004</v>
      </c>
      <c r="V214" s="162">
        <v>982</v>
      </c>
      <c r="W214" s="233">
        <f>E12+(E13*0.5)+(E14*0.1)</f>
        <v>0.30000000000000004</v>
      </c>
      <c r="X214" s="162">
        <v>-1200</v>
      </c>
      <c r="Y214" s="161">
        <f t="shared" si="89"/>
        <v>187</v>
      </c>
      <c r="Z214" s="162">
        <f t="shared" si="81"/>
        <v>-338.40000000000003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-338.40000000000003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4727.4649999999983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3181.8450000000012</v>
      </c>
      <c r="AU214" s="237">
        <f t="shared" si="94"/>
        <v>406.40000000000026</v>
      </c>
      <c r="AV214" s="237">
        <f t="shared" si="95"/>
        <v>4127.2199999999993</v>
      </c>
      <c r="AW214" s="237">
        <f t="shared" si="96"/>
        <v>2912.0999999999995</v>
      </c>
      <c r="AX214" s="237">
        <f t="shared" si="97"/>
        <v>-5900.0999999999976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4710.7449999999981</v>
      </c>
      <c r="M215" s="162">
        <f>MAX(AN28:AN215)</f>
        <v>6712.6299999999983</v>
      </c>
      <c r="N215" s="162">
        <f t="shared" si="88"/>
        <v>-2001.8850000000002</v>
      </c>
      <c r="O215" s="231">
        <f>E3+(E4*0.1)</f>
        <v>0.30000000000000004</v>
      </c>
      <c r="P215" s="162">
        <v>-48.2</v>
      </c>
      <c r="Q215" s="232">
        <f>E5+(E6*0.1)</f>
        <v>0.1</v>
      </c>
      <c r="R215" s="162">
        <v>81</v>
      </c>
      <c r="S215" s="232">
        <f>E7+(E8*0.1)</f>
        <v>0.2</v>
      </c>
      <c r="T215" s="162">
        <v>-51.8</v>
      </c>
      <c r="U215" s="233">
        <f>E9+(E10*0.5)+(E11*0.1)</f>
        <v>0.30000000000000004</v>
      </c>
      <c r="V215" s="162">
        <v>-613</v>
      </c>
      <c r="W215" s="233">
        <f>E12+(E13*0.5)+(E14*0.1)</f>
        <v>0.30000000000000004</v>
      </c>
      <c r="X215" s="162">
        <v>613</v>
      </c>
      <c r="Y215" s="161">
        <f t="shared" si="89"/>
        <v>188</v>
      </c>
      <c r="Z215" s="162">
        <f t="shared" si="81"/>
        <v>-16.72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0</v>
      </c>
      <c r="AI215" s="129">
        <f t="shared" si="83"/>
        <v>-16.72</v>
      </c>
      <c r="AJ215" s="234">
        <f t="shared" si="84"/>
        <v>0</v>
      </c>
      <c r="AK215" s="234">
        <f t="shared" si="85"/>
        <v>1</v>
      </c>
      <c r="AL215" s="129">
        <f t="shared" si="86"/>
        <v>0</v>
      </c>
      <c r="AM215" s="127">
        <v>43000</v>
      </c>
      <c r="AN215" s="129">
        <f t="shared" si="90"/>
        <v>4710.7449999999981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3167.3850000000011</v>
      </c>
      <c r="AU215" s="237">
        <f t="shared" si="94"/>
        <v>414.50000000000028</v>
      </c>
      <c r="AV215" s="237">
        <f t="shared" si="95"/>
        <v>4116.8599999999997</v>
      </c>
      <c r="AW215" s="237">
        <f t="shared" si="96"/>
        <v>2728.1999999999994</v>
      </c>
      <c r="AX215" s="237">
        <f t="shared" si="97"/>
        <v>-5716.199999999998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4172.2649999999976</v>
      </c>
      <c r="M216" s="162">
        <f>MAX(AN28:AN216)</f>
        <v>6712.6299999999983</v>
      </c>
      <c r="N216" s="162">
        <f t="shared" si="88"/>
        <v>-2540.3650000000007</v>
      </c>
      <c r="O216" s="231">
        <f>E3+(E4*0.1)</f>
        <v>0.30000000000000004</v>
      </c>
      <c r="P216" s="162">
        <v>-550</v>
      </c>
      <c r="Q216" s="232">
        <f>E5+(E6*0.1)</f>
        <v>0.1</v>
      </c>
      <c r="R216" s="162">
        <v>-278</v>
      </c>
      <c r="S216" s="232">
        <f>E7+(E8*0.1)</f>
        <v>0.2</v>
      </c>
      <c r="T216" s="162">
        <v>-1299.4000000000001</v>
      </c>
      <c r="U216" s="233">
        <f>E9+(E10*0.5)+(E11*0.1)</f>
        <v>0.30000000000000004</v>
      </c>
      <c r="V216" s="162">
        <v>-1400</v>
      </c>
      <c r="W216" s="233">
        <f>E12+(E13*0.5)+(E14*0.1)</f>
        <v>0.30000000000000004</v>
      </c>
      <c r="X216" s="162">
        <v>1114</v>
      </c>
      <c r="Y216" s="161">
        <f t="shared" si="89"/>
        <v>189</v>
      </c>
      <c r="Z216" s="162">
        <f t="shared" si="81"/>
        <v>-538.48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-538.48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4172.2649999999976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3002.3850000000011</v>
      </c>
      <c r="AU216" s="237">
        <f t="shared" si="94"/>
        <v>386.70000000000027</v>
      </c>
      <c r="AV216" s="237">
        <f t="shared" si="95"/>
        <v>3856.9799999999996</v>
      </c>
      <c r="AW216" s="237">
        <f t="shared" si="96"/>
        <v>2308.1999999999994</v>
      </c>
      <c r="AX216" s="237">
        <f t="shared" si="97"/>
        <v>-5381.9999999999982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4303.2699999999977</v>
      </c>
      <c r="M217" s="162">
        <f>MAX(AN28:AN217)</f>
        <v>6712.6299999999983</v>
      </c>
      <c r="N217" s="162">
        <f t="shared" si="88"/>
        <v>-2409.3600000000006</v>
      </c>
      <c r="O217" s="231">
        <f>E3+(E4*0.1)</f>
        <v>0.30000000000000004</v>
      </c>
      <c r="P217" s="162">
        <v>-58.85</v>
      </c>
      <c r="Q217" s="232">
        <f>E5+(E6*0.1)</f>
        <v>0.1</v>
      </c>
      <c r="R217" s="162">
        <v>9</v>
      </c>
      <c r="S217" s="232">
        <f>E7+(E8*0.1)</f>
        <v>0.2</v>
      </c>
      <c r="T217" s="162">
        <v>279.8</v>
      </c>
      <c r="U217" s="233">
        <f>E9+(E10*0.5)+(E11*0.1)</f>
        <v>0.30000000000000004</v>
      </c>
      <c r="V217" s="162">
        <v>1506</v>
      </c>
      <c r="W217" s="233">
        <f>E12+(E13*0.5)+(E14*0.1)</f>
        <v>0.30000000000000004</v>
      </c>
      <c r="X217" s="162">
        <v>-1200</v>
      </c>
      <c r="Y217" s="161">
        <f t="shared" si="89"/>
        <v>190</v>
      </c>
      <c r="Z217" s="162">
        <f t="shared" si="81"/>
        <v>131.005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131.005</v>
      </c>
      <c r="AI217" s="129">
        <f t="shared" si="83"/>
        <v>0</v>
      </c>
      <c r="AJ217" s="234">
        <f t="shared" si="84"/>
        <v>1</v>
      </c>
      <c r="AK217" s="234">
        <f t="shared" si="85"/>
        <v>0</v>
      </c>
      <c r="AL217" s="129">
        <f t="shared" si="86"/>
        <v>0</v>
      </c>
      <c r="AM217" s="127">
        <v>43004</v>
      </c>
      <c r="AN217" s="129">
        <f t="shared" si="90"/>
        <v>4303.2699999999977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2984.7300000000009</v>
      </c>
      <c r="AU217" s="237">
        <f t="shared" si="94"/>
        <v>387.60000000000025</v>
      </c>
      <c r="AV217" s="237">
        <f t="shared" si="95"/>
        <v>3912.9399999999996</v>
      </c>
      <c r="AW217" s="237">
        <f t="shared" si="96"/>
        <v>2759.9999999999995</v>
      </c>
      <c r="AX217" s="237">
        <f t="shared" si="97"/>
        <v>-5741.9999999999982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4596.8549999999977</v>
      </c>
      <c r="M218" s="162">
        <f>MAX(AN28:AN218)</f>
        <v>6712.6299999999983</v>
      </c>
      <c r="N218" s="162">
        <f t="shared" si="88"/>
        <v>-2115.7750000000005</v>
      </c>
      <c r="O218" s="231">
        <f>E3+(E4*0.1)</f>
        <v>0.30000000000000004</v>
      </c>
      <c r="P218" s="162">
        <v>281.95</v>
      </c>
      <c r="Q218" s="232">
        <f>E5+(E6*0.1)</f>
        <v>0.1</v>
      </c>
      <c r="R218" s="162">
        <v>510</v>
      </c>
      <c r="S218" s="232">
        <f>E7+(E8*0.1)</f>
        <v>0.2</v>
      </c>
      <c r="T218" s="162">
        <v>1129</v>
      </c>
      <c r="U218" s="233">
        <f>E9+(E10*0.5)+(E11*0.1)</f>
        <v>0.30000000000000004</v>
      </c>
      <c r="V218" s="162">
        <v>974</v>
      </c>
      <c r="W218" s="233">
        <f>E12+(E13*0.5)+(E14*0.1)</f>
        <v>0.30000000000000004</v>
      </c>
      <c r="X218" s="162">
        <v>-1200</v>
      </c>
      <c r="Y218" s="161">
        <f t="shared" si="89"/>
        <v>191</v>
      </c>
      <c r="Z218" s="162">
        <f t="shared" si="81"/>
        <v>293.58499999999998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293.58499999999998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4596.8549999999977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3069.315000000001</v>
      </c>
      <c r="AU218" s="237">
        <f t="shared" si="94"/>
        <v>438.60000000000025</v>
      </c>
      <c r="AV218" s="237">
        <f t="shared" si="95"/>
        <v>4138.74</v>
      </c>
      <c r="AW218" s="237">
        <f t="shared" si="96"/>
        <v>3052.2</v>
      </c>
      <c r="AX218" s="237">
        <f t="shared" si="97"/>
        <v>-6101.9999999999982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4653.8099999999977</v>
      </c>
      <c r="M219" s="162">
        <f>MAX(AN28:AN219)</f>
        <v>6712.6299999999983</v>
      </c>
      <c r="N219" s="162">
        <f t="shared" si="88"/>
        <v>-2058.8200000000006</v>
      </c>
      <c r="O219" s="231">
        <f>E3+(E4*0.1)</f>
        <v>0.30000000000000004</v>
      </c>
      <c r="P219" s="162">
        <v>202.45</v>
      </c>
      <c r="Q219" s="232">
        <f>E5+(E6*0.1)</f>
        <v>0.1</v>
      </c>
      <c r="R219" s="162">
        <v>151</v>
      </c>
      <c r="S219" s="232">
        <f>E7+(E8*0.1)</f>
        <v>0.2</v>
      </c>
      <c r="T219" s="162">
        <v>-94.4</v>
      </c>
      <c r="U219" s="233">
        <f>E9+(E10*0.5)+(E11*0.1)</f>
        <v>0.30000000000000004</v>
      </c>
      <c r="V219" s="162">
        <v>-345</v>
      </c>
      <c r="W219" s="233">
        <f>E12+(E13*0.5)+(E14*0.1)</f>
        <v>0.30000000000000004</v>
      </c>
      <c r="X219" s="162">
        <v>345</v>
      </c>
      <c r="Y219" s="161">
        <f t="shared" si="89"/>
        <v>192</v>
      </c>
      <c r="Z219" s="162">
        <f t="shared" si="81"/>
        <v>56.955000000000005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56.955000000000005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4653.8099999999977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3130.0500000000011</v>
      </c>
      <c r="AU219" s="237">
        <f t="shared" si="94"/>
        <v>453.70000000000027</v>
      </c>
      <c r="AV219" s="237">
        <f t="shared" si="95"/>
        <v>4119.8599999999997</v>
      </c>
      <c r="AW219" s="237">
        <f t="shared" si="96"/>
        <v>2948.7</v>
      </c>
      <c r="AX219" s="237">
        <f t="shared" si="97"/>
        <v>-5998.4999999999982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4921.0649999999978</v>
      </c>
      <c r="M220" s="162">
        <f>MAX(AN28:AN220)</f>
        <v>6712.6299999999983</v>
      </c>
      <c r="N220" s="162">
        <f t="shared" si="88"/>
        <v>-1791.5650000000005</v>
      </c>
      <c r="O220" s="231">
        <f>E3+(E4*0.1)</f>
        <v>0.30000000000000004</v>
      </c>
      <c r="P220" s="162">
        <v>119.45</v>
      </c>
      <c r="Q220" s="232">
        <f>E5+(E6*0.1)</f>
        <v>0.1</v>
      </c>
      <c r="R220" s="162">
        <v>465</v>
      </c>
      <c r="S220" s="232">
        <f>E7+(E8*0.1)</f>
        <v>0.2</v>
      </c>
      <c r="T220" s="162">
        <v>924.6</v>
      </c>
      <c r="U220" s="233">
        <f>E9+(E10*0.5)+(E11*0.1)</f>
        <v>0.30000000000000004</v>
      </c>
      <c r="V220" s="162">
        <v>688</v>
      </c>
      <c r="W220" s="233">
        <f>E12+(E13*0.5)+(E14*0.1)</f>
        <v>0.30000000000000004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267.255</v>
      </c>
      <c r="AA220" s="238">
        <v>43007</v>
      </c>
      <c r="AB220" s="129">
        <f>SUM(Z200:Z220)</f>
        <v>-239.03999999999957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-239.03999999999957</v>
      </c>
      <c r="AG220" s="129"/>
      <c r="AH220" s="129">
        <f t="shared" ref="AH220:AH283" si="105">(Z220&gt;1)*Z220</f>
        <v>267.255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-239.03999999999957</v>
      </c>
      <c r="AM220" s="127">
        <v>43007</v>
      </c>
      <c r="AN220" s="129">
        <f t="shared" si="90"/>
        <v>4921.0649999999978</v>
      </c>
      <c r="AO220" s="129">
        <f t="shared" si="91"/>
        <v>0</v>
      </c>
      <c r="AP220" s="129">
        <f t="shared" si="92"/>
        <v>-239.03999999999957</v>
      </c>
      <c r="AQ220" s="235"/>
      <c r="AR220" s="235"/>
      <c r="AS220" s="236">
        <f t="shared" ref="AS220:AS283" si="110">AM220</f>
        <v>43007</v>
      </c>
      <c r="AT220" s="237">
        <f t="shared" si="93"/>
        <v>3165.8850000000011</v>
      </c>
      <c r="AU220" s="237">
        <f t="shared" si="94"/>
        <v>500.20000000000027</v>
      </c>
      <c r="AV220" s="237">
        <f t="shared" si="95"/>
        <v>4304.78</v>
      </c>
      <c r="AW220" s="237">
        <f t="shared" si="96"/>
        <v>3155.1</v>
      </c>
      <c r="AX220" s="237">
        <f t="shared" si="97"/>
        <v>-6204.8999999999978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5209.1099999999979</v>
      </c>
      <c r="M221" s="162">
        <f>MAX(AN28:AN221)</f>
        <v>6712.6299999999983</v>
      </c>
      <c r="N221" s="162">
        <f t="shared" ref="N221:N284" si="111">AN221-M221</f>
        <v>-1503.5200000000004</v>
      </c>
      <c r="O221" s="231">
        <f>E3+(E4*0.1)</f>
        <v>0.30000000000000004</v>
      </c>
      <c r="P221" s="162">
        <v>762.55</v>
      </c>
      <c r="Q221" s="232">
        <f>E5+(E6*0.1)</f>
        <v>0.1</v>
      </c>
      <c r="R221" s="162">
        <v>488</v>
      </c>
      <c r="S221" s="232">
        <f>E7+(E8*0.1)</f>
        <v>0.2</v>
      </c>
      <c r="T221" s="162">
        <v>52.4</v>
      </c>
      <c r="U221" s="233">
        <f>E9+(E10*0.5)+(E11*0.1)</f>
        <v>0.30000000000000004</v>
      </c>
      <c r="V221" s="162">
        <v>908</v>
      </c>
      <c r="W221" s="233">
        <f>E12+(E13*0.5)+(E14*0.1)</f>
        <v>0.30000000000000004</v>
      </c>
      <c r="X221" s="162">
        <v>-908</v>
      </c>
      <c r="Y221" s="161">
        <f t="shared" ref="Y221:Y284" si="112">Y220+1</f>
        <v>194</v>
      </c>
      <c r="Z221" s="162">
        <f t="shared" si="104"/>
        <v>288.04500000000002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288.04500000000002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5209.1099999999979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3394.650000000001</v>
      </c>
      <c r="AU221" s="237">
        <f t="shared" ref="AU221:AU284" si="117">(R221*Q221)+AU220</f>
        <v>549.00000000000023</v>
      </c>
      <c r="AV221" s="237">
        <f t="shared" ref="AV221:AV284" si="118">(S221*T221)+AV220</f>
        <v>4315.2599999999993</v>
      </c>
      <c r="AW221" s="237">
        <f t="shared" ref="AW221:AW284" si="119">(V221*U221)+AW220</f>
        <v>3427.5</v>
      </c>
      <c r="AX221" s="237">
        <f t="shared" ref="AX221:AX284" si="120">(X221*W221)+AX220</f>
        <v>-6477.2999999999975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5415.074999999998</v>
      </c>
      <c r="M222" s="162">
        <f>MAX(AN28:AN222)</f>
        <v>6712.6299999999983</v>
      </c>
      <c r="N222" s="162">
        <f t="shared" si="111"/>
        <v>-1297.5550000000003</v>
      </c>
      <c r="O222" s="231">
        <f>E3+(E4*0.1)</f>
        <v>0.30000000000000004</v>
      </c>
      <c r="P222" s="162">
        <v>420.35</v>
      </c>
      <c r="Q222" s="232">
        <f>E5+(E6*0.1)</f>
        <v>0.1</v>
      </c>
      <c r="R222" s="162">
        <v>273</v>
      </c>
      <c r="S222" s="232">
        <f>E7+(E8*0.1)</f>
        <v>0.2</v>
      </c>
      <c r="T222" s="162">
        <v>262.8</v>
      </c>
      <c r="U222" s="233">
        <f>E9+(E10*0.5)+(E11*0.1)</f>
        <v>0.30000000000000004</v>
      </c>
      <c r="V222" s="162">
        <v>-38</v>
      </c>
      <c r="W222" s="233">
        <f>E12+(E13*0.5)+(E14*0.1)</f>
        <v>0.30000000000000004</v>
      </c>
      <c r="X222" s="162">
        <v>38</v>
      </c>
      <c r="Y222" s="161">
        <f t="shared" si="112"/>
        <v>195</v>
      </c>
      <c r="Z222" s="162">
        <f t="shared" si="104"/>
        <v>205.96500000000003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205.96500000000003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5415.074999999998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3520.755000000001</v>
      </c>
      <c r="AU222" s="237">
        <f t="shared" si="117"/>
        <v>576.30000000000018</v>
      </c>
      <c r="AV222" s="237">
        <f t="shared" si="118"/>
        <v>4367.82</v>
      </c>
      <c r="AW222" s="237">
        <f t="shared" si="119"/>
        <v>3416.1</v>
      </c>
      <c r="AX222" s="237">
        <f t="shared" si="120"/>
        <v>-6465.8999999999978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5475.949999999998</v>
      </c>
      <c r="M223" s="162">
        <f>MAX(AN28:AN223)</f>
        <v>6712.6299999999983</v>
      </c>
      <c r="N223" s="162">
        <f t="shared" si="111"/>
        <v>-1236.6800000000003</v>
      </c>
      <c r="O223" s="231">
        <f>E3+(E4*0.1)</f>
        <v>0.30000000000000004</v>
      </c>
      <c r="P223" s="162">
        <v>99.85</v>
      </c>
      <c r="Q223" s="232">
        <f>E5+(E6*0.1)</f>
        <v>0.1</v>
      </c>
      <c r="R223" s="162">
        <v>158</v>
      </c>
      <c r="S223" s="232">
        <f>E7+(E8*0.1)</f>
        <v>0.2</v>
      </c>
      <c r="T223" s="162">
        <v>75.599999999999994</v>
      </c>
      <c r="U223" s="233">
        <f>E9+(E10*0.5)+(E11*0.1)</f>
        <v>0.30000000000000004</v>
      </c>
      <c r="V223" s="162">
        <v>-305</v>
      </c>
      <c r="W223" s="233">
        <f>E12+(E13*0.5)+(E14*0.1)</f>
        <v>0.30000000000000004</v>
      </c>
      <c r="X223" s="162">
        <v>305</v>
      </c>
      <c r="Y223" s="161">
        <f t="shared" si="112"/>
        <v>196</v>
      </c>
      <c r="Z223" s="162">
        <f t="shared" si="104"/>
        <v>60.875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60.875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5475.949999999998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3550.7100000000009</v>
      </c>
      <c r="AU223" s="237">
        <f t="shared" si="117"/>
        <v>592.10000000000014</v>
      </c>
      <c r="AV223" s="237">
        <f t="shared" si="118"/>
        <v>4382.9399999999996</v>
      </c>
      <c r="AW223" s="237">
        <f t="shared" si="119"/>
        <v>3324.6</v>
      </c>
      <c r="AX223" s="237">
        <f t="shared" si="120"/>
        <v>-6374.3999999999978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5951.4249999999984</v>
      </c>
      <c r="M224" s="162">
        <f>MAX(AN28:AN224)</f>
        <v>6712.6299999999983</v>
      </c>
      <c r="N224" s="162">
        <f t="shared" si="111"/>
        <v>-761.20499999999993</v>
      </c>
      <c r="O224" s="231">
        <f>E3+(E4*0.1)</f>
        <v>0.30000000000000004</v>
      </c>
      <c r="P224" s="162">
        <v>568.75</v>
      </c>
      <c r="Q224" s="232">
        <f>E5+(E6*0.1)</f>
        <v>0.1</v>
      </c>
      <c r="R224" s="162">
        <v>716.5</v>
      </c>
      <c r="S224" s="232">
        <f>E7+(E8*0.1)</f>
        <v>0.2</v>
      </c>
      <c r="T224" s="162">
        <v>1166</v>
      </c>
      <c r="U224" s="233">
        <f>E9+(E10*0.5)+(E11*0.1)</f>
        <v>0.30000000000000004</v>
      </c>
      <c r="V224" s="162">
        <v>689</v>
      </c>
      <c r="W224" s="233">
        <f>E12+(E13*0.5)+(E14*0.1)</f>
        <v>0.30000000000000004</v>
      </c>
      <c r="X224" s="162">
        <v>-689</v>
      </c>
      <c r="Y224" s="161">
        <f t="shared" si="112"/>
        <v>197</v>
      </c>
      <c r="Z224" s="162">
        <f t="shared" si="104"/>
        <v>475.47500000000002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475.47500000000002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5951.4249999999984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3721.3350000000009</v>
      </c>
      <c r="AU224" s="237">
        <f t="shared" si="117"/>
        <v>663.75000000000011</v>
      </c>
      <c r="AV224" s="237">
        <f t="shared" si="118"/>
        <v>4616.1399999999994</v>
      </c>
      <c r="AW224" s="237">
        <f t="shared" si="119"/>
        <v>3531.2999999999997</v>
      </c>
      <c r="AX224" s="237">
        <f t="shared" si="120"/>
        <v>-6581.0999999999976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5964.864999999998</v>
      </c>
      <c r="M225" s="162">
        <f>MAX(AN28:AN225)</f>
        <v>6712.6299999999983</v>
      </c>
      <c r="N225" s="162">
        <f t="shared" si="111"/>
        <v>-747.76500000000033</v>
      </c>
      <c r="O225" s="231">
        <f>E3+(E4*0.1)</f>
        <v>0.30000000000000004</v>
      </c>
      <c r="P225" s="162">
        <v>-8.6</v>
      </c>
      <c r="Q225" s="232">
        <f>E5+(E6*0.1)</f>
        <v>0.1</v>
      </c>
      <c r="R225" s="162">
        <v>-137</v>
      </c>
      <c r="S225" s="232">
        <f>E7+(E8*0.1)</f>
        <v>0.2</v>
      </c>
      <c r="T225" s="162">
        <v>148.6</v>
      </c>
      <c r="U225" s="233">
        <f>E9+(E10*0.5)+(E11*0.1)</f>
        <v>0.30000000000000004</v>
      </c>
      <c r="V225" s="162">
        <v>-859</v>
      </c>
      <c r="W225" s="233">
        <f>E12+(E13*0.5)+(E14*0.1)</f>
        <v>0.30000000000000004</v>
      </c>
      <c r="X225" s="162">
        <v>859</v>
      </c>
      <c r="Y225" s="161">
        <f t="shared" si="112"/>
        <v>198</v>
      </c>
      <c r="Z225" s="162">
        <f t="shared" si="104"/>
        <v>13.439999999999998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13.439999999999998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5964.864999999998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3718.755000000001</v>
      </c>
      <c r="AU225" s="237">
        <f t="shared" si="117"/>
        <v>650.05000000000007</v>
      </c>
      <c r="AV225" s="237">
        <f t="shared" si="118"/>
        <v>4645.8599999999997</v>
      </c>
      <c r="AW225" s="237">
        <f t="shared" si="119"/>
        <v>3273.5999999999995</v>
      </c>
      <c r="AX225" s="237">
        <f t="shared" si="120"/>
        <v>-6323.3999999999978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5898.8049999999976</v>
      </c>
      <c r="M226" s="162">
        <f>MAX(AN28:AN226)</f>
        <v>6712.6299999999983</v>
      </c>
      <c r="N226" s="162">
        <f t="shared" si="111"/>
        <v>-813.82500000000073</v>
      </c>
      <c r="O226" s="231">
        <f>E3+(E4*0.1)</f>
        <v>0.30000000000000004</v>
      </c>
      <c r="P226" s="162">
        <v>-63</v>
      </c>
      <c r="Q226" s="232">
        <f>E5+(E6*0.1)</f>
        <v>0.1</v>
      </c>
      <c r="R226" s="162">
        <v>-230</v>
      </c>
      <c r="S226" s="232">
        <f>E7+(E8*0.1)</f>
        <v>0.2</v>
      </c>
      <c r="T226" s="162">
        <v>-120.8</v>
      </c>
      <c r="U226" s="233">
        <f>E9+(E10*0.5)+(E11*0.1)</f>
        <v>0.30000000000000004</v>
      </c>
      <c r="V226" s="162">
        <v>-732</v>
      </c>
      <c r="W226" s="233">
        <f>E12+(E13*0.5)+(E14*0.1)</f>
        <v>0.30000000000000004</v>
      </c>
      <c r="X226" s="162">
        <v>732</v>
      </c>
      <c r="Y226" s="161">
        <f t="shared" si="112"/>
        <v>199</v>
      </c>
      <c r="Z226" s="162">
        <f t="shared" si="104"/>
        <v>-66.06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0</v>
      </c>
      <c r="AI226" s="129">
        <f t="shared" si="106"/>
        <v>-66.06</v>
      </c>
      <c r="AJ226" s="234">
        <f t="shared" si="107"/>
        <v>0</v>
      </c>
      <c r="AK226" s="234">
        <f t="shared" si="108"/>
        <v>1</v>
      </c>
      <c r="AL226" s="129">
        <f t="shared" si="109"/>
        <v>0</v>
      </c>
      <c r="AM226" s="127">
        <v>43017</v>
      </c>
      <c r="AN226" s="129">
        <f t="shared" si="113"/>
        <v>5898.8049999999976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3699.8550000000009</v>
      </c>
      <c r="AU226" s="237">
        <f t="shared" si="117"/>
        <v>627.05000000000007</v>
      </c>
      <c r="AV226" s="237">
        <f t="shared" si="118"/>
        <v>4621.7</v>
      </c>
      <c r="AW226" s="237">
        <f t="shared" si="119"/>
        <v>3053.9999999999995</v>
      </c>
      <c r="AX226" s="237">
        <f t="shared" si="120"/>
        <v>-6103.7999999999975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6052.7299999999977</v>
      </c>
      <c r="M227" s="162">
        <f>MAX(AN28:AN227)</f>
        <v>6712.6299999999983</v>
      </c>
      <c r="N227" s="162">
        <f t="shared" si="111"/>
        <v>-659.90000000000055</v>
      </c>
      <c r="O227" s="231">
        <f>E3+(E4*0.1)</f>
        <v>0.30000000000000004</v>
      </c>
      <c r="P227" s="162">
        <v>348.05</v>
      </c>
      <c r="Q227" s="232">
        <f>E5+(E6*0.1)</f>
        <v>0.1</v>
      </c>
      <c r="R227" s="162">
        <v>295.5</v>
      </c>
      <c r="S227" s="232">
        <f>E7+(E8*0.1)</f>
        <v>0.2</v>
      </c>
      <c r="T227" s="162">
        <v>99.8</v>
      </c>
      <c r="U227" s="233">
        <f>E9+(E10*0.5)+(E11*0.1)</f>
        <v>0.30000000000000004</v>
      </c>
      <c r="V227" s="162">
        <v>-365</v>
      </c>
      <c r="W227" s="233">
        <f>E12+(E13*0.5)+(E14*0.1)</f>
        <v>0.30000000000000004</v>
      </c>
      <c r="X227" s="162">
        <v>365</v>
      </c>
      <c r="Y227" s="161">
        <f t="shared" si="112"/>
        <v>200</v>
      </c>
      <c r="Z227" s="162">
        <f t="shared" si="104"/>
        <v>153.92500000000004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153.92500000000004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6052.7299999999977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3804.2700000000009</v>
      </c>
      <c r="AU227" s="237">
        <f t="shared" si="117"/>
        <v>656.6</v>
      </c>
      <c r="AV227" s="237">
        <f t="shared" si="118"/>
        <v>4641.66</v>
      </c>
      <c r="AW227" s="237">
        <f t="shared" si="119"/>
        <v>2944.4999999999995</v>
      </c>
      <c r="AX227" s="237">
        <f t="shared" si="120"/>
        <v>-5994.2999999999975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6209.9649999999974</v>
      </c>
      <c r="M228" s="162">
        <f>MAX(AN28:AN228)</f>
        <v>6712.6299999999983</v>
      </c>
      <c r="N228" s="162">
        <f t="shared" si="111"/>
        <v>-502.66500000000087</v>
      </c>
      <c r="O228" s="231">
        <f>E3+(E4*0.1)</f>
        <v>0.30000000000000004</v>
      </c>
      <c r="P228" s="162">
        <v>211.05</v>
      </c>
      <c r="Q228" s="232">
        <f>E5+(E6*0.1)</f>
        <v>0.1</v>
      </c>
      <c r="R228" s="162">
        <v>230</v>
      </c>
      <c r="S228" s="232">
        <f>E7+(E8*0.1)</f>
        <v>0.2</v>
      </c>
      <c r="T228" s="162">
        <v>354.6</v>
      </c>
      <c r="U228" s="233">
        <f>E9+(E10*0.5)+(E11*0.1)</f>
        <v>0.30000000000000004</v>
      </c>
      <c r="V228" s="162">
        <v>-467</v>
      </c>
      <c r="W228" s="233">
        <f>E12+(E13*0.5)+(E14*0.1)</f>
        <v>0.30000000000000004</v>
      </c>
      <c r="X228" s="162">
        <v>467</v>
      </c>
      <c r="Y228" s="161">
        <f t="shared" si="112"/>
        <v>201</v>
      </c>
      <c r="Z228" s="162">
        <f t="shared" si="104"/>
        <v>157.23500000000001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157.23500000000001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6209.9649999999974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3867.5850000000009</v>
      </c>
      <c r="AU228" s="237">
        <f t="shared" si="117"/>
        <v>679.6</v>
      </c>
      <c r="AV228" s="237">
        <f t="shared" si="118"/>
        <v>4712.58</v>
      </c>
      <c r="AW228" s="237">
        <f t="shared" si="119"/>
        <v>2804.3999999999996</v>
      </c>
      <c r="AX228" s="237">
        <f t="shared" si="120"/>
        <v>-5854.1999999999971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6095.5549999999976</v>
      </c>
      <c r="M229" s="162">
        <f>MAX(AN28:AN229)</f>
        <v>6712.6299999999983</v>
      </c>
      <c r="N229" s="162">
        <f t="shared" si="111"/>
        <v>-617.07500000000073</v>
      </c>
      <c r="O229" s="231">
        <f>E3+(E4*0.1)</f>
        <v>0.30000000000000004</v>
      </c>
      <c r="P229" s="162">
        <v>-159.4</v>
      </c>
      <c r="Q229" s="232">
        <f>E5+(E6*0.1)</f>
        <v>0.1</v>
      </c>
      <c r="R229" s="162">
        <v>-215.5</v>
      </c>
      <c r="S229" s="232">
        <f>E7+(E8*0.1)</f>
        <v>0.2</v>
      </c>
      <c r="T229" s="162">
        <v>-225.2</v>
      </c>
      <c r="U229" s="233">
        <f>E9+(E10*0.5)+(E11*0.1)</f>
        <v>0.30000000000000004</v>
      </c>
      <c r="V229" s="162">
        <v>-144</v>
      </c>
      <c r="W229" s="233">
        <f>E12+(E13*0.5)+(E14*0.1)</f>
        <v>0.30000000000000004</v>
      </c>
      <c r="X229" s="162">
        <v>144</v>
      </c>
      <c r="Y229" s="161">
        <f t="shared" si="112"/>
        <v>202</v>
      </c>
      <c r="Z229" s="162">
        <f t="shared" si="104"/>
        <v>-114.41000000000001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-114.41000000000001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6095.5549999999976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3819.7650000000008</v>
      </c>
      <c r="AU229" s="237">
        <f t="shared" si="117"/>
        <v>658.05000000000007</v>
      </c>
      <c r="AV229" s="237">
        <f t="shared" si="118"/>
        <v>4667.54</v>
      </c>
      <c r="AW229" s="237">
        <f t="shared" si="119"/>
        <v>2761.2</v>
      </c>
      <c r="AX229" s="237">
        <f t="shared" si="120"/>
        <v>-5810.9999999999973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6227.659999999998</v>
      </c>
      <c r="M230" s="162">
        <f>MAX(AN28:AN230)</f>
        <v>6712.6299999999983</v>
      </c>
      <c r="N230" s="162">
        <f t="shared" si="111"/>
        <v>-484.97000000000025</v>
      </c>
      <c r="O230" s="231">
        <f>E3+(E4*0.1)</f>
        <v>0.30000000000000004</v>
      </c>
      <c r="P230" s="162">
        <v>153.55000000000001</v>
      </c>
      <c r="Q230" s="232">
        <f>E5+(E6*0.1)</f>
        <v>0.1</v>
      </c>
      <c r="R230" s="162">
        <v>112</v>
      </c>
      <c r="S230" s="232">
        <f>E7+(E8*0.1)</f>
        <v>0.2</v>
      </c>
      <c r="T230" s="162">
        <v>449.2</v>
      </c>
      <c r="U230" s="233">
        <f>E9+(E10*0.5)+(E11*0.1)</f>
        <v>0.30000000000000004</v>
      </c>
      <c r="V230" s="162">
        <v>-1061</v>
      </c>
      <c r="W230" s="233">
        <f>E12+(E13*0.5)+(E14*0.1)</f>
        <v>0.30000000000000004</v>
      </c>
      <c r="X230" s="162">
        <v>1011</v>
      </c>
      <c r="Y230" s="161">
        <f t="shared" si="112"/>
        <v>203</v>
      </c>
      <c r="Z230" s="162">
        <f t="shared" si="104"/>
        <v>132.10500000000002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132.10500000000002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6227.659999999998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3865.8300000000008</v>
      </c>
      <c r="AU230" s="237">
        <f t="shared" si="117"/>
        <v>669.25000000000011</v>
      </c>
      <c r="AV230" s="237">
        <f t="shared" si="118"/>
        <v>4757.38</v>
      </c>
      <c r="AW230" s="237">
        <f t="shared" si="119"/>
        <v>2442.8999999999996</v>
      </c>
      <c r="AX230" s="237">
        <f t="shared" si="120"/>
        <v>-5507.6999999999971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5848.1899999999978</v>
      </c>
      <c r="M231" s="162">
        <f>MAX(AN28:AN231)</f>
        <v>6712.6299999999983</v>
      </c>
      <c r="N231" s="162">
        <f t="shared" si="111"/>
        <v>-864.44000000000051</v>
      </c>
      <c r="O231" s="231">
        <f>E3+(E4*0.1)</f>
        <v>0.30000000000000004</v>
      </c>
      <c r="P231" s="162">
        <v>426.2</v>
      </c>
      <c r="Q231" s="232">
        <f>E5+(E6*0.1)</f>
        <v>0.1</v>
      </c>
      <c r="R231" s="162">
        <v>223.5</v>
      </c>
      <c r="S231" s="232">
        <f>E7+(E8*0.1)</f>
        <v>0.2</v>
      </c>
      <c r="T231" s="162">
        <v>441.6</v>
      </c>
      <c r="U231" s="233">
        <f>E9+(E10*0.5)+(E11*0.1)</f>
        <v>0.30000000000000004</v>
      </c>
      <c r="V231" s="162">
        <v>-860</v>
      </c>
      <c r="W231" s="233">
        <f>E12+(E13*0.5)+(E14*0.1)</f>
        <v>0.30000000000000004</v>
      </c>
      <c r="X231" s="162">
        <v>-1200</v>
      </c>
      <c r="Y231" s="161">
        <f t="shared" si="112"/>
        <v>204</v>
      </c>
      <c r="Z231" s="162">
        <f t="shared" si="104"/>
        <v>-379.47000000000008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-379.47000000000008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5848.1899999999978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3993.690000000001</v>
      </c>
      <c r="AU231" s="237">
        <f t="shared" si="117"/>
        <v>691.60000000000014</v>
      </c>
      <c r="AV231" s="237">
        <f t="shared" si="118"/>
        <v>4845.7</v>
      </c>
      <c r="AW231" s="237">
        <f t="shared" si="119"/>
        <v>2184.8999999999996</v>
      </c>
      <c r="AX231" s="237">
        <f t="shared" si="120"/>
        <v>-5867.6999999999971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5276.9299999999976</v>
      </c>
      <c r="M232" s="162">
        <f>MAX(AN28:AN232)</f>
        <v>6712.6299999999983</v>
      </c>
      <c r="N232" s="162">
        <f t="shared" si="111"/>
        <v>-1435.7000000000007</v>
      </c>
      <c r="O232" s="231">
        <f>E3+(E4*0.1)</f>
        <v>0.30000000000000004</v>
      </c>
      <c r="P232" s="162">
        <v>202.4</v>
      </c>
      <c r="Q232" s="232">
        <f>E5+(E6*0.1)</f>
        <v>0.1</v>
      </c>
      <c r="R232" s="162">
        <v>86</v>
      </c>
      <c r="S232" s="232">
        <f>E7+(E8*0.1)</f>
        <v>0.2</v>
      </c>
      <c r="T232" s="162">
        <v>161.6</v>
      </c>
      <c r="U232" s="233">
        <f>E9+(E10*0.5)+(E11*0.1)</f>
        <v>0.30000000000000004</v>
      </c>
      <c r="V232" s="162">
        <v>-1043</v>
      </c>
      <c r="W232" s="233">
        <f>E12+(E13*0.5)+(E14*0.1)</f>
        <v>0.30000000000000004</v>
      </c>
      <c r="X232" s="162">
        <v>-1200</v>
      </c>
      <c r="Y232" s="161">
        <f t="shared" si="112"/>
        <v>205</v>
      </c>
      <c r="Z232" s="162">
        <f t="shared" si="104"/>
        <v>-571.2600000000001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-571.2600000000001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5276.9299999999976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4054.4100000000008</v>
      </c>
      <c r="AU232" s="237">
        <f t="shared" si="117"/>
        <v>700.20000000000016</v>
      </c>
      <c r="AV232" s="237">
        <f t="shared" si="118"/>
        <v>4878.0199999999995</v>
      </c>
      <c r="AW232" s="237">
        <f t="shared" si="119"/>
        <v>1871.9999999999995</v>
      </c>
      <c r="AX232" s="237">
        <f t="shared" si="120"/>
        <v>-6227.6999999999971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5493.6299999999974</v>
      </c>
      <c r="M233" s="162">
        <f>MAX(AN28:AN233)</f>
        <v>6712.6299999999983</v>
      </c>
      <c r="N233" s="162">
        <f t="shared" si="111"/>
        <v>-1219.0000000000009</v>
      </c>
      <c r="O233" s="231">
        <f>E3+(E4*0.1)</f>
        <v>0.30000000000000004</v>
      </c>
      <c r="P233" s="162">
        <v>800.8</v>
      </c>
      <c r="Q233" s="232">
        <f>E5+(E6*0.1)</f>
        <v>0.1</v>
      </c>
      <c r="R233" s="162">
        <v>95</v>
      </c>
      <c r="S233" s="232">
        <f>E7+(E8*0.1)</f>
        <v>0.2</v>
      </c>
      <c r="T233" s="162">
        <v>-165.2</v>
      </c>
      <c r="U233" s="233">
        <f>E9+(E10*0.5)+(E11*0.1)</f>
        <v>0.30000000000000004</v>
      </c>
      <c r="V233" s="162">
        <v>418</v>
      </c>
      <c r="W233" s="233">
        <f>E12+(E13*0.5)+(E14*0.1)</f>
        <v>0.30000000000000004</v>
      </c>
      <c r="X233" s="162">
        <v>-418</v>
      </c>
      <c r="Y233" s="161">
        <f t="shared" si="112"/>
        <v>206</v>
      </c>
      <c r="Z233" s="162">
        <f t="shared" si="104"/>
        <v>216.7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216.7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5493.6299999999974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4294.6500000000005</v>
      </c>
      <c r="AU233" s="237">
        <f t="shared" si="117"/>
        <v>709.70000000000016</v>
      </c>
      <c r="AV233" s="237">
        <f t="shared" si="118"/>
        <v>4844.9799999999996</v>
      </c>
      <c r="AW233" s="237">
        <f t="shared" si="119"/>
        <v>1997.3999999999996</v>
      </c>
      <c r="AX233" s="237">
        <f t="shared" si="120"/>
        <v>-6353.0999999999967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5092.1299999999974</v>
      </c>
      <c r="M234" s="162">
        <f>MAX(AN28:AN234)</f>
        <v>6712.6299999999983</v>
      </c>
      <c r="N234" s="162">
        <f t="shared" si="111"/>
        <v>-1620.5000000000009</v>
      </c>
      <c r="O234" s="231">
        <f>E3+(E4*0.1)</f>
        <v>0.30000000000000004</v>
      </c>
      <c r="P234" s="162">
        <v>-550</v>
      </c>
      <c r="Q234" s="232">
        <f>E5+(E6*0.1)</f>
        <v>0.1</v>
      </c>
      <c r="R234" s="162">
        <v>42</v>
      </c>
      <c r="S234" s="232">
        <f>E7+(E8*0.1)</f>
        <v>0.2</v>
      </c>
      <c r="T234" s="162">
        <v>-1203.5</v>
      </c>
      <c r="U234" s="233">
        <f>E9+(E10*0.5)+(E11*0.1)</f>
        <v>0.30000000000000004</v>
      </c>
      <c r="V234" s="162">
        <v>-885</v>
      </c>
      <c r="W234" s="233">
        <f>E12+(E13*0.5)+(E14*0.1)</f>
        <v>0.30000000000000004</v>
      </c>
      <c r="X234" s="162">
        <v>885</v>
      </c>
      <c r="Y234" s="161">
        <f t="shared" si="112"/>
        <v>207</v>
      </c>
      <c r="Z234" s="162">
        <f t="shared" si="104"/>
        <v>-401.50000000000006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-401.50000000000006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5092.1299999999974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4129.6500000000005</v>
      </c>
      <c r="AU234" s="237">
        <f t="shared" si="117"/>
        <v>713.9000000000002</v>
      </c>
      <c r="AV234" s="237">
        <f t="shared" si="118"/>
        <v>4604.28</v>
      </c>
      <c r="AW234" s="237">
        <f t="shared" si="119"/>
        <v>1731.8999999999996</v>
      </c>
      <c r="AX234" s="237">
        <f t="shared" si="120"/>
        <v>-6087.5999999999967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5393.7649999999976</v>
      </c>
      <c r="M235" s="162">
        <f>MAX(AN28:AN235)</f>
        <v>6712.6299999999983</v>
      </c>
      <c r="N235" s="162">
        <f t="shared" si="111"/>
        <v>-1318.8650000000007</v>
      </c>
      <c r="O235" s="231">
        <f>E3+(E4*0.1)</f>
        <v>0.30000000000000004</v>
      </c>
      <c r="P235" s="162">
        <v>827.95</v>
      </c>
      <c r="Q235" s="232">
        <f>E5+(E6*0.1)</f>
        <v>0.1</v>
      </c>
      <c r="R235" s="162">
        <v>655.5</v>
      </c>
      <c r="S235" s="232">
        <f>E7+(E8*0.1)</f>
        <v>0.2</v>
      </c>
      <c r="T235" s="162">
        <v>324</v>
      </c>
      <c r="U235" s="233">
        <f>E9+(E10*0.5)+(E11*0.1)</f>
        <v>0.30000000000000004</v>
      </c>
      <c r="V235" s="162">
        <v>943</v>
      </c>
      <c r="W235" s="233">
        <f>E12+(E13*0.5)+(E14*0.1)</f>
        <v>0.30000000000000004</v>
      </c>
      <c r="X235" s="162">
        <v>-1200</v>
      </c>
      <c r="Y235" s="161">
        <f t="shared" si="112"/>
        <v>208</v>
      </c>
      <c r="Z235" s="162">
        <f t="shared" si="104"/>
        <v>301.63500000000005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301.63500000000005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5393.7649999999976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4378.0350000000008</v>
      </c>
      <c r="AU235" s="237">
        <f t="shared" si="117"/>
        <v>779.45000000000016</v>
      </c>
      <c r="AV235" s="237">
        <f t="shared" si="118"/>
        <v>4669.08</v>
      </c>
      <c r="AW235" s="237">
        <f t="shared" si="119"/>
        <v>2014.7999999999997</v>
      </c>
      <c r="AX235" s="237">
        <f t="shared" si="120"/>
        <v>-6447.5999999999967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5096.6499999999978</v>
      </c>
      <c r="M236" s="162">
        <f>MAX(AN28:AN236)</f>
        <v>6712.6299999999983</v>
      </c>
      <c r="N236" s="162">
        <f t="shared" si="111"/>
        <v>-1615.9800000000005</v>
      </c>
      <c r="O236" s="231">
        <f>E3+(E4*0.1)</f>
        <v>0.30000000000000004</v>
      </c>
      <c r="P236" s="162">
        <v>-273.35000000000002</v>
      </c>
      <c r="Q236" s="232">
        <f>E5+(E6*0.1)</f>
        <v>0.1</v>
      </c>
      <c r="R236" s="162">
        <v>-511.5</v>
      </c>
      <c r="S236" s="232">
        <f>E7+(E8*0.1)</f>
        <v>0.2</v>
      </c>
      <c r="T236" s="162">
        <v>-819.8</v>
      </c>
      <c r="U236" s="233">
        <f>E9+(E10*0.5)+(E11*0.1)</f>
        <v>0.30000000000000004</v>
      </c>
      <c r="V236" s="162">
        <v>-116</v>
      </c>
      <c r="W236" s="233">
        <f>E12+(E13*0.5)+(E14*0.1)</f>
        <v>0.30000000000000004</v>
      </c>
      <c r="X236" s="162">
        <v>116</v>
      </c>
      <c r="Y236" s="161">
        <f t="shared" si="112"/>
        <v>209</v>
      </c>
      <c r="Z236" s="162">
        <f t="shared" si="104"/>
        <v>-297.11500000000001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-297.11500000000001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5096.6499999999978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4296.0300000000007</v>
      </c>
      <c r="AU236" s="237">
        <f t="shared" si="117"/>
        <v>728.30000000000018</v>
      </c>
      <c r="AV236" s="237">
        <f t="shared" si="118"/>
        <v>4505.12</v>
      </c>
      <c r="AW236" s="237">
        <f t="shared" si="119"/>
        <v>1979.9999999999998</v>
      </c>
      <c r="AX236" s="237">
        <f t="shared" si="120"/>
        <v>-6412.7999999999965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5418.659999999998</v>
      </c>
      <c r="M237" s="162">
        <f>MAX(AN28:AN237)</f>
        <v>6712.6299999999983</v>
      </c>
      <c r="N237" s="162">
        <f t="shared" si="111"/>
        <v>-1293.9700000000003</v>
      </c>
      <c r="O237" s="231">
        <f>E3+(E4*0.1)</f>
        <v>0.30000000000000004</v>
      </c>
      <c r="P237" s="162">
        <v>839</v>
      </c>
      <c r="Q237" s="232">
        <f>E5+(E6*0.1)</f>
        <v>0.1</v>
      </c>
      <c r="R237" s="162">
        <v>207.5</v>
      </c>
      <c r="S237" s="232">
        <f>E7+(E8*0.1)</f>
        <v>0.2</v>
      </c>
      <c r="T237" s="162">
        <v>247.8</v>
      </c>
      <c r="U237" s="233">
        <f>E9+(E10*0.5)+(E11*0.1)</f>
        <v>0.30000000000000004</v>
      </c>
      <c r="V237" s="162">
        <v>628</v>
      </c>
      <c r="W237" s="233">
        <f>E12+(E13*0.5)+(E14*0.1)</f>
        <v>0.30000000000000004</v>
      </c>
      <c r="X237" s="162">
        <v>-628</v>
      </c>
      <c r="Y237" s="161">
        <f t="shared" si="112"/>
        <v>210</v>
      </c>
      <c r="Z237" s="162">
        <f t="shared" si="104"/>
        <v>322.01000000000005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322.01000000000005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5418.659999999998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4547.7300000000005</v>
      </c>
      <c r="AU237" s="237">
        <f t="shared" si="117"/>
        <v>749.05000000000018</v>
      </c>
      <c r="AV237" s="237">
        <f t="shared" si="118"/>
        <v>4554.68</v>
      </c>
      <c r="AW237" s="237">
        <f t="shared" si="119"/>
        <v>2168.3999999999996</v>
      </c>
      <c r="AX237" s="237">
        <f t="shared" si="120"/>
        <v>-6601.1999999999962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5067.9399999999978</v>
      </c>
      <c r="M238" s="162">
        <f>MAX(AN28:AN238)</f>
        <v>6712.6299999999983</v>
      </c>
      <c r="N238" s="162">
        <f t="shared" si="111"/>
        <v>-1644.6900000000005</v>
      </c>
      <c r="O238" s="231">
        <f>E3+(E4*0.1)</f>
        <v>0.30000000000000004</v>
      </c>
      <c r="P238" s="162">
        <v>-550</v>
      </c>
      <c r="Q238" s="232">
        <f>E5+(E6*0.1)</f>
        <v>0.1</v>
      </c>
      <c r="R238" s="162">
        <v>-850</v>
      </c>
      <c r="S238" s="232">
        <f>E7+(E8*0.1)</f>
        <v>0.2</v>
      </c>
      <c r="T238" s="162">
        <v>-503.6</v>
      </c>
      <c r="U238" s="233">
        <f>E9+(E10*0.5)+(E11*0.1)</f>
        <v>0.30000000000000004</v>
      </c>
      <c r="V238" s="162">
        <v>-406</v>
      </c>
      <c r="W238" s="233">
        <f>E12+(E13*0.5)+(E14*0.1)</f>
        <v>0.30000000000000004</v>
      </c>
      <c r="X238" s="162">
        <v>406</v>
      </c>
      <c r="Y238" s="161">
        <f t="shared" si="112"/>
        <v>211</v>
      </c>
      <c r="Z238" s="162">
        <f t="shared" si="104"/>
        <v>-350.72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-350.72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5067.9399999999978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4382.7300000000005</v>
      </c>
      <c r="AU238" s="237">
        <f t="shared" si="117"/>
        <v>664.05000000000018</v>
      </c>
      <c r="AV238" s="237">
        <f t="shared" si="118"/>
        <v>4453.96</v>
      </c>
      <c r="AW238" s="237">
        <f t="shared" si="119"/>
        <v>2046.5999999999997</v>
      </c>
      <c r="AX238" s="237">
        <f t="shared" si="120"/>
        <v>-6479.399999999996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5152.3099999999977</v>
      </c>
      <c r="M239" s="162">
        <f>MAX(AN28:AN239)</f>
        <v>6712.6299999999983</v>
      </c>
      <c r="N239" s="162">
        <f t="shared" si="111"/>
        <v>-1560.3200000000006</v>
      </c>
      <c r="O239" s="231">
        <f>E3+(E4*0.1)</f>
        <v>0.30000000000000004</v>
      </c>
      <c r="P239" s="162">
        <v>357</v>
      </c>
      <c r="Q239" s="232">
        <f>E5+(E6*0.1)</f>
        <v>0.1</v>
      </c>
      <c r="R239" s="162">
        <v>162.5</v>
      </c>
      <c r="S239" s="232">
        <f>E7+(E8*0.1)</f>
        <v>0.2</v>
      </c>
      <c r="T239" s="162">
        <v>-343.4</v>
      </c>
      <c r="U239" s="233">
        <f>E9+(E10*0.5)+(E11*0.1)</f>
        <v>0.30000000000000004</v>
      </c>
      <c r="V239" s="162">
        <v>1299</v>
      </c>
      <c r="W239" s="233">
        <f>E12+(E13*0.5)+(E14*0.1)</f>
        <v>0.30000000000000004</v>
      </c>
      <c r="X239" s="162">
        <v>-1200</v>
      </c>
      <c r="Y239" s="161">
        <f t="shared" si="112"/>
        <v>212</v>
      </c>
      <c r="Z239" s="162">
        <f t="shared" si="104"/>
        <v>84.37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84.37</v>
      </c>
      <c r="AI239" s="129">
        <f t="shared" si="106"/>
        <v>0</v>
      </c>
      <c r="AJ239" s="234">
        <f t="shared" si="107"/>
        <v>1</v>
      </c>
      <c r="AK239" s="234">
        <f t="shared" si="108"/>
        <v>0</v>
      </c>
      <c r="AL239" s="129">
        <f t="shared" si="109"/>
        <v>0</v>
      </c>
      <c r="AM239" s="127">
        <v>43034</v>
      </c>
      <c r="AN239" s="129">
        <f t="shared" si="113"/>
        <v>5152.3099999999977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4489.8300000000008</v>
      </c>
      <c r="AU239" s="237">
        <f t="shared" si="117"/>
        <v>680.30000000000018</v>
      </c>
      <c r="AV239" s="237">
        <f t="shared" si="118"/>
        <v>4385.28</v>
      </c>
      <c r="AW239" s="237">
        <f t="shared" si="119"/>
        <v>2436.2999999999997</v>
      </c>
      <c r="AX239" s="237">
        <f t="shared" si="120"/>
        <v>-6839.399999999996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6008.0549999999976</v>
      </c>
      <c r="M240" s="162">
        <f>MAX(AN28:AN240)</f>
        <v>6712.6299999999983</v>
      </c>
      <c r="N240" s="162">
        <f t="shared" si="111"/>
        <v>-704.57500000000073</v>
      </c>
      <c r="O240" s="231">
        <f>E3+(E4*0.1)</f>
        <v>0.30000000000000004</v>
      </c>
      <c r="P240" s="162">
        <v>166.65</v>
      </c>
      <c r="Q240" s="232">
        <f>E5+(E6*0.1)</f>
        <v>0.1</v>
      </c>
      <c r="R240" s="162">
        <v>1033.5</v>
      </c>
      <c r="S240" s="232">
        <f>E7+(E8*0.1)</f>
        <v>0.2</v>
      </c>
      <c r="T240" s="162">
        <v>3512</v>
      </c>
      <c r="U240" s="233">
        <f>E9+(E10*0.5)+(E11*0.1)</f>
        <v>0.30000000000000004</v>
      </c>
      <c r="V240" s="162">
        <v>-718</v>
      </c>
      <c r="W240" s="233">
        <f>E12+(E13*0.5)+(E14*0.1)</f>
        <v>0.30000000000000004</v>
      </c>
      <c r="X240" s="162">
        <v>718</v>
      </c>
      <c r="Y240" s="161">
        <f t="shared" si="112"/>
        <v>213</v>
      </c>
      <c r="Z240" s="162">
        <f t="shared" si="104"/>
        <v>855.74500000000012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855.74500000000012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6008.0549999999976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4539.8250000000007</v>
      </c>
      <c r="AU240" s="237">
        <f t="shared" si="117"/>
        <v>783.6500000000002</v>
      </c>
      <c r="AV240" s="237">
        <f t="shared" si="118"/>
        <v>5087.68</v>
      </c>
      <c r="AW240" s="237">
        <f t="shared" si="119"/>
        <v>2220.8999999999996</v>
      </c>
      <c r="AX240" s="237">
        <f t="shared" si="120"/>
        <v>-6623.9999999999964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5858.3349999999973</v>
      </c>
      <c r="M241" s="162">
        <f>MAX(AN28:AN241)</f>
        <v>6712.6299999999983</v>
      </c>
      <c r="N241" s="162">
        <f t="shared" si="111"/>
        <v>-854.29500000000098</v>
      </c>
      <c r="O241" s="231">
        <f>E3+(E4*0.1)</f>
        <v>0.30000000000000004</v>
      </c>
      <c r="P241" s="162">
        <v>-550</v>
      </c>
      <c r="Q241" s="232">
        <f>E5+(E6*0.1)</f>
        <v>0.1</v>
      </c>
      <c r="R241" s="162">
        <v>-412</v>
      </c>
      <c r="S241" s="232">
        <f>E7+(E8*0.1)</f>
        <v>0.2</v>
      </c>
      <c r="T241" s="162">
        <v>282.39999999999998</v>
      </c>
      <c r="U241" s="233">
        <f>E9+(E10*0.5)+(E11*0.1)</f>
        <v>0.30000000000000004</v>
      </c>
      <c r="V241" s="162">
        <v>-274</v>
      </c>
      <c r="W241" s="233">
        <f>E12+(E13*0.5)+(E14*0.1)</f>
        <v>0.30000000000000004</v>
      </c>
      <c r="X241" s="162">
        <v>274</v>
      </c>
      <c r="Y241" s="161">
        <f t="shared" si="112"/>
        <v>214</v>
      </c>
      <c r="Z241" s="162">
        <f t="shared" si="104"/>
        <v>-149.72000000000006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-149.72000000000006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5858.3349999999973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4374.8250000000007</v>
      </c>
      <c r="AU241" s="237">
        <f t="shared" si="117"/>
        <v>742.45000000000016</v>
      </c>
      <c r="AV241" s="237">
        <f t="shared" si="118"/>
        <v>5144.16</v>
      </c>
      <c r="AW241" s="237">
        <f t="shared" si="119"/>
        <v>2138.6999999999998</v>
      </c>
      <c r="AX241" s="237">
        <f t="shared" si="120"/>
        <v>-6541.7999999999965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5997.1149999999971</v>
      </c>
      <c r="M242" s="162">
        <f>MAX(AN28:AN242)</f>
        <v>6712.6299999999983</v>
      </c>
      <c r="N242" s="162">
        <f t="shared" si="111"/>
        <v>-715.51500000000124</v>
      </c>
      <c r="O242" s="231">
        <f>E3+(E4*0.1)</f>
        <v>0.30000000000000004</v>
      </c>
      <c r="P242" s="162">
        <v>142.5</v>
      </c>
      <c r="Q242" s="232">
        <f>E5+(E6*0.1)</f>
        <v>0.1</v>
      </c>
      <c r="R242" s="162">
        <v>121.5</v>
      </c>
      <c r="S242" s="232">
        <f>E7+(E8*0.1)</f>
        <v>0.2</v>
      </c>
      <c r="T242" s="162">
        <v>419.4</v>
      </c>
      <c r="U242" s="233">
        <f>E9+(E10*0.5)+(E11*0.1)</f>
        <v>0.30000000000000004</v>
      </c>
      <c r="V242" s="162">
        <v>509</v>
      </c>
      <c r="W242" s="233">
        <f>E12+(E13*0.5)+(E14*0.1)</f>
        <v>0.30000000000000004</v>
      </c>
      <c r="X242" s="162">
        <v>-509</v>
      </c>
      <c r="Y242" s="161">
        <f t="shared" si="112"/>
        <v>215</v>
      </c>
      <c r="Z242" s="162">
        <f t="shared" si="104"/>
        <v>138.78</v>
      </c>
      <c r="AA242" s="238">
        <v>43039</v>
      </c>
      <c r="AB242" s="129">
        <f>SUM(Z221:Z242)</f>
        <v>1076.05</v>
      </c>
      <c r="AC242" s="128">
        <f>(AB242&gt;0)*1</f>
        <v>1</v>
      </c>
      <c r="AD242" s="128">
        <f>(AB242&lt;0)*1</f>
        <v>0</v>
      </c>
      <c r="AE242" s="129">
        <f>AB242*AC242</f>
        <v>1076.05</v>
      </c>
      <c r="AF242" s="129">
        <f>AB242*AD242</f>
        <v>0</v>
      </c>
      <c r="AG242" s="129"/>
      <c r="AH242" s="129">
        <f t="shared" si="105"/>
        <v>138.78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1076.05</v>
      </c>
      <c r="AM242" s="127">
        <v>43039</v>
      </c>
      <c r="AN242" s="129">
        <f t="shared" si="113"/>
        <v>5997.1149999999971</v>
      </c>
      <c r="AO242" s="129">
        <f t="shared" si="114"/>
        <v>1076.05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4417.5750000000007</v>
      </c>
      <c r="AU242" s="237">
        <f t="shared" si="117"/>
        <v>754.60000000000014</v>
      </c>
      <c r="AV242" s="237">
        <f t="shared" si="118"/>
        <v>5228.04</v>
      </c>
      <c r="AW242" s="237">
        <f t="shared" si="119"/>
        <v>2291.3999999999996</v>
      </c>
      <c r="AX242" s="237">
        <f t="shared" si="120"/>
        <v>-6694.4999999999964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6104.6299999999974</v>
      </c>
      <c r="M243" s="162">
        <f>MAX(AN28:AN243)</f>
        <v>6712.6299999999983</v>
      </c>
      <c r="N243" s="162">
        <f t="shared" si="111"/>
        <v>-608.00000000000091</v>
      </c>
      <c r="O243" s="231">
        <f>E3+(E4*0.1)</f>
        <v>0.30000000000000004</v>
      </c>
      <c r="P243" s="162">
        <v>288.85000000000002</v>
      </c>
      <c r="Q243" s="232">
        <f>E5+(E6*0.1)</f>
        <v>0.1</v>
      </c>
      <c r="R243" s="162">
        <v>205</v>
      </c>
      <c r="S243" s="232">
        <f>E7+(E8*0.1)</f>
        <v>0.2</v>
      </c>
      <c r="T243" s="162">
        <v>1.8</v>
      </c>
      <c r="U243" s="233">
        <f>E9+(E10*0.5)+(E11*0.1)</f>
        <v>0.30000000000000004</v>
      </c>
      <c r="V243" s="162">
        <v>-343</v>
      </c>
      <c r="W243" s="233">
        <f>E12+(E13*0.5)+(E14*0.1)</f>
        <v>0.30000000000000004</v>
      </c>
      <c r="X243" s="162">
        <v>343</v>
      </c>
      <c r="Y243" s="161">
        <f t="shared" si="112"/>
        <v>216</v>
      </c>
      <c r="Z243" s="162">
        <f t="shared" si="104"/>
        <v>107.51500000000001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107.51500000000001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6104.6299999999974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4504.2300000000005</v>
      </c>
      <c r="AU243" s="237">
        <f t="shared" si="117"/>
        <v>775.10000000000014</v>
      </c>
      <c r="AV243" s="237">
        <f t="shared" si="118"/>
        <v>5228.3999999999996</v>
      </c>
      <c r="AW243" s="237">
        <f t="shared" si="119"/>
        <v>2188.4999999999995</v>
      </c>
      <c r="AX243" s="237">
        <f t="shared" si="120"/>
        <v>-6591.5999999999967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6179.9149999999972</v>
      </c>
      <c r="M244" s="162">
        <f>MAX(AN28:AN244)</f>
        <v>6712.6299999999983</v>
      </c>
      <c r="N244" s="162">
        <f t="shared" si="111"/>
        <v>-532.71500000000106</v>
      </c>
      <c r="O244" s="231">
        <f>E3+(E4*0.1)</f>
        <v>0.30000000000000004</v>
      </c>
      <c r="P244" s="162">
        <v>406.25</v>
      </c>
      <c r="Q244" s="232">
        <f>E5+(E6*0.1)</f>
        <v>0.1</v>
      </c>
      <c r="R244" s="162">
        <v>24.5</v>
      </c>
      <c r="S244" s="232">
        <f>E7+(E8*0.1)</f>
        <v>0.2</v>
      </c>
      <c r="T244" s="162">
        <v>-245.2</v>
      </c>
      <c r="U244" s="233">
        <f>E9+(E10*0.5)+(E11*0.1)</f>
        <v>0.30000000000000004</v>
      </c>
      <c r="V244" s="162">
        <v>-133</v>
      </c>
      <c r="W244" s="233">
        <f>E12+(E13*0.5)+(E14*0.1)</f>
        <v>0.30000000000000004</v>
      </c>
      <c r="X244" s="162">
        <v>133</v>
      </c>
      <c r="Y244" s="161">
        <f t="shared" si="112"/>
        <v>217</v>
      </c>
      <c r="Z244" s="162">
        <f t="shared" si="104"/>
        <v>75.285000000000025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75.285000000000025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6179.9149999999972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4626.1050000000005</v>
      </c>
      <c r="AU244" s="237">
        <f t="shared" si="117"/>
        <v>777.55000000000018</v>
      </c>
      <c r="AV244" s="237">
        <f t="shared" si="118"/>
        <v>5179.3599999999997</v>
      </c>
      <c r="AW244" s="237">
        <f t="shared" si="119"/>
        <v>2148.5999999999995</v>
      </c>
      <c r="AX244" s="237">
        <f t="shared" si="120"/>
        <v>-6551.6999999999971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6476.0199999999968</v>
      </c>
      <c r="M245" s="162">
        <f>MAX(AN28:AN245)</f>
        <v>6712.6299999999983</v>
      </c>
      <c r="N245" s="162">
        <f t="shared" si="111"/>
        <v>-236.61000000000149</v>
      </c>
      <c r="O245" s="231">
        <f>E3+(E4*0.1)</f>
        <v>0.30000000000000004</v>
      </c>
      <c r="P245" s="162">
        <v>114.65</v>
      </c>
      <c r="Q245" s="232">
        <f>E5+(E6*0.1)</f>
        <v>0.1</v>
      </c>
      <c r="R245" s="162">
        <v>399.5</v>
      </c>
      <c r="S245" s="232">
        <f>E7+(E8*0.1)</f>
        <v>0.2</v>
      </c>
      <c r="T245" s="162">
        <v>1183.8</v>
      </c>
      <c r="U245" s="233">
        <f>E9+(E10*0.5)+(E11*0.1)</f>
        <v>0.30000000000000004</v>
      </c>
      <c r="V245" s="162">
        <v>614</v>
      </c>
      <c r="W245" s="233">
        <f>E12+(E13*0.5)+(E14*0.1)</f>
        <v>0.30000000000000004</v>
      </c>
      <c r="X245" s="162">
        <v>-664</v>
      </c>
      <c r="Y245" s="161">
        <f t="shared" si="112"/>
        <v>218</v>
      </c>
      <c r="Z245" s="162">
        <f t="shared" si="104"/>
        <v>296.10500000000002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296.10500000000002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6476.0199999999968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4660.5000000000009</v>
      </c>
      <c r="AU245" s="237">
        <f t="shared" si="117"/>
        <v>817.50000000000023</v>
      </c>
      <c r="AV245" s="237">
        <f t="shared" si="118"/>
        <v>5416.12</v>
      </c>
      <c r="AW245" s="237">
        <f t="shared" si="119"/>
        <v>2332.7999999999993</v>
      </c>
      <c r="AX245" s="237">
        <f t="shared" si="120"/>
        <v>-6750.8999999999969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5853.6349999999966</v>
      </c>
      <c r="M246" s="162">
        <f>MAX(AN28:AN246)</f>
        <v>6712.6299999999983</v>
      </c>
      <c r="N246" s="162">
        <f t="shared" si="111"/>
        <v>-858.99500000000171</v>
      </c>
      <c r="O246" s="231">
        <f>E3+(E4*0.1)</f>
        <v>0.30000000000000004</v>
      </c>
      <c r="P246" s="162">
        <v>46.15</v>
      </c>
      <c r="Q246" s="232">
        <f>E5+(E6*0.1)</f>
        <v>0.1</v>
      </c>
      <c r="R246" s="162">
        <v>164.5</v>
      </c>
      <c r="S246" s="232">
        <f>E7+(E8*0.1)</f>
        <v>0.2</v>
      </c>
      <c r="T246" s="162">
        <v>360.6</v>
      </c>
      <c r="U246" s="233">
        <f>E9+(E10*0.5)+(E11*0.1)</f>
        <v>0.30000000000000004</v>
      </c>
      <c r="V246" s="162">
        <v>-1216</v>
      </c>
      <c r="W246" s="233">
        <f>E12+(E13*0.5)+(E14*0.1)</f>
        <v>0.30000000000000004</v>
      </c>
      <c r="X246" s="162">
        <v>-1200</v>
      </c>
      <c r="Y246" s="161">
        <f t="shared" si="112"/>
        <v>219</v>
      </c>
      <c r="Z246" s="162">
        <f t="shared" si="104"/>
        <v>-622.3850000000001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-622.3850000000001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5853.6349999999966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4674.3450000000012</v>
      </c>
      <c r="AU246" s="237">
        <f t="shared" si="117"/>
        <v>833.95000000000027</v>
      </c>
      <c r="AV246" s="237">
        <f t="shared" si="118"/>
        <v>5488.24</v>
      </c>
      <c r="AW246" s="237">
        <f t="shared" si="119"/>
        <v>1967.9999999999991</v>
      </c>
      <c r="AX246" s="237">
        <f t="shared" si="120"/>
        <v>-7110.8999999999969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5893.0799999999963</v>
      </c>
      <c r="M247" s="162">
        <f>MAX(AN28:AN247)</f>
        <v>6712.6299999999983</v>
      </c>
      <c r="N247" s="162">
        <f t="shared" si="111"/>
        <v>-819.550000000002</v>
      </c>
      <c r="O247" s="231">
        <f>E3+(E4*0.1)</f>
        <v>0.30000000000000004</v>
      </c>
      <c r="P247" s="162">
        <v>44.05</v>
      </c>
      <c r="Q247" s="232">
        <f>E5+(E6*0.1)</f>
        <v>0.1</v>
      </c>
      <c r="R247" s="162">
        <v>-24.5</v>
      </c>
      <c r="S247" s="232">
        <f>E7+(E8*0.1)</f>
        <v>0.2</v>
      </c>
      <c r="T247" s="162">
        <v>143.4</v>
      </c>
      <c r="U247" s="233">
        <f>E9+(E10*0.5)+(E11*0.1)</f>
        <v>0.30000000000000004</v>
      </c>
      <c r="V247" s="162">
        <v>663</v>
      </c>
      <c r="W247" s="233">
        <f>E12+(E13*0.5)+(E14*0.1)</f>
        <v>0.30000000000000004</v>
      </c>
      <c r="X247" s="162">
        <v>-663</v>
      </c>
      <c r="Y247" s="161">
        <f t="shared" si="112"/>
        <v>220</v>
      </c>
      <c r="Z247" s="162">
        <f t="shared" si="104"/>
        <v>39.444999999999993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39.444999999999993</v>
      </c>
      <c r="AI247" s="129">
        <f t="shared" si="106"/>
        <v>0</v>
      </c>
      <c r="AJ247" s="234">
        <f t="shared" si="107"/>
        <v>1</v>
      </c>
      <c r="AK247" s="234">
        <f t="shared" si="108"/>
        <v>0</v>
      </c>
      <c r="AL247" s="129">
        <f t="shared" si="109"/>
        <v>0</v>
      </c>
      <c r="AM247" s="127">
        <v>43046</v>
      </c>
      <c r="AN247" s="129">
        <f t="shared" si="113"/>
        <v>5893.0799999999963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4687.5600000000013</v>
      </c>
      <c r="AU247" s="237">
        <f t="shared" si="117"/>
        <v>831.50000000000023</v>
      </c>
      <c r="AV247" s="237">
        <f t="shared" si="118"/>
        <v>5516.92</v>
      </c>
      <c r="AW247" s="237">
        <f t="shared" si="119"/>
        <v>2166.8999999999992</v>
      </c>
      <c r="AX247" s="237">
        <f t="shared" si="120"/>
        <v>-7309.7999999999965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6021.0949999999966</v>
      </c>
      <c r="M248" s="162">
        <f>MAX(AN28:AN248)</f>
        <v>6712.6299999999983</v>
      </c>
      <c r="N248" s="162">
        <f t="shared" si="111"/>
        <v>-691.53500000000167</v>
      </c>
      <c r="O248" s="231">
        <f>E3+(E4*0.1)</f>
        <v>0.30000000000000004</v>
      </c>
      <c r="P248" s="162">
        <v>30.65</v>
      </c>
      <c r="Q248" s="232">
        <f>E5+(E6*0.1)</f>
        <v>0.1</v>
      </c>
      <c r="R248" s="162">
        <v>187</v>
      </c>
      <c r="S248" s="232">
        <f>E7+(E8*0.1)</f>
        <v>0.2</v>
      </c>
      <c r="T248" s="162">
        <v>500.6</v>
      </c>
      <c r="U248" s="233">
        <f>E9+(E10*0.5)+(E11*0.1)</f>
        <v>0.30000000000000004</v>
      </c>
      <c r="V248" s="162">
        <v>-611</v>
      </c>
      <c r="W248" s="233">
        <f>E12+(E13*0.5)+(E14*0.1)</f>
        <v>0.30000000000000004</v>
      </c>
      <c r="X248" s="162">
        <v>611</v>
      </c>
      <c r="Y248" s="161">
        <f t="shared" si="112"/>
        <v>221</v>
      </c>
      <c r="Z248" s="162">
        <f t="shared" si="104"/>
        <v>128.01500000000001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128.01500000000001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6021.0949999999966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4696.755000000001</v>
      </c>
      <c r="AU248" s="237">
        <f t="shared" si="117"/>
        <v>850.20000000000027</v>
      </c>
      <c r="AV248" s="237">
        <f t="shared" si="118"/>
        <v>5617.04</v>
      </c>
      <c r="AW248" s="237">
        <f t="shared" si="119"/>
        <v>1983.5999999999992</v>
      </c>
      <c r="AX248" s="237">
        <f t="shared" si="120"/>
        <v>-7126.4999999999964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5621.694999999997</v>
      </c>
      <c r="M249" s="162">
        <f>MAX(AN28:AN249)</f>
        <v>6712.6299999999983</v>
      </c>
      <c r="N249" s="162">
        <f t="shared" si="111"/>
        <v>-1090.9350000000013</v>
      </c>
      <c r="O249" s="231">
        <f>E3+(E4*0.1)</f>
        <v>0.30000000000000004</v>
      </c>
      <c r="P249" s="162">
        <v>-550</v>
      </c>
      <c r="Q249" s="232">
        <f>E5+(E6*0.1)</f>
        <v>0.1</v>
      </c>
      <c r="R249" s="162">
        <v>-850</v>
      </c>
      <c r="S249" s="232">
        <f>E7+(E8*0.1)</f>
        <v>0.2</v>
      </c>
      <c r="T249" s="162">
        <v>-672</v>
      </c>
      <c r="U249" s="233">
        <f>E9+(E10*0.5)+(E11*0.1)</f>
        <v>0.30000000000000004</v>
      </c>
      <c r="V249" s="162">
        <v>-404</v>
      </c>
      <c r="W249" s="233">
        <f>E12+(E13*0.5)+(E14*0.1)</f>
        <v>0.30000000000000004</v>
      </c>
      <c r="X249" s="162">
        <v>354</v>
      </c>
      <c r="Y249" s="161">
        <f t="shared" si="112"/>
        <v>222</v>
      </c>
      <c r="Z249" s="162">
        <f t="shared" si="104"/>
        <v>-399.4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-399.4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5621.694999999997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4531.755000000001</v>
      </c>
      <c r="AU249" s="237">
        <f t="shared" si="117"/>
        <v>765.20000000000027</v>
      </c>
      <c r="AV249" s="237">
        <f t="shared" si="118"/>
        <v>5482.64</v>
      </c>
      <c r="AW249" s="237">
        <f t="shared" si="119"/>
        <v>1862.3999999999992</v>
      </c>
      <c r="AX249" s="237">
        <f t="shared" si="120"/>
        <v>-7020.2999999999965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4970.3399999999965</v>
      </c>
      <c r="M250" s="162">
        <f>MAX(AN28:AN250)</f>
        <v>6712.6299999999983</v>
      </c>
      <c r="N250" s="162">
        <f t="shared" si="111"/>
        <v>-1742.2900000000018</v>
      </c>
      <c r="O250" s="231">
        <f>E3+(E4*0.1)</f>
        <v>0.30000000000000004</v>
      </c>
      <c r="P250" s="162">
        <v>-198.65</v>
      </c>
      <c r="Q250" s="232">
        <f>E5+(E6*0.1)</f>
        <v>0.1</v>
      </c>
      <c r="R250" s="162">
        <v>-116</v>
      </c>
      <c r="S250" s="232">
        <f>E7+(E8*0.1)</f>
        <v>0.2</v>
      </c>
      <c r="T250" s="162">
        <v>-62.8</v>
      </c>
      <c r="U250" s="233">
        <f>E9+(E10*0.5)+(E11*0.1)</f>
        <v>0.30000000000000004</v>
      </c>
      <c r="V250" s="162">
        <v>-971</v>
      </c>
      <c r="W250" s="233">
        <f>E12+(E13*0.5)+(E14*0.1)</f>
        <v>0.30000000000000004</v>
      </c>
      <c r="X250" s="162">
        <v>-921</v>
      </c>
      <c r="Y250" s="161">
        <f t="shared" si="112"/>
        <v>223</v>
      </c>
      <c r="Z250" s="162">
        <f t="shared" si="104"/>
        <v>-651.35500000000013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-651.35500000000013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4970.3399999999965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4472.1600000000008</v>
      </c>
      <c r="AU250" s="237">
        <f t="shared" si="117"/>
        <v>753.60000000000025</v>
      </c>
      <c r="AV250" s="237">
        <f t="shared" si="118"/>
        <v>5470.08</v>
      </c>
      <c r="AW250" s="237">
        <f t="shared" si="119"/>
        <v>1571.099999999999</v>
      </c>
      <c r="AX250" s="237">
        <f t="shared" si="120"/>
        <v>-7296.5999999999967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5037.7149999999965</v>
      </c>
      <c r="M251" s="162">
        <f>MAX(AN28:AN251)</f>
        <v>6712.6299999999983</v>
      </c>
      <c r="N251" s="162">
        <f t="shared" si="111"/>
        <v>-1674.9150000000018</v>
      </c>
      <c r="O251" s="231">
        <f>E3+(E4*0.1)</f>
        <v>0.30000000000000004</v>
      </c>
      <c r="P251" s="162">
        <v>87.45</v>
      </c>
      <c r="Q251" s="232">
        <f>E5+(E6*0.1)</f>
        <v>0.1</v>
      </c>
      <c r="R251" s="162">
        <v>127</v>
      </c>
      <c r="S251" s="232">
        <f>E7+(E8*0.1)</f>
        <v>0.2</v>
      </c>
      <c r="T251" s="162">
        <v>142.19999999999999</v>
      </c>
      <c r="U251" s="233">
        <f>E9+(E10*0.5)+(E11*0.1)</f>
        <v>0.30000000000000004</v>
      </c>
      <c r="V251" s="162">
        <v>-239</v>
      </c>
      <c r="W251" s="233">
        <f>E12+(E13*0.5)+(E14*0.1)</f>
        <v>0.30000000000000004</v>
      </c>
      <c r="X251" s="162">
        <v>239</v>
      </c>
      <c r="Y251" s="161">
        <f t="shared" si="112"/>
        <v>224</v>
      </c>
      <c r="Z251" s="162">
        <f t="shared" si="104"/>
        <v>67.375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67.375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5037.7149999999965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4498.3950000000004</v>
      </c>
      <c r="AU251" s="237">
        <f t="shared" si="117"/>
        <v>766.3000000000003</v>
      </c>
      <c r="AV251" s="237">
        <f t="shared" si="118"/>
        <v>5498.5199999999995</v>
      </c>
      <c r="AW251" s="237">
        <f t="shared" si="119"/>
        <v>1499.399999999999</v>
      </c>
      <c r="AX251" s="237">
        <f t="shared" si="120"/>
        <v>-7224.8999999999969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4697.5549999999967</v>
      </c>
      <c r="M252" s="162">
        <f>MAX(AN28:AN252)</f>
        <v>6712.6299999999983</v>
      </c>
      <c r="N252" s="162">
        <f t="shared" si="111"/>
        <v>-2015.0750000000016</v>
      </c>
      <c r="O252" s="231">
        <f>E3+(E4*0.1)</f>
        <v>0.30000000000000004</v>
      </c>
      <c r="P252" s="162">
        <v>-550</v>
      </c>
      <c r="Q252" s="232">
        <f>E5+(E6*0.1)</f>
        <v>0.1</v>
      </c>
      <c r="R252" s="162">
        <v>-850</v>
      </c>
      <c r="S252" s="232">
        <f>E7+(E8*0.1)</f>
        <v>0.2</v>
      </c>
      <c r="T252" s="162">
        <v>-450.8</v>
      </c>
      <c r="U252" s="233">
        <f>E9+(E10*0.5)+(E11*0.1)</f>
        <v>0.30000000000000004</v>
      </c>
      <c r="V252" s="162">
        <v>-208</v>
      </c>
      <c r="W252" s="233">
        <f>E12+(E13*0.5)+(E14*0.1)</f>
        <v>0.30000000000000004</v>
      </c>
      <c r="X252" s="162">
        <v>208</v>
      </c>
      <c r="Y252" s="161">
        <f t="shared" si="112"/>
        <v>225</v>
      </c>
      <c r="Z252" s="162">
        <f t="shared" si="104"/>
        <v>-340.16000000000008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-340.16000000000008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4697.5549999999967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4333.3950000000004</v>
      </c>
      <c r="AU252" s="237">
        <f t="shared" si="117"/>
        <v>681.3000000000003</v>
      </c>
      <c r="AV252" s="237">
        <f t="shared" si="118"/>
        <v>5408.36</v>
      </c>
      <c r="AW252" s="237">
        <f t="shared" si="119"/>
        <v>1436.9999999999989</v>
      </c>
      <c r="AX252" s="237">
        <f t="shared" si="120"/>
        <v>-7162.4999999999973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4306.4349999999968</v>
      </c>
      <c r="M253" s="162">
        <f>MAX(AN28:AN253)</f>
        <v>6712.6299999999983</v>
      </c>
      <c r="N253" s="162">
        <f t="shared" si="111"/>
        <v>-2406.1950000000015</v>
      </c>
      <c r="O253" s="231">
        <f>E3+(E4*0.1)</f>
        <v>0.30000000000000004</v>
      </c>
      <c r="P253" s="162">
        <v>-550</v>
      </c>
      <c r="Q253" s="232">
        <f>E5+(E6*0.1)</f>
        <v>0.1</v>
      </c>
      <c r="R253" s="162">
        <v>-850</v>
      </c>
      <c r="S253" s="232">
        <f>E7+(E8*0.1)</f>
        <v>0.2</v>
      </c>
      <c r="T253" s="162">
        <v>-705.6</v>
      </c>
      <c r="U253" s="233">
        <f>E9+(E10*0.5)+(E11*0.1)</f>
        <v>0.30000000000000004</v>
      </c>
      <c r="V253" s="162">
        <v>190</v>
      </c>
      <c r="W253" s="233">
        <f>E12+(E13*0.5)+(E14*0.1)</f>
        <v>0.30000000000000004</v>
      </c>
      <c r="X253" s="162">
        <v>-190</v>
      </c>
      <c r="Y253" s="161">
        <f t="shared" si="112"/>
        <v>226</v>
      </c>
      <c r="Z253" s="162">
        <f t="shared" si="104"/>
        <v>-391.12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-391.12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4306.4349999999968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4168.3950000000004</v>
      </c>
      <c r="AU253" s="237">
        <f t="shared" si="117"/>
        <v>596.3000000000003</v>
      </c>
      <c r="AV253" s="237">
        <f t="shared" si="118"/>
        <v>5267.24</v>
      </c>
      <c r="AW253" s="237">
        <f t="shared" si="119"/>
        <v>1493.9999999999989</v>
      </c>
      <c r="AX253" s="237">
        <f t="shared" si="120"/>
        <v>-7219.4999999999973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5015.2749999999969</v>
      </c>
      <c r="M254" s="162">
        <f>MAX(AN28:AN254)</f>
        <v>6712.6299999999983</v>
      </c>
      <c r="N254" s="162">
        <f t="shared" si="111"/>
        <v>-1697.3550000000014</v>
      </c>
      <c r="O254" s="231">
        <f>E3+(E4*0.1)</f>
        <v>0.30000000000000004</v>
      </c>
      <c r="P254" s="162">
        <v>935.4</v>
      </c>
      <c r="Q254" s="232">
        <f>E5+(E6*0.1)</f>
        <v>0.1</v>
      </c>
      <c r="R254" s="162">
        <v>1051</v>
      </c>
      <c r="S254" s="232">
        <f>E7+(E8*0.1)</f>
        <v>0.2</v>
      </c>
      <c r="T254" s="162">
        <v>1615.6</v>
      </c>
      <c r="U254" s="233">
        <f>E9+(E10*0.5)+(E11*0.1)</f>
        <v>0.30000000000000004</v>
      </c>
      <c r="V254" s="162">
        <v>31</v>
      </c>
      <c r="W254" s="233">
        <f>E12+(E13*0.5)+(E14*0.1)</f>
        <v>0.30000000000000004</v>
      </c>
      <c r="X254" s="162">
        <v>-31</v>
      </c>
      <c r="Y254" s="161">
        <f t="shared" si="112"/>
        <v>227</v>
      </c>
      <c r="Z254" s="162">
        <f t="shared" si="104"/>
        <v>708.84000000000015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708.84000000000015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5015.2749999999969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4449.0150000000003</v>
      </c>
      <c r="AU254" s="237">
        <f t="shared" si="117"/>
        <v>701.40000000000032</v>
      </c>
      <c r="AV254" s="237">
        <f t="shared" si="118"/>
        <v>5590.36</v>
      </c>
      <c r="AW254" s="237">
        <f t="shared" si="119"/>
        <v>1503.2999999999988</v>
      </c>
      <c r="AX254" s="237">
        <f t="shared" si="120"/>
        <v>-7228.7999999999975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4762.5049999999974</v>
      </c>
      <c r="M255" s="162">
        <f>MAX(AN28:AN255)</f>
        <v>6712.6299999999983</v>
      </c>
      <c r="N255" s="162">
        <f t="shared" si="111"/>
        <v>-1950.1250000000009</v>
      </c>
      <c r="O255" s="231">
        <f>E3+(E4*0.1)</f>
        <v>0.30000000000000004</v>
      </c>
      <c r="P255" s="162">
        <v>-550</v>
      </c>
      <c r="Q255" s="232">
        <f>E5+(E6*0.1)</f>
        <v>0.1</v>
      </c>
      <c r="R255" s="162">
        <v>-339.5</v>
      </c>
      <c r="S255" s="232">
        <f>E7+(E8*0.1)</f>
        <v>0.2</v>
      </c>
      <c r="T255" s="162">
        <v>-492.6</v>
      </c>
      <c r="U255" s="233">
        <f>E9+(E10*0.5)+(E11*0.1)</f>
        <v>0.30000000000000004</v>
      </c>
      <c r="V255" s="162">
        <v>-1400</v>
      </c>
      <c r="W255" s="233">
        <f>E12+(E13*0.5)+(E14*0.1)</f>
        <v>0.30000000000000004</v>
      </c>
      <c r="X255" s="162">
        <v>1549</v>
      </c>
      <c r="Y255" s="161">
        <f t="shared" si="112"/>
        <v>228</v>
      </c>
      <c r="Z255" s="162">
        <f t="shared" si="104"/>
        <v>-252.76999999999998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-252.76999999999998</v>
      </c>
      <c r="AJ255" s="234">
        <f t="shared" si="107"/>
        <v>0</v>
      </c>
      <c r="AK255" s="234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4762.5049999999974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4284.0150000000003</v>
      </c>
      <c r="AU255" s="237">
        <f t="shared" si="117"/>
        <v>667.45000000000027</v>
      </c>
      <c r="AV255" s="237">
        <f t="shared" si="118"/>
        <v>5491.8399999999992</v>
      </c>
      <c r="AW255" s="237">
        <f t="shared" si="119"/>
        <v>1083.2999999999988</v>
      </c>
      <c r="AX255" s="237">
        <f t="shared" si="120"/>
        <v>-6764.0999999999976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4083.4899999999971</v>
      </c>
      <c r="M256" s="162">
        <f>MAX(AN28:AN256)</f>
        <v>6712.6299999999983</v>
      </c>
      <c r="N256" s="162">
        <f t="shared" si="111"/>
        <v>-2629.1400000000012</v>
      </c>
      <c r="O256" s="231">
        <f>E3+(E4*0.1)</f>
        <v>0.30000000000000004</v>
      </c>
      <c r="P256" s="162">
        <v>360.45</v>
      </c>
      <c r="Q256" s="232">
        <f>E5+(E6*0.1)</f>
        <v>0.1</v>
      </c>
      <c r="R256" s="162">
        <v>164.5</v>
      </c>
      <c r="S256" s="232">
        <f>E7+(E8*0.1)</f>
        <v>0.2</v>
      </c>
      <c r="T256" s="162">
        <v>-118</v>
      </c>
      <c r="U256" s="233">
        <f>E9+(E10*0.5)+(E11*0.1)</f>
        <v>0.30000000000000004</v>
      </c>
      <c r="V256" s="162">
        <v>-1400</v>
      </c>
      <c r="W256" s="233">
        <f>E12+(E13*0.5)+(E14*0.1)</f>
        <v>0.30000000000000004</v>
      </c>
      <c r="X256" s="162">
        <v>-1200</v>
      </c>
      <c r="Y256" s="161">
        <f t="shared" si="112"/>
        <v>229</v>
      </c>
      <c r="Z256" s="162">
        <f t="shared" si="104"/>
        <v>-679.0150000000001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-679.0150000000001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4083.4899999999971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4392.1500000000005</v>
      </c>
      <c r="AU256" s="237">
        <f t="shared" si="117"/>
        <v>683.90000000000032</v>
      </c>
      <c r="AV256" s="237">
        <f t="shared" si="118"/>
        <v>5468.2399999999989</v>
      </c>
      <c r="AW256" s="237">
        <f t="shared" si="119"/>
        <v>663.29999999999882</v>
      </c>
      <c r="AX256" s="237">
        <f t="shared" si="120"/>
        <v>-7124.0999999999976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4952.7699999999968</v>
      </c>
      <c r="M257" s="162">
        <f>MAX(AN28:AN257)</f>
        <v>6712.6299999999983</v>
      </c>
      <c r="N257" s="162">
        <f t="shared" si="111"/>
        <v>-1759.8600000000015</v>
      </c>
      <c r="O257" s="231">
        <f>E3+(E4*0.1)</f>
        <v>0.30000000000000004</v>
      </c>
      <c r="P257" s="162">
        <v>802.5</v>
      </c>
      <c r="Q257" s="232">
        <f>E5+(E6*0.1)</f>
        <v>0.1</v>
      </c>
      <c r="R257" s="162">
        <v>844.5</v>
      </c>
      <c r="S257" s="232">
        <f>E7+(E8*0.1)</f>
        <v>0.2</v>
      </c>
      <c r="T257" s="162">
        <v>1400.4</v>
      </c>
      <c r="U257" s="233">
        <f>E9+(E10*0.5)+(E11*0.1)</f>
        <v>0.30000000000000004</v>
      </c>
      <c r="V257" s="162">
        <v>440</v>
      </c>
      <c r="W257" s="233">
        <f>E12+(E13*0.5)+(E14*0.1)</f>
        <v>0.30000000000000004</v>
      </c>
      <c r="X257" s="162">
        <v>440</v>
      </c>
      <c r="Y257" s="161">
        <f t="shared" si="112"/>
        <v>230</v>
      </c>
      <c r="Z257" s="162">
        <f t="shared" si="104"/>
        <v>869.28000000000009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869.28000000000009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4952.7699999999968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4632.9000000000005</v>
      </c>
      <c r="AU257" s="237">
        <f t="shared" si="117"/>
        <v>768.35000000000036</v>
      </c>
      <c r="AV257" s="237">
        <f t="shared" si="118"/>
        <v>5748.3199999999988</v>
      </c>
      <c r="AW257" s="237">
        <f t="shared" si="119"/>
        <v>795.29999999999882</v>
      </c>
      <c r="AX257" s="237">
        <f t="shared" si="120"/>
        <v>-6992.0999999999976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5578.0049999999974</v>
      </c>
      <c r="M258" s="162">
        <f>MAX(AN28:AN258)</f>
        <v>6712.6299999999983</v>
      </c>
      <c r="N258" s="162">
        <f t="shared" si="111"/>
        <v>-1134.6250000000009</v>
      </c>
      <c r="O258" s="231">
        <f>E3+(E4*0.1)</f>
        <v>0.30000000000000004</v>
      </c>
      <c r="P258" s="162">
        <v>-323.25</v>
      </c>
      <c r="Q258" s="232">
        <f>E5+(E6*0.1)</f>
        <v>0.1</v>
      </c>
      <c r="R258" s="162">
        <v>-97.5</v>
      </c>
      <c r="S258" s="232">
        <f>E7+(E8*0.1)</f>
        <v>0.2</v>
      </c>
      <c r="T258" s="162">
        <v>149.80000000000001</v>
      </c>
      <c r="U258" s="233">
        <f>E9+(E10*0.5)+(E11*0.1)</f>
        <v>0.30000000000000004</v>
      </c>
      <c r="V258" s="162">
        <v>1170</v>
      </c>
      <c r="W258" s="233">
        <f>E12+(E13*0.5)+(E14*0.1)</f>
        <v>0.30000000000000004</v>
      </c>
      <c r="X258" s="162">
        <v>1170</v>
      </c>
      <c r="Y258" s="161">
        <f t="shared" si="112"/>
        <v>231</v>
      </c>
      <c r="Z258" s="162">
        <f t="shared" si="104"/>
        <v>625.23500000000013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625.23500000000013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5578.0049999999974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4535.9250000000002</v>
      </c>
      <c r="AU258" s="237">
        <f t="shared" si="117"/>
        <v>758.60000000000036</v>
      </c>
      <c r="AV258" s="237">
        <f t="shared" si="118"/>
        <v>5778.2799999999988</v>
      </c>
      <c r="AW258" s="237">
        <f t="shared" si="119"/>
        <v>1146.2999999999988</v>
      </c>
      <c r="AX258" s="237">
        <f t="shared" si="120"/>
        <v>-6641.0999999999976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5485.6049999999977</v>
      </c>
      <c r="M259" s="162">
        <f>MAX(AN28:AN259)</f>
        <v>6712.6299999999983</v>
      </c>
      <c r="N259" s="162">
        <f t="shared" si="111"/>
        <v>-1227.0250000000005</v>
      </c>
      <c r="O259" s="231">
        <f>E3+(E4*0.1)</f>
        <v>0.30000000000000004</v>
      </c>
      <c r="P259" s="162">
        <v>0</v>
      </c>
      <c r="Q259" s="232">
        <f>E5+(E6*0.1)</f>
        <v>0.1</v>
      </c>
      <c r="R259" s="162">
        <v>0</v>
      </c>
      <c r="S259" s="232">
        <f>E7+(E8*0.1)</f>
        <v>0.2</v>
      </c>
      <c r="T259" s="162">
        <v>0</v>
      </c>
      <c r="U259" s="233">
        <f>E9+(E10*0.5)+(E11*0.1)</f>
        <v>0.30000000000000004</v>
      </c>
      <c r="V259" s="162">
        <v>-154</v>
      </c>
      <c r="W259" s="233">
        <f>E12+(E13*0.5)+(E14*0.1)</f>
        <v>0.30000000000000004</v>
      </c>
      <c r="X259" s="162">
        <v>-154</v>
      </c>
      <c r="Y259" s="161">
        <f t="shared" si="112"/>
        <v>232</v>
      </c>
      <c r="Z259" s="162">
        <f t="shared" si="104"/>
        <v>-92.40000000000002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-92.40000000000002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5485.6049999999977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4535.9250000000002</v>
      </c>
      <c r="AU259" s="237">
        <f t="shared" si="117"/>
        <v>758.60000000000036</v>
      </c>
      <c r="AV259" s="237">
        <f t="shared" si="118"/>
        <v>5778.2799999999988</v>
      </c>
      <c r="AW259" s="237">
        <f t="shared" si="119"/>
        <v>1100.0999999999988</v>
      </c>
      <c r="AX259" s="237">
        <f t="shared" si="120"/>
        <v>-6687.2999999999975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5499.699999999998</v>
      </c>
      <c r="M260" s="162">
        <f>MAX(AN28:AN260)</f>
        <v>6712.6299999999983</v>
      </c>
      <c r="N260" s="162">
        <f t="shared" si="111"/>
        <v>-1212.9300000000003</v>
      </c>
      <c r="O260" s="231">
        <f>E3+(E4*0.1)</f>
        <v>0.30000000000000004</v>
      </c>
      <c r="P260" s="162">
        <v>159.05000000000001</v>
      </c>
      <c r="Q260" s="232">
        <f>E5+(E6*0.1)</f>
        <v>0.1</v>
      </c>
      <c r="R260" s="162">
        <v>267</v>
      </c>
      <c r="S260" s="232">
        <f>E7+(E8*0.1)</f>
        <v>0.2</v>
      </c>
      <c r="T260" s="162">
        <v>463.4</v>
      </c>
      <c r="U260" s="233">
        <f>E9+(E10*0.5)+(E11*0.1)</f>
        <v>0.30000000000000004</v>
      </c>
      <c r="V260" s="162">
        <v>-255</v>
      </c>
      <c r="W260" s="233">
        <f>E12+(E13*0.5)+(E14*0.1)</f>
        <v>0.30000000000000004</v>
      </c>
      <c r="X260" s="162">
        <v>-255</v>
      </c>
      <c r="Y260" s="161">
        <f t="shared" si="112"/>
        <v>233</v>
      </c>
      <c r="Z260" s="162">
        <f t="shared" si="104"/>
        <v>14.094999999999999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14.094999999999999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5499.699999999998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4583.6400000000003</v>
      </c>
      <c r="AU260" s="237">
        <f t="shared" si="117"/>
        <v>785.30000000000041</v>
      </c>
      <c r="AV260" s="237">
        <f t="shared" si="118"/>
        <v>5870.9599999999991</v>
      </c>
      <c r="AW260" s="237">
        <f t="shared" si="119"/>
        <v>1023.5999999999988</v>
      </c>
      <c r="AX260" s="237">
        <f t="shared" si="120"/>
        <v>-6763.7999999999975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5894.2049999999981</v>
      </c>
      <c r="M261" s="162">
        <f>MAX(AN28:AN261)</f>
        <v>6712.6299999999983</v>
      </c>
      <c r="N261" s="162">
        <f t="shared" si="111"/>
        <v>-818.42500000000018</v>
      </c>
      <c r="O261" s="231">
        <f>E3+(E4*0.1)</f>
        <v>0.30000000000000004</v>
      </c>
      <c r="P261" s="162">
        <v>113.95</v>
      </c>
      <c r="Q261" s="232">
        <f>E5+(E6*0.1)</f>
        <v>0.1</v>
      </c>
      <c r="R261" s="162">
        <v>-50</v>
      </c>
      <c r="S261" s="232">
        <f>E7+(E8*0.1)</f>
        <v>0.2</v>
      </c>
      <c r="T261" s="162">
        <v>-66.400000000000006</v>
      </c>
      <c r="U261" s="233">
        <f>E9+(E10*0.5)+(E11*0.1)</f>
        <v>0.30000000000000004</v>
      </c>
      <c r="V261" s="162">
        <v>631</v>
      </c>
      <c r="W261" s="233">
        <f>E12+(E13*0.5)+(E14*0.1)</f>
        <v>0.30000000000000004</v>
      </c>
      <c r="X261" s="162">
        <v>631</v>
      </c>
      <c r="Y261" s="161">
        <f t="shared" si="112"/>
        <v>234</v>
      </c>
      <c r="Z261" s="162">
        <f t="shared" si="104"/>
        <v>394.50500000000011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394.50500000000011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5894.2049999999981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4617.8250000000007</v>
      </c>
      <c r="AU261" s="237">
        <f t="shared" si="117"/>
        <v>780.30000000000041</v>
      </c>
      <c r="AV261" s="237">
        <f t="shared" si="118"/>
        <v>5857.6799999999994</v>
      </c>
      <c r="AW261" s="237">
        <f t="shared" si="119"/>
        <v>1212.8999999999987</v>
      </c>
      <c r="AX261" s="237">
        <f t="shared" si="120"/>
        <v>-6574.4999999999973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6431.159999999998</v>
      </c>
      <c r="M262" s="162">
        <f>MAX(AN28:AN262)</f>
        <v>6712.6299999999983</v>
      </c>
      <c r="N262" s="162">
        <f t="shared" si="111"/>
        <v>-281.47000000000025</v>
      </c>
      <c r="O262" s="231">
        <f>E3+(E4*0.1)</f>
        <v>0.30000000000000004</v>
      </c>
      <c r="P262" s="162">
        <v>1279.6500000000001</v>
      </c>
      <c r="Q262" s="232">
        <f>E5+(E6*0.1)</f>
        <v>0.1</v>
      </c>
      <c r="R262" s="162">
        <v>1281</v>
      </c>
      <c r="S262" s="232">
        <f>E7+(E8*0.1)</f>
        <v>0.2</v>
      </c>
      <c r="T262" s="162">
        <v>331.8</v>
      </c>
      <c r="U262" s="233">
        <f>E9+(E10*0.5)+(E11*0.1)</f>
        <v>0.30000000000000004</v>
      </c>
      <c r="V262" s="162">
        <v>-69</v>
      </c>
      <c r="W262" s="233">
        <f>E12+(E13*0.5)+(E14*0.1)</f>
        <v>0.30000000000000004</v>
      </c>
      <c r="X262" s="162">
        <v>-69</v>
      </c>
      <c r="Y262" s="161">
        <f t="shared" si="112"/>
        <v>235</v>
      </c>
      <c r="Z262" s="162">
        <f t="shared" si="104"/>
        <v>536.95500000000004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536.95500000000004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6431.159999999998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5001.7200000000012</v>
      </c>
      <c r="AU262" s="237">
        <f t="shared" si="117"/>
        <v>908.40000000000043</v>
      </c>
      <c r="AV262" s="237">
        <f t="shared" si="118"/>
        <v>5924.0399999999991</v>
      </c>
      <c r="AW262" s="237">
        <f t="shared" si="119"/>
        <v>1192.1999999999987</v>
      </c>
      <c r="AX262" s="237">
        <f t="shared" si="120"/>
        <v>-6595.1999999999971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5411.784999999998</v>
      </c>
      <c r="M263" s="162">
        <f>MAX(AN28:AN263)</f>
        <v>6712.6299999999983</v>
      </c>
      <c r="N263" s="162">
        <f t="shared" si="111"/>
        <v>-1300.8450000000003</v>
      </c>
      <c r="O263" s="231">
        <f>E3+(E4*0.1)</f>
        <v>0.30000000000000004</v>
      </c>
      <c r="P263" s="162">
        <v>519.85</v>
      </c>
      <c r="Q263" s="232">
        <f>E5+(E6*0.1)</f>
        <v>0.1</v>
      </c>
      <c r="R263" s="162">
        <v>-48.5</v>
      </c>
      <c r="S263" s="232">
        <f>E7+(E8*0.1)</f>
        <v>0.2</v>
      </c>
      <c r="T263" s="162">
        <v>-2480.4</v>
      </c>
      <c r="U263" s="233">
        <f>E9+(E10*0.5)+(E11*0.1)</f>
        <v>0.30000000000000004</v>
      </c>
      <c r="V263" s="162">
        <v>-1124</v>
      </c>
      <c r="W263" s="233">
        <f>E12+(E13*0.5)+(E14*0.1)</f>
        <v>0.30000000000000004</v>
      </c>
      <c r="X263" s="162">
        <v>-1124</v>
      </c>
      <c r="Y263" s="161">
        <f t="shared" si="112"/>
        <v>236</v>
      </c>
      <c r="Z263" s="162">
        <f t="shared" si="104"/>
        <v>-1019.3750000000001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-1019.3750000000001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5411.784999999998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5157.6750000000011</v>
      </c>
      <c r="AU263" s="237">
        <f t="shared" si="117"/>
        <v>903.55000000000041</v>
      </c>
      <c r="AV263" s="237">
        <f t="shared" si="118"/>
        <v>5427.9599999999991</v>
      </c>
      <c r="AW263" s="237">
        <f t="shared" si="119"/>
        <v>854.99999999999864</v>
      </c>
      <c r="AX263" s="237">
        <f t="shared" si="120"/>
        <v>-6932.3999999999969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5630.5999999999976</v>
      </c>
      <c r="M264" s="162">
        <f>MAX(AN28:AN264)</f>
        <v>6712.6299999999983</v>
      </c>
      <c r="N264" s="162">
        <f t="shared" si="111"/>
        <v>-1082.0300000000007</v>
      </c>
      <c r="O264" s="231">
        <f>E3+(E4*0.1)</f>
        <v>0.30000000000000004</v>
      </c>
      <c r="P264" s="162">
        <v>1658.35</v>
      </c>
      <c r="Q264" s="232">
        <f>E5+(E6*0.1)</f>
        <v>0.1</v>
      </c>
      <c r="R264" s="162">
        <v>1075.5</v>
      </c>
      <c r="S264" s="232">
        <f>E7+(E8*0.1)</f>
        <v>0.2</v>
      </c>
      <c r="T264" s="162">
        <v>1083.8</v>
      </c>
      <c r="U264" s="233">
        <f>E9+(E10*0.5)+(E11*0.1)</f>
        <v>0.30000000000000004</v>
      </c>
      <c r="V264" s="162">
        <v>-810</v>
      </c>
      <c r="W264" s="233">
        <f>E12+(E13*0.5)+(E14*0.1)</f>
        <v>0.30000000000000004</v>
      </c>
      <c r="X264" s="162">
        <v>-1200</v>
      </c>
      <c r="Y264" s="161">
        <f t="shared" si="112"/>
        <v>237</v>
      </c>
      <c r="Z264" s="162">
        <f t="shared" si="104"/>
        <v>218.815</v>
      </c>
      <c r="AA264" s="238">
        <v>43069</v>
      </c>
      <c r="AB264" s="129">
        <f>SUM(Z243:Z264)</f>
        <v>-366.51500000000016</v>
      </c>
      <c r="AC264" s="128">
        <f>(AB264&gt;0)*1</f>
        <v>0</v>
      </c>
      <c r="AD264" s="128">
        <f>(AB264&lt;0)*1</f>
        <v>1</v>
      </c>
      <c r="AE264" s="129">
        <f>AB264*AC264</f>
        <v>0</v>
      </c>
      <c r="AF264" s="129">
        <f>AB264*AD264</f>
        <v>-366.51500000000016</v>
      </c>
      <c r="AG264" s="129"/>
      <c r="AH264" s="129">
        <f t="shared" si="105"/>
        <v>218.815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-366.51500000000016</v>
      </c>
      <c r="AM264" s="127">
        <v>43069</v>
      </c>
      <c r="AN264" s="129">
        <f t="shared" si="113"/>
        <v>5630.5999999999976</v>
      </c>
      <c r="AO264" s="129">
        <f t="shared" si="114"/>
        <v>0</v>
      </c>
      <c r="AP264" s="129">
        <f t="shared" si="115"/>
        <v>-366.51500000000016</v>
      </c>
      <c r="AQ264" s="235"/>
      <c r="AR264" s="235"/>
      <c r="AS264" s="236">
        <f t="shared" si="110"/>
        <v>43069</v>
      </c>
      <c r="AT264" s="237">
        <f t="shared" si="116"/>
        <v>5655.1800000000012</v>
      </c>
      <c r="AU264" s="237">
        <f t="shared" si="117"/>
        <v>1011.1000000000004</v>
      </c>
      <c r="AV264" s="237">
        <f t="shared" si="118"/>
        <v>5644.7199999999993</v>
      </c>
      <c r="AW264" s="237">
        <f t="shared" si="119"/>
        <v>611.99999999999864</v>
      </c>
      <c r="AX264" s="237">
        <f t="shared" si="120"/>
        <v>-7292.3999999999969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5269.8399999999974</v>
      </c>
      <c r="M265" s="162">
        <f>MAX(AN28:AN265)</f>
        <v>6712.6299999999983</v>
      </c>
      <c r="N265" s="162">
        <f t="shared" si="111"/>
        <v>-1442.7900000000009</v>
      </c>
      <c r="O265" s="231">
        <f>E3+(E4*0.1)</f>
        <v>0.30000000000000004</v>
      </c>
      <c r="P265" s="162">
        <v>-550</v>
      </c>
      <c r="Q265" s="232">
        <f>E5+(E6*0.1)</f>
        <v>0.1</v>
      </c>
      <c r="R265" s="162">
        <v>-850</v>
      </c>
      <c r="S265" s="232">
        <f>E7+(E8*0.1)</f>
        <v>0.2</v>
      </c>
      <c r="T265" s="162">
        <v>-553.79999999999995</v>
      </c>
      <c r="U265" s="233">
        <f>E9+(E10*0.5)+(E11*0.1)</f>
        <v>0.30000000000000004</v>
      </c>
      <c r="V265" s="162">
        <v>-558</v>
      </c>
      <c r="W265" s="233">
        <f>E12+(E13*0.5)+(E14*0.1)</f>
        <v>0.30000000000000004</v>
      </c>
      <c r="X265" s="162">
        <v>558</v>
      </c>
      <c r="Y265" s="161">
        <f t="shared" si="112"/>
        <v>238</v>
      </c>
      <c r="Z265" s="162">
        <f t="shared" si="104"/>
        <v>-360.76000000000005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-360.76000000000005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5269.8399999999974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5490.1800000000012</v>
      </c>
      <c r="AU265" s="237">
        <f t="shared" si="117"/>
        <v>926.10000000000036</v>
      </c>
      <c r="AV265" s="237">
        <f t="shared" si="118"/>
        <v>5533.9599999999991</v>
      </c>
      <c r="AW265" s="237">
        <f t="shared" si="119"/>
        <v>444.5999999999986</v>
      </c>
      <c r="AX265" s="237">
        <f t="shared" si="120"/>
        <v>-7124.9999999999973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5046.9499999999971</v>
      </c>
      <c r="M266" s="162">
        <f>MAX(AN28:AN266)</f>
        <v>6712.6299999999983</v>
      </c>
      <c r="N266" s="162">
        <f t="shared" si="111"/>
        <v>-1665.6800000000012</v>
      </c>
      <c r="O266" s="231">
        <f>E3+(E4*0.1)</f>
        <v>0.30000000000000004</v>
      </c>
      <c r="P266" s="162">
        <v>292.3</v>
      </c>
      <c r="Q266" s="232">
        <f>E5+(E6*0.1)</f>
        <v>0.1</v>
      </c>
      <c r="R266" s="162">
        <v>-139</v>
      </c>
      <c r="S266" s="232">
        <f>E7+(E8*0.1)</f>
        <v>0.2</v>
      </c>
      <c r="T266" s="162">
        <v>-1483.4</v>
      </c>
      <c r="U266" s="233">
        <f>E9+(E10*0.5)+(E11*0.1)</f>
        <v>0.30000000000000004</v>
      </c>
      <c r="V266" s="162">
        <v>433</v>
      </c>
      <c r="W266" s="233">
        <f>E12+(E13*0.5)+(E14*0.1)</f>
        <v>0.30000000000000004</v>
      </c>
      <c r="X266" s="162">
        <v>-433</v>
      </c>
      <c r="Y266" s="161">
        <f t="shared" si="112"/>
        <v>239</v>
      </c>
      <c r="Z266" s="162">
        <f t="shared" si="104"/>
        <v>-222.89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-222.89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5046.9499999999971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5577.8700000000008</v>
      </c>
      <c r="AU266" s="237">
        <f t="shared" si="117"/>
        <v>912.20000000000039</v>
      </c>
      <c r="AV266" s="237">
        <f t="shared" si="118"/>
        <v>5237.2799999999988</v>
      </c>
      <c r="AW266" s="237">
        <f t="shared" si="119"/>
        <v>574.49999999999864</v>
      </c>
      <c r="AX266" s="237">
        <f t="shared" si="120"/>
        <v>-7254.8999999999969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4799.8399999999974</v>
      </c>
      <c r="M267" s="162">
        <f>MAX(AN28:AN267)</f>
        <v>6712.6299999999983</v>
      </c>
      <c r="N267" s="162">
        <f t="shared" si="111"/>
        <v>-1912.7900000000009</v>
      </c>
      <c r="O267" s="231">
        <f>E3+(E4*0.1)</f>
        <v>0.30000000000000004</v>
      </c>
      <c r="P267" s="162">
        <v>-550</v>
      </c>
      <c r="Q267" s="232">
        <f>E5+(E6*0.1)</f>
        <v>0.1</v>
      </c>
      <c r="R267" s="162">
        <v>-493.5</v>
      </c>
      <c r="S267" s="232">
        <f>E7+(E8*0.1)</f>
        <v>0.2</v>
      </c>
      <c r="T267" s="162">
        <v>28.2</v>
      </c>
      <c r="U267" s="233">
        <f>E9+(E10*0.5)+(E11*0.1)</f>
        <v>0.30000000000000004</v>
      </c>
      <c r="V267" s="162">
        <v>1072</v>
      </c>
      <c r="W267" s="233">
        <f>E12+(E13*0.5)+(E14*0.1)</f>
        <v>0.30000000000000004</v>
      </c>
      <c r="X267" s="162">
        <v>-1200</v>
      </c>
      <c r="Y267" s="161">
        <f t="shared" si="112"/>
        <v>240</v>
      </c>
      <c r="Z267" s="162">
        <f t="shared" si="104"/>
        <v>-247.11000000000007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-247.11000000000007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4799.8399999999974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5412.8700000000008</v>
      </c>
      <c r="AU267" s="237">
        <f t="shared" si="117"/>
        <v>862.85000000000036</v>
      </c>
      <c r="AV267" s="237">
        <f t="shared" si="118"/>
        <v>5242.9199999999992</v>
      </c>
      <c r="AW267" s="237">
        <f t="shared" si="119"/>
        <v>896.09999999999866</v>
      </c>
      <c r="AX267" s="237">
        <f t="shared" si="120"/>
        <v>-7614.8999999999969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4835.5049999999974</v>
      </c>
      <c r="M268" s="162">
        <f>MAX(AN28:AN268)</f>
        <v>6712.6299999999983</v>
      </c>
      <c r="N268" s="162">
        <f t="shared" si="111"/>
        <v>-1877.1250000000009</v>
      </c>
      <c r="O268" s="231">
        <f>E3+(E4*0.1)</f>
        <v>0.30000000000000004</v>
      </c>
      <c r="P268" s="162">
        <v>-198.65</v>
      </c>
      <c r="Q268" s="232">
        <f>E5+(E6*0.1)</f>
        <v>0.1</v>
      </c>
      <c r="R268" s="162">
        <v>-15</v>
      </c>
      <c r="S268" s="232">
        <f>E7+(E8*0.1)</f>
        <v>0.2</v>
      </c>
      <c r="T268" s="162">
        <v>558.79999999999995</v>
      </c>
      <c r="U268" s="233">
        <f>E9+(E10*0.5)+(E11*0.1)</f>
        <v>0.30000000000000004</v>
      </c>
      <c r="V268" s="162">
        <v>471</v>
      </c>
      <c r="W268" s="233">
        <f>E12+(E13*0.5)+(E14*0.1)</f>
        <v>0.30000000000000004</v>
      </c>
      <c r="X268" s="162">
        <v>-521</v>
      </c>
      <c r="Y268" s="161">
        <f t="shared" si="112"/>
        <v>241</v>
      </c>
      <c r="Z268" s="162">
        <f t="shared" si="104"/>
        <v>35.664999999999964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35.664999999999964</v>
      </c>
      <c r="AI268" s="129">
        <f t="shared" si="106"/>
        <v>0</v>
      </c>
      <c r="AJ268" s="234">
        <f t="shared" si="107"/>
        <v>1</v>
      </c>
      <c r="AK268" s="234">
        <f t="shared" si="108"/>
        <v>0</v>
      </c>
      <c r="AL268" s="129">
        <f t="shared" si="109"/>
        <v>0</v>
      </c>
      <c r="AM268" s="127">
        <v>43075</v>
      </c>
      <c r="AN268" s="129">
        <f t="shared" si="113"/>
        <v>4835.5049999999974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5353.2750000000005</v>
      </c>
      <c r="AU268" s="237">
        <f t="shared" si="117"/>
        <v>861.35000000000036</v>
      </c>
      <c r="AV268" s="237">
        <f t="shared" si="118"/>
        <v>5354.6799999999994</v>
      </c>
      <c r="AW268" s="237">
        <f t="shared" si="119"/>
        <v>1037.3999999999987</v>
      </c>
      <c r="AX268" s="237">
        <f t="shared" si="120"/>
        <v>-7771.1999999999971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5914.6299999999974</v>
      </c>
      <c r="M269" s="162">
        <f>MAX(AN28:AN269)</f>
        <v>6712.6299999999983</v>
      </c>
      <c r="N269" s="162">
        <f t="shared" si="111"/>
        <v>-798.00000000000091</v>
      </c>
      <c r="O269" s="231">
        <f>E3+(E4*0.1)</f>
        <v>0.30000000000000004</v>
      </c>
      <c r="P269" s="162">
        <v>352.85</v>
      </c>
      <c r="Q269" s="232">
        <f>E5+(E6*0.1)</f>
        <v>0.1</v>
      </c>
      <c r="R269" s="162">
        <v>385.5</v>
      </c>
      <c r="S269" s="232">
        <f>E7+(E8*0.1)</f>
        <v>0.2</v>
      </c>
      <c r="T269" s="162">
        <v>464.6</v>
      </c>
      <c r="U269" s="233">
        <f>E9+(E10*0.5)+(E11*0.1)</f>
        <v>0.30000000000000004</v>
      </c>
      <c r="V269" s="162">
        <v>1403</v>
      </c>
      <c r="W269" s="233">
        <f>E12+(E13*0.5)+(E14*0.1)</f>
        <v>0.30000000000000004</v>
      </c>
      <c r="X269" s="162">
        <v>1403</v>
      </c>
      <c r="Y269" s="161">
        <f t="shared" si="112"/>
        <v>242</v>
      </c>
      <c r="Z269" s="162">
        <f t="shared" si="104"/>
        <v>1079.1250000000002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1079.1250000000002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5914.6299999999974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5459.130000000001</v>
      </c>
      <c r="AU269" s="237">
        <f t="shared" si="117"/>
        <v>899.90000000000032</v>
      </c>
      <c r="AV269" s="237">
        <f t="shared" si="118"/>
        <v>5447.5999999999995</v>
      </c>
      <c r="AW269" s="237">
        <f t="shared" si="119"/>
        <v>1458.2999999999988</v>
      </c>
      <c r="AX269" s="237">
        <f t="shared" si="120"/>
        <v>-7350.2999999999975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6321.9099999999971</v>
      </c>
      <c r="M270" s="162">
        <f>MAX(AN28:AN270)</f>
        <v>6712.6299999999983</v>
      </c>
      <c r="N270" s="162">
        <f t="shared" si="111"/>
        <v>-390.72000000000116</v>
      </c>
      <c r="O270" s="231">
        <f>E3+(E4*0.1)</f>
        <v>0.30000000000000004</v>
      </c>
      <c r="P270" s="162">
        <v>588.4</v>
      </c>
      <c r="Q270" s="232">
        <f>E5+(E6*0.1)</f>
        <v>0.1</v>
      </c>
      <c r="R270" s="162">
        <v>726</v>
      </c>
      <c r="S270" s="232">
        <f>E7+(E8*0.1)</f>
        <v>0.2</v>
      </c>
      <c r="T270" s="162">
        <v>565.79999999999995</v>
      </c>
      <c r="U270" s="233">
        <f>E9+(E10*0.5)+(E11*0.1)</f>
        <v>0.30000000000000004</v>
      </c>
      <c r="V270" s="162">
        <v>75</v>
      </c>
      <c r="W270" s="233">
        <f>E12+(E13*0.5)+(E14*0.1)</f>
        <v>0.30000000000000004</v>
      </c>
      <c r="X270" s="162">
        <v>75</v>
      </c>
      <c r="Y270" s="161">
        <f t="shared" si="112"/>
        <v>243</v>
      </c>
      <c r="Z270" s="162">
        <f t="shared" si="104"/>
        <v>407.28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407.28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6321.9099999999971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5635.6500000000015</v>
      </c>
      <c r="AU270" s="237">
        <f t="shared" si="117"/>
        <v>972.50000000000034</v>
      </c>
      <c r="AV270" s="237">
        <f t="shared" si="118"/>
        <v>5560.7599999999993</v>
      </c>
      <c r="AW270" s="237">
        <f t="shared" si="119"/>
        <v>1480.7999999999988</v>
      </c>
      <c r="AX270" s="237">
        <f t="shared" si="120"/>
        <v>-7327.7999999999975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6876.1449999999968</v>
      </c>
      <c r="M271" s="162">
        <f>MAX(AN28:AN271)</f>
        <v>6876.1449999999968</v>
      </c>
      <c r="N271" s="162">
        <f t="shared" si="111"/>
        <v>0</v>
      </c>
      <c r="O271" s="231">
        <f>E3+(E4*0.1)</f>
        <v>0.30000000000000004</v>
      </c>
      <c r="P271" s="162">
        <v>284.35000000000002</v>
      </c>
      <c r="Q271" s="232">
        <f>E5+(E6*0.1)</f>
        <v>0.1</v>
      </c>
      <c r="R271" s="162">
        <v>424.5</v>
      </c>
      <c r="S271" s="232">
        <f>E7+(E8*0.1)</f>
        <v>0.2</v>
      </c>
      <c r="T271" s="162">
        <v>986.4</v>
      </c>
      <c r="U271" s="233">
        <f>E9+(E10*0.5)+(E11*0.1)</f>
        <v>0.30000000000000004</v>
      </c>
      <c r="V271" s="162">
        <v>382</v>
      </c>
      <c r="W271" s="233">
        <f>E12+(E13*0.5)+(E14*0.1)</f>
        <v>0.30000000000000004</v>
      </c>
      <c r="X271" s="162">
        <v>382</v>
      </c>
      <c r="Y271" s="161">
        <f t="shared" si="112"/>
        <v>244</v>
      </c>
      <c r="Z271" s="162">
        <f t="shared" si="104"/>
        <v>554.23500000000013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554.23500000000013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6876.1449999999968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5720.9550000000017</v>
      </c>
      <c r="AU271" s="237">
        <f t="shared" si="117"/>
        <v>1014.9500000000004</v>
      </c>
      <c r="AV271" s="237">
        <f t="shared" si="118"/>
        <v>5758.0399999999991</v>
      </c>
      <c r="AW271" s="237">
        <f t="shared" si="119"/>
        <v>1595.3999999999987</v>
      </c>
      <c r="AX271" s="237">
        <f t="shared" si="120"/>
        <v>-7213.1999999999971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6908.5399999999972</v>
      </c>
      <c r="M272" s="162">
        <f>MAX(AN28:AN272)</f>
        <v>6908.5399999999972</v>
      </c>
      <c r="N272" s="162">
        <f t="shared" si="111"/>
        <v>0</v>
      </c>
      <c r="O272" s="231">
        <f>E3+(E4*0.1)</f>
        <v>0.30000000000000004</v>
      </c>
      <c r="P272" s="162">
        <v>593.85</v>
      </c>
      <c r="Q272" s="232">
        <f>E5+(E6*0.1)</f>
        <v>0.1</v>
      </c>
      <c r="R272" s="162">
        <v>206</v>
      </c>
      <c r="S272" s="232">
        <f>E7+(E8*0.1)</f>
        <v>0.2</v>
      </c>
      <c r="T272" s="162">
        <v>-204.8</v>
      </c>
      <c r="U272" s="233">
        <f>E9+(E10*0.5)+(E11*0.1)</f>
        <v>0.30000000000000004</v>
      </c>
      <c r="V272" s="162">
        <v>-209</v>
      </c>
      <c r="W272" s="233">
        <f>E12+(E13*0.5)+(E14*0.1)</f>
        <v>0.30000000000000004</v>
      </c>
      <c r="X272" s="162">
        <v>-209</v>
      </c>
      <c r="Y272" s="161">
        <f t="shared" si="112"/>
        <v>245</v>
      </c>
      <c r="Z272" s="162">
        <f t="shared" si="104"/>
        <v>32.394999999999989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32.394999999999989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6908.5399999999972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5899.1100000000015</v>
      </c>
      <c r="AU272" s="237">
        <f t="shared" si="117"/>
        <v>1035.5500000000004</v>
      </c>
      <c r="AV272" s="237">
        <f t="shared" si="118"/>
        <v>5717.079999999999</v>
      </c>
      <c r="AW272" s="237">
        <f t="shared" si="119"/>
        <v>1532.6999999999987</v>
      </c>
      <c r="AX272" s="237">
        <f t="shared" si="120"/>
        <v>-7275.8999999999969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6364.6649999999972</v>
      </c>
      <c r="M273" s="162">
        <f>MAX(AN28:AN273)</f>
        <v>6908.5399999999972</v>
      </c>
      <c r="N273" s="162">
        <f t="shared" si="111"/>
        <v>-543.875</v>
      </c>
      <c r="O273" s="231">
        <f>E3+(E4*0.1)</f>
        <v>0.30000000000000004</v>
      </c>
      <c r="P273" s="162">
        <v>403.15</v>
      </c>
      <c r="Q273" s="232">
        <f>E5+(E6*0.1)</f>
        <v>0.1</v>
      </c>
      <c r="R273" s="162">
        <v>-63</v>
      </c>
      <c r="S273" s="232">
        <f>E7+(E8*0.1)</f>
        <v>0.2</v>
      </c>
      <c r="T273" s="162">
        <v>220.4</v>
      </c>
      <c r="U273" s="233">
        <f>E9+(E10*0.5)+(E11*0.1)</f>
        <v>0.30000000000000004</v>
      </c>
      <c r="V273" s="162">
        <v>-1142</v>
      </c>
      <c r="W273" s="233">
        <f>E12+(E13*0.5)+(E14*0.1)</f>
        <v>0.30000000000000004</v>
      </c>
      <c r="X273" s="162">
        <v>-1200</v>
      </c>
      <c r="Y273" s="161">
        <f t="shared" si="112"/>
        <v>246</v>
      </c>
      <c r="Z273" s="162">
        <f t="shared" si="104"/>
        <v>-543.875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-543.875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6364.6649999999972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6020.0550000000012</v>
      </c>
      <c r="AU273" s="237">
        <f t="shared" si="117"/>
        <v>1029.2500000000005</v>
      </c>
      <c r="AV273" s="237">
        <f t="shared" si="118"/>
        <v>5761.1599999999989</v>
      </c>
      <c r="AW273" s="237">
        <f t="shared" si="119"/>
        <v>1190.0999999999985</v>
      </c>
      <c r="AX273" s="237">
        <f t="shared" si="120"/>
        <v>-7635.8999999999969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6383.8699999999972</v>
      </c>
      <c r="M274" s="162">
        <f>MAX(AN28:AN274)</f>
        <v>6908.5399999999972</v>
      </c>
      <c r="N274" s="162">
        <f t="shared" si="111"/>
        <v>-524.67000000000007</v>
      </c>
      <c r="O274" s="231">
        <f>E3+(E4*0.1)</f>
        <v>0.30000000000000004</v>
      </c>
      <c r="P274" s="162">
        <v>-383.85</v>
      </c>
      <c r="Q274" s="232">
        <f>E5+(E6*0.1)</f>
        <v>0.1</v>
      </c>
      <c r="R274" s="162">
        <v>-542</v>
      </c>
      <c r="S274" s="232">
        <f>E7+(E8*0.1)</f>
        <v>0.2</v>
      </c>
      <c r="T274" s="162">
        <v>-95.2</v>
      </c>
      <c r="U274" s="233">
        <f>E9+(E10*0.5)+(E11*0.1)</f>
        <v>0.30000000000000004</v>
      </c>
      <c r="V274" s="162">
        <v>346</v>
      </c>
      <c r="W274" s="233">
        <f>E12+(E13*0.5)+(E14*0.1)</f>
        <v>0.30000000000000004</v>
      </c>
      <c r="X274" s="162">
        <v>346</v>
      </c>
      <c r="Y274" s="161">
        <f t="shared" si="112"/>
        <v>247</v>
      </c>
      <c r="Z274" s="162">
        <f t="shared" si="104"/>
        <v>19.205000000000013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19.205000000000013</v>
      </c>
      <c r="AI274" s="129">
        <f t="shared" si="106"/>
        <v>0</v>
      </c>
      <c r="AJ274" s="234">
        <f t="shared" si="107"/>
        <v>1</v>
      </c>
      <c r="AK274" s="234">
        <f t="shared" si="108"/>
        <v>0</v>
      </c>
      <c r="AL274" s="129">
        <f t="shared" si="109"/>
        <v>0</v>
      </c>
      <c r="AM274" s="127">
        <v>43083</v>
      </c>
      <c r="AN274" s="129">
        <f t="shared" si="113"/>
        <v>6383.8699999999972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5904.9000000000015</v>
      </c>
      <c r="AU274" s="237">
        <f t="shared" si="117"/>
        <v>975.05000000000041</v>
      </c>
      <c r="AV274" s="237">
        <f t="shared" si="118"/>
        <v>5742.119999999999</v>
      </c>
      <c r="AW274" s="237">
        <f t="shared" si="119"/>
        <v>1293.8999999999985</v>
      </c>
      <c r="AX274" s="237">
        <f t="shared" si="120"/>
        <v>-7532.0999999999967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6880.9299999999967</v>
      </c>
      <c r="M275" s="162">
        <f>MAX(AN28:AN275)</f>
        <v>6908.5399999999972</v>
      </c>
      <c r="N275" s="162">
        <f t="shared" si="111"/>
        <v>-27.610000000000582</v>
      </c>
      <c r="O275" s="231">
        <f>E3+(E4*0.1)</f>
        <v>0.30000000000000004</v>
      </c>
      <c r="P275" s="162">
        <v>715.4</v>
      </c>
      <c r="Q275" s="232">
        <f>E5+(E6*0.1)</f>
        <v>0.1</v>
      </c>
      <c r="R275" s="162">
        <v>1190</v>
      </c>
      <c r="S275" s="232">
        <f>E7+(E8*0.1)</f>
        <v>0.2</v>
      </c>
      <c r="T275" s="162">
        <v>1528.2</v>
      </c>
      <c r="U275" s="233">
        <f>E9+(E10*0.5)+(E11*0.1)</f>
        <v>0.30000000000000004</v>
      </c>
      <c r="V275" s="162">
        <v>-237</v>
      </c>
      <c r="W275" s="233">
        <f>E12+(E13*0.5)+(E14*0.1)</f>
        <v>0.30000000000000004</v>
      </c>
      <c r="X275" s="162">
        <v>-237</v>
      </c>
      <c r="Y275" s="161">
        <f t="shared" si="112"/>
        <v>248</v>
      </c>
      <c r="Z275" s="162">
        <f t="shared" si="104"/>
        <v>497.05999999999995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497.05999999999995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6880.9299999999967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6119.5200000000013</v>
      </c>
      <c r="AU275" s="237">
        <f t="shared" si="117"/>
        <v>1094.0500000000004</v>
      </c>
      <c r="AV275" s="237">
        <f t="shared" si="118"/>
        <v>6047.7599999999993</v>
      </c>
      <c r="AW275" s="237">
        <f t="shared" si="119"/>
        <v>1222.7999999999986</v>
      </c>
      <c r="AX275" s="237">
        <f t="shared" si="120"/>
        <v>-7603.1999999999971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6928.7699999999968</v>
      </c>
      <c r="M276" s="162">
        <f>MAX(AN28:AN276)</f>
        <v>6928.7699999999968</v>
      </c>
      <c r="N276" s="162">
        <f t="shared" si="111"/>
        <v>0</v>
      </c>
      <c r="O276" s="231">
        <f>E3+(E4*0.1)</f>
        <v>0.30000000000000004</v>
      </c>
      <c r="P276" s="162">
        <v>702.3</v>
      </c>
      <c r="Q276" s="232">
        <f>E5+(E6*0.1)</f>
        <v>0.1</v>
      </c>
      <c r="R276" s="162">
        <v>717.5</v>
      </c>
      <c r="S276" s="232">
        <f>E7+(E8*0.1)</f>
        <v>0.2</v>
      </c>
      <c r="T276" s="162">
        <v>939</v>
      </c>
      <c r="U276" s="233">
        <f>E9+(E10*0.5)+(E11*0.1)</f>
        <v>0.30000000000000004</v>
      </c>
      <c r="V276" s="162">
        <v>-704</v>
      </c>
      <c r="W276" s="233">
        <f>E12+(E13*0.5)+(E14*0.1)</f>
        <v>0.30000000000000004</v>
      </c>
      <c r="X276" s="162">
        <v>-704</v>
      </c>
      <c r="Y276" s="161">
        <f t="shared" si="112"/>
        <v>249</v>
      </c>
      <c r="Z276" s="162">
        <f t="shared" si="104"/>
        <v>47.839999999999975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47.839999999999975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6928.7699999999968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6330.2100000000009</v>
      </c>
      <c r="AU276" s="237">
        <f t="shared" si="117"/>
        <v>1165.8000000000004</v>
      </c>
      <c r="AV276" s="237">
        <f t="shared" si="118"/>
        <v>6235.5599999999995</v>
      </c>
      <c r="AW276" s="237">
        <f t="shared" si="119"/>
        <v>1011.5999999999985</v>
      </c>
      <c r="AX276" s="237">
        <f t="shared" si="120"/>
        <v>-7814.3999999999969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6767.7449999999972</v>
      </c>
      <c r="M277" s="162">
        <f>MAX(AN28:AN277)</f>
        <v>6928.7699999999968</v>
      </c>
      <c r="N277" s="162">
        <f t="shared" si="111"/>
        <v>-161.02499999999964</v>
      </c>
      <c r="O277" s="231">
        <f>E3+(E4*0.1)</f>
        <v>0.30000000000000004</v>
      </c>
      <c r="P277" s="162">
        <v>-187.25</v>
      </c>
      <c r="Q277" s="232">
        <f>E5+(E6*0.1)</f>
        <v>0.1</v>
      </c>
      <c r="R277" s="162">
        <v>-434.5</v>
      </c>
      <c r="S277" s="232">
        <f>E7+(E8*0.1)</f>
        <v>0.2</v>
      </c>
      <c r="T277" s="162">
        <v>-652</v>
      </c>
      <c r="U277" s="233">
        <f>E9+(E10*0.5)+(E11*0.1)</f>
        <v>0.30000000000000004</v>
      </c>
      <c r="V277" s="162">
        <v>115</v>
      </c>
      <c r="W277" s="233">
        <f>E12+(E13*0.5)+(E14*0.1)</f>
        <v>0.30000000000000004</v>
      </c>
      <c r="X277" s="162">
        <v>115</v>
      </c>
      <c r="Y277" s="161">
        <f t="shared" si="112"/>
        <v>250</v>
      </c>
      <c r="Z277" s="162">
        <f t="shared" si="104"/>
        <v>-161.02500000000003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-161.02500000000003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6767.7449999999972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6274.0350000000008</v>
      </c>
      <c r="AU277" s="237">
        <f t="shared" si="117"/>
        <v>1122.3500000000004</v>
      </c>
      <c r="AV277" s="237">
        <f t="shared" si="118"/>
        <v>6105.16</v>
      </c>
      <c r="AW277" s="237">
        <f t="shared" si="119"/>
        <v>1046.0999999999985</v>
      </c>
      <c r="AX277" s="237">
        <f t="shared" si="120"/>
        <v>-7779.8999999999969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6366.7349999999969</v>
      </c>
      <c r="M278" s="162">
        <f>MAX(AN28:AN278)</f>
        <v>6928.7699999999968</v>
      </c>
      <c r="N278" s="162">
        <f t="shared" si="111"/>
        <v>-562.03499999999985</v>
      </c>
      <c r="O278" s="231">
        <f>E3+(E4*0.1)</f>
        <v>0.30000000000000004</v>
      </c>
      <c r="P278" s="162">
        <v>-140.5</v>
      </c>
      <c r="Q278" s="232">
        <f>E5+(E6*0.1)</f>
        <v>0.1</v>
      </c>
      <c r="R278" s="162">
        <v>-111</v>
      </c>
      <c r="S278" s="232">
        <f>E7+(E8*0.1)</f>
        <v>0.2</v>
      </c>
      <c r="T278" s="162">
        <v>-163.80000000000001</v>
      </c>
      <c r="U278" s="233">
        <f>E9+(E10*0.5)+(E11*0.1)</f>
        <v>0.30000000000000004</v>
      </c>
      <c r="V278" s="162">
        <v>-525</v>
      </c>
      <c r="W278" s="233">
        <f>E12+(E13*0.5)+(E14*0.1)</f>
        <v>0.30000000000000004</v>
      </c>
      <c r="X278" s="162">
        <v>-525</v>
      </c>
      <c r="Y278" s="161">
        <f t="shared" si="112"/>
        <v>251</v>
      </c>
      <c r="Z278" s="162">
        <f t="shared" si="104"/>
        <v>-401.0100000000001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-401.0100000000001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6366.7349999999969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6231.8850000000011</v>
      </c>
      <c r="AU278" s="237">
        <f t="shared" si="117"/>
        <v>1111.2500000000005</v>
      </c>
      <c r="AV278" s="237">
        <f t="shared" si="118"/>
        <v>6072.4</v>
      </c>
      <c r="AW278" s="237">
        <f t="shared" si="119"/>
        <v>888.59999999999854</v>
      </c>
      <c r="AX278" s="237">
        <f t="shared" si="120"/>
        <v>-7937.3999999999969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6418.8349999999973</v>
      </c>
      <c r="M279" s="162">
        <f>MAX(AN28:AN279)</f>
        <v>6928.7699999999968</v>
      </c>
      <c r="N279" s="162">
        <f t="shared" si="111"/>
        <v>-509.93499999999949</v>
      </c>
      <c r="O279" s="231">
        <f>E3+(E4*0.1)</f>
        <v>0.30000000000000004</v>
      </c>
      <c r="P279" s="162">
        <v>278.2</v>
      </c>
      <c r="Q279" s="232">
        <f>E5+(E6*0.1)</f>
        <v>0.1</v>
      </c>
      <c r="R279" s="162">
        <v>266</v>
      </c>
      <c r="S279" s="232">
        <f>E7+(E8*0.1)</f>
        <v>0.2</v>
      </c>
      <c r="T279" s="162">
        <v>4.2</v>
      </c>
      <c r="U279" s="233">
        <f>E9+(E10*0.5)+(E11*0.1)</f>
        <v>0.30000000000000004</v>
      </c>
      <c r="V279" s="162">
        <v>-98</v>
      </c>
      <c r="W279" s="233">
        <f>E12+(E13*0.5)+(E14*0.1)</f>
        <v>0.30000000000000004</v>
      </c>
      <c r="X279" s="162">
        <v>-98</v>
      </c>
      <c r="Y279" s="161">
        <f t="shared" si="112"/>
        <v>252</v>
      </c>
      <c r="Z279" s="162">
        <f t="shared" si="104"/>
        <v>52.099999999999994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52.099999999999994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6418.8349999999973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6315.3450000000012</v>
      </c>
      <c r="AU279" s="237">
        <f t="shared" si="117"/>
        <v>1137.8500000000004</v>
      </c>
      <c r="AV279" s="237">
        <f t="shared" si="118"/>
        <v>6073.24</v>
      </c>
      <c r="AW279" s="237">
        <f t="shared" si="119"/>
        <v>859.19999999999857</v>
      </c>
      <c r="AX279" s="237">
        <f t="shared" si="120"/>
        <v>-7966.7999999999965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5850.6599999999971</v>
      </c>
      <c r="M280" s="162">
        <f>MAX(AN28:AN280)</f>
        <v>6928.7699999999968</v>
      </c>
      <c r="N280" s="162">
        <f t="shared" si="111"/>
        <v>-1078.1099999999997</v>
      </c>
      <c r="O280" s="231">
        <f>E3+(E4*0.1)</f>
        <v>0.30000000000000004</v>
      </c>
      <c r="P280" s="162">
        <v>-141.15</v>
      </c>
      <c r="Q280" s="232">
        <f>E5+(E6*0.1)</f>
        <v>0.1</v>
      </c>
      <c r="R280" s="162">
        <v>-61.5</v>
      </c>
      <c r="S280" s="232">
        <f>E7+(E8*0.1)</f>
        <v>0.2</v>
      </c>
      <c r="T280" s="162">
        <v>-150.4</v>
      </c>
      <c r="U280" s="233">
        <f>E9+(E10*0.5)+(E11*0.1)</f>
        <v>0.30000000000000004</v>
      </c>
      <c r="V280" s="162">
        <v>-841</v>
      </c>
      <c r="W280" s="233">
        <f>E12+(E13*0.5)+(E14*0.1)</f>
        <v>0.30000000000000004</v>
      </c>
      <c r="X280" s="162">
        <v>-791</v>
      </c>
      <c r="Y280" s="161">
        <f t="shared" si="112"/>
        <v>253</v>
      </c>
      <c r="Z280" s="162">
        <f t="shared" si="104"/>
        <v>-568.17500000000007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-568.17500000000007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5850.6599999999971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6273.0000000000009</v>
      </c>
      <c r="AU280" s="237">
        <f t="shared" si="117"/>
        <v>1131.7000000000003</v>
      </c>
      <c r="AV280" s="237">
        <f t="shared" si="118"/>
        <v>6043.16</v>
      </c>
      <c r="AW280" s="237">
        <f t="shared" si="119"/>
        <v>606.8999999999985</v>
      </c>
      <c r="AX280" s="237">
        <f t="shared" si="120"/>
        <v>-8204.0999999999967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5696.6449999999968</v>
      </c>
      <c r="M281" s="162">
        <f>MAX(AN28:AN281)</f>
        <v>6928.7699999999968</v>
      </c>
      <c r="N281" s="162">
        <f t="shared" si="111"/>
        <v>-1232.125</v>
      </c>
      <c r="O281" s="231">
        <f>E3+(E4*0.1)</f>
        <v>0.30000000000000004</v>
      </c>
      <c r="P281" s="162">
        <v>-39.25</v>
      </c>
      <c r="Q281" s="232">
        <f>E5+(E6*0.1)</f>
        <v>0.1</v>
      </c>
      <c r="R281" s="162">
        <v>-142</v>
      </c>
      <c r="S281" s="232">
        <f>E7+(E8*0.1)</f>
        <v>0.2</v>
      </c>
      <c r="T281" s="162">
        <v>-640.20000000000005</v>
      </c>
      <c r="U281" s="233">
        <f>E9+(E10*0.5)+(E11*0.1)</f>
        <v>0.30000000000000004</v>
      </c>
      <c r="V281" s="162">
        <v>747</v>
      </c>
      <c r="W281" s="233">
        <f>E12+(E13*0.5)+(E14*0.1)</f>
        <v>0.30000000000000004</v>
      </c>
      <c r="X281" s="162">
        <v>-747</v>
      </c>
      <c r="Y281" s="161">
        <f t="shared" si="112"/>
        <v>254</v>
      </c>
      <c r="Z281" s="162">
        <f t="shared" si="104"/>
        <v>-154.01500000000001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-154.01500000000001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5696.6449999999968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6261.2250000000013</v>
      </c>
      <c r="AU281" s="237">
        <f t="shared" si="117"/>
        <v>1117.5000000000002</v>
      </c>
      <c r="AV281" s="237">
        <f t="shared" si="118"/>
        <v>5915.12</v>
      </c>
      <c r="AW281" s="237">
        <f t="shared" si="119"/>
        <v>830.99999999999852</v>
      </c>
      <c r="AX281" s="237">
        <f t="shared" si="120"/>
        <v>-8428.1999999999971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5757.3399999999965</v>
      </c>
      <c r="M282" s="162">
        <f>MAX(AN28:AN282)</f>
        <v>6928.7699999999968</v>
      </c>
      <c r="N282" s="162">
        <f t="shared" si="111"/>
        <v>-1171.4300000000003</v>
      </c>
      <c r="O282" s="231">
        <f>E3+(E4*0.1)</f>
        <v>0.30000000000000004</v>
      </c>
      <c r="P282" s="162">
        <v>140.44999999999999</v>
      </c>
      <c r="Q282" s="232">
        <f>E5+(E6*0.1)</f>
        <v>0.1</v>
      </c>
      <c r="R282" s="162">
        <v>106</v>
      </c>
      <c r="S282" s="232">
        <f>E7+(E8*0.1)</f>
        <v>0.2</v>
      </c>
      <c r="T282" s="162">
        <v>39.799999999999997</v>
      </c>
      <c r="U282" s="233">
        <f>E9+(E10*0.5)+(E11*0.1)</f>
        <v>0.30000000000000004</v>
      </c>
      <c r="V282" s="162">
        <v>524</v>
      </c>
      <c r="W282" s="233">
        <f>E12+(E13*0.5)+(E14*0.1)</f>
        <v>0.30000000000000004</v>
      </c>
      <c r="X282" s="162">
        <v>-524</v>
      </c>
      <c r="Y282" s="161">
        <f t="shared" si="112"/>
        <v>255</v>
      </c>
      <c r="Z282" s="162">
        <f t="shared" si="104"/>
        <v>60.695000000000022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60.695000000000022</v>
      </c>
      <c r="AI282" s="129">
        <f t="shared" si="106"/>
        <v>0</v>
      </c>
      <c r="AJ282" s="234">
        <f t="shared" si="107"/>
        <v>1</v>
      </c>
      <c r="AK282" s="234">
        <f t="shared" si="108"/>
        <v>0</v>
      </c>
      <c r="AL282" s="129">
        <f t="shared" si="109"/>
        <v>0</v>
      </c>
      <c r="AM282" s="127">
        <v>43096</v>
      </c>
      <c r="AN282" s="129">
        <f t="shared" si="113"/>
        <v>5757.3399999999965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6303.3600000000015</v>
      </c>
      <c r="AU282" s="237">
        <f t="shared" si="117"/>
        <v>1128.1000000000001</v>
      </c>
      <c r="AV282" s="237">
        <f t="shared" si="118"/>
        <v>5923.08</v>
      </c>
      <c r="AW282" s="237">
        <f t="shared" si="119"/>
        <v>988.19999999999857</v>
      </c>
      <c r="AX282" s="237">
        <f t="shared" si="120"/>
        <v>-8585.3999999999978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5886.8349999999964</v>
      </c>
      <c r="M283" s="162">
        <f>MAX(AN28:AN283)</f>
        <v>6928.7699999999968</v>
      </c>
      <c r="N283" s="162">
        <f t="shared" si="111"/>
        <v>-1041.9350000000004</v>
      </c>
      <c r="O283" s="231">
        <f>E3+(E4*0.1)</f>
        <v>0.30000000000000004</v>
      </c>
      <c r="P283" s="162">
        <v>316.05</v>
      </c>
      <c r="Q283" s="232">
        <f>E5+(E6*0.1)</f>
        <v>0.1</v>
      </c>
      <c r="R283" s="162">
        <v>246</v>
      </c>
      <c r="S283" s="232">
        <f>E7+(E8*0.1)</f>
        <v>0.2</v>
      </c>
      <c r="T283" s="162">
        <v>125.4</v>
      </c>
      <c r="U283" s="233">
        <f>E9+(E10*0.5)+(E11*0.1)</f>
        <v>0.30000000000000004</v>
      </c>
      <c r="V283" s="162">
        <v>530</v>
      </c>
      <c r="W283" s="233">
        <f>E12+(E13*0.5)+(E14*0.1)</f>
        <v>0.30000000000000004</v>
      </c>
      <c r="X283" s="162">
        <v>-580</v>
      </c>
      <c r="Y283" s="161">
        <f t="shared" si="112"/>
        <v>256</v>
      </c>
      <c r="Z283" s="162">
        <f t="shared" si="104"/>
        <v>129.49500000000003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129.49500000000003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5886.8349999999964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6398.1750000000011</v>
      </c>
      <c r="AU283" s="237">
        <f t="shared" si="117"/>
        <v>1152.7</v>
      </c>
      <c r="AV283" s="237">
        <f t="shared" si="118"/>
        <v>5948.16</v>
      </c>
      <c r="AW283" s="237">
        <f t="shared" si="119"/>
        <v>1147.1999999999987</v>
      </c>
      <c r="AX283" s="237">
        <f t="shared" si="120"/>
        <v>-8759.3999999999978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6068.5849999999964</v>
      </c>
      <c r="M284" s="162">
        <f>MAX(AN28:AN284)</f>
        <v>6928.7699999999968</v>
      </c>
      <c r="N284" s="162">
        <f t="shared" si="111"/>
        <v>-860.1850000000004</v>
      </c>
      <c r="O284" s="231">
        <f>E3+(E4*0.1)</f>
        <v>0.30000000000000004</v>
      </c>
      <c r="P284" s="162">
        <v>-550</v>
      </c>
      <c r="Q284" s="232">
        <f>E5+(E6*0.1)</f>
        <v>0.1</v>
      </c>
      <c r="R284" s="162">
        <v>-696.5</v>
      </c>
      <c r="S284" s="232">
        <f>E7+(E8*0.1)</f>
        <v>0.2</v>
      </c>
      <c r="T284" s="162">
        <v>-900</v>
      </c>
      <c r="U284" s="233">
        <f>E9+(E10*0.5)+(E11*0.1)</f>
        <v>0.30000000000000004</v>
      </c>
      <c r="V284" s="162">
        <v>994</v>
      </c>
      <c r="W284" s="233">
        <f>E12+(E13*0.5)+(E14*0.1)</f>
        <v>0.30000000000000004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181.75000000000006</v>
      </c>
      <c r="AA284" s="238">
        <v>43098</v>
      </c>
      <c r="AB284" s="129">
        <f>SUM(Z265:Z284)</f>
        <v>437.98499999999973</v>
      </c>
      <c r="AC284" s="128">
        <f>(AB284&gt;0)*1</f>
        <v>1</v>
      </c>
      <c r="AD284" s="128">
        <f>(AB284&lt;0)*1</f>
        <v>0</v>
      </c>
      <c r="AE284" s="129">
        <f>AB284*AC284</f>
        <v>437.98499999999973</v>
      </c>
      <c r="AF284" s="129">
        <f>AB284*AD284</f>
        <v>0</v>
      </c>
      <c r="AG284" s="129">
        <f>SUM(Z28:Z284)</f>
        <v>6068.5849999999964</v>
      </c>
      <c r="AH284" s="129">
        <f t="shared" ref="AH284:AH347" si="124">(Z284&gt;1)*Z284</f>
        <v>181.75000000000006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437.98499999999973</v>
      </c>
      <c r="AM284" s="127">
        <v>43098</v>
      </c>
      <c r="AN284" s="129">
        <f t="shared" si="113"/>
        <v>6068.5849999999964</v>
      </c>
      <c r="AO284" s="129">
        <f t="shared" si="114"/>
        <v>437.98499999999973</v>
      </c>
      <c r="AP284" s="129">
        <f t="shared" si="115"/>
        <v>0</v>
      </c>
      <c r="AQ284" s="235"/>
      <c r="AR284" s="235"/>
      <c r="AS284" s="236">
        <f t="shared" ref="AS284:AS347" si="129">AM284</f>
        <v>43098</v>
      </c>
      <c r="AT284" s="237">
        <f t="shared" si="116"/>
        <v>6233.1750000000011</v>
      </c>
      <c r="AU284" s="237">
        <f t="shared" si="117"/>
        <v>1083.05</v>
      </c>
      <c r="AV284" s="237">
        <f t="shared" si="118"/>
        <v>5768.16</v>
      </c>
      <c r="AW284" s="237">
        <f t="shared" si="119"/>
        <v>1445.3999999999987</v>
      </c>
      <c r="AX284" s="237">
        <f t="shared" si="120"/>
        <v>-8461.1999999999971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7681.4499999999971</v>
      </c>
      <c r="M285" s="162">
        <f>MAX(AN28:AN285)</f>
        <v>7681.4499999999971</v>
      </c>
      <c r="N285" s="162">
        <f t="shared" ref="N285:N348" si="130">AN285-M285</f>
        <v>0</v>
      </c>
      <c r="O285" s="231">
        <f>E3+(E4*0.1)</f>
        <v>0.30000000000000004</v>
      </c>
      <c r="P285" s="162">
        <v>523.95000000000005</v>
      </c>
      <c r="Q285" s="232">
        <f>E5+(E6*0.1)</f>
        <v>0.1</v>
      </c>
      <c r="R285" s="162">
        <v>1110</v>
      </c>
      <c r="S285" s="232">
        <f>E7+(E8*0.1)</f>
        <v>0.2</v>
      </c>
      <c r="T285" s="162">
        <v>2298.4</v>
      </c>
      <c r="U285" s="233">
        <f>E9+(E10*0.5)+(E11*0.1)</f>
        <v>0.30000000000000004</v>
      </c>
      <c r="V285" s="162">
        <v>1475</v>
      </c>
      <c r="W285" s="233">
        <f>E12+(E13*0.5)+(E14*0.1)</f>
        <v>0.30000000000000004</v>
      </c>
      <c r="X285" s="162">
        <v>1475</v>
      </c>
      <c r="Y285" s="161">
        <f t="shared" ref="Y285:Y348" si="131">Y284+1</f>
        <v>258</v>
      </c>
      <c r="Z285" s="162">
        <f t="shared" si="123"/>
        <v>1612.8650000000002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1612.8650000000002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7681.4499999999971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6390.3600000000015</v>
      </c>
      <c r="AU285" s="237">
        <f t="shared" ref="AU285:AU348" si="136">(R285*Q285)+AU284</f>
        <v>1194.05</v>
      </c>
      <c r="AV285" s="237">
        <f t="shared" ref="AV285:AV348" si="137">(S285*T285)+AV284</f>
        <v>6227.84</v>
      </c>
      <c r="AW285" s="237">
        <f t="shared" ref="AW285:AW348" si="138">(V285*U285)+AW284</f>
        <v>1887.8999999999987</v>
      </c>
      <c r="AX285" s="237">
        <f t="shared" ref="AX285:AX348" si="139">(X285*W285)+AX284</f>
        <v>-8018.6999999999971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7953.3449999999975</v>
      </c>
      <c r="M286" s="162">
        <f>MAX(AN28:AN286)</f>
        <v>7953.3449999999975</v>
      </c>
      <c r="N286" s="162">
        <f t="shared" si="130"/>
        <v>0</v>
      </c>
      <c r="O286" s="231">
        <f>E3+(E4*0.1)</f>
        <v>0.30000000000000004</v>
      </c>
      <c r="P286" s="162">
        <v>493.35</v>
      </c>
      <c r="Q286" s="232">
        <f>E5+(E6*0.1)</f>
        <v>0.1</v>
      </c>
      <c r="R286" s="162">
        <v>862.5</v>
      </c>
      <c r="S286" s="232">
        <f>E7+(E8*0.1)</f>
        <v>0.2</v>
      </c>
      <c r="T286" s="162">
        <v>1289.2</v>
      </c>
      <c r="U286" s="233">
        <f>E9+(E10*0.5)+(E11*0.1)</f>
        <v>0.30000000000000004</v>
      </c>
      <c r="V286" s="162">
        <v>-367</v>
      </c>
      <c r="W286" s="233">
        <f>E12+(E13*0.5)+(E14*0.1)</f>
        <v>0.30000000000000004</v>
      </c>
      <c r="X286" s="162">
        <v>-367</v>
      </c>
      <c r="Y286" s="161">
        <f t="shared" si="131"/>
        <v>259</v>
      </c>
      <c r="Z286" s="162">
        <f t="shared" si="123"/>
        <v>271.89499999999998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271.89499999999998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7953.3449999999975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6538.3650000000016</v>
      </c>
      <c r="AU286" s="237">
        <f t="shared" si="136"/>
        <v>1280.3</v>
      </c>
      <c r="AV286" s="237">
        <f t="shared" si="137"/>
        <v>6485.68</v>
      </c>
      <c r="AW286" s="237">
        <f t="shared" si="138"/>
        <v>1777.7999999999988</v>
      </c>
      <c r="AX286" s="237">
        <f t="shared" si="139"/>
        <v>-8128.7999999999975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8893.989999999998</v>
      </c>
      <c r="M287" s="162">
        <f>MAX(AN28:AN287)</f>
        <v>8893.989999999998</v>
      </c>
      <c r="N287" s="162">
        <f t="shared" si="130"/>
        <v>0</v>
      </c>
      <c r="O287" s="231">
        <f>E3+(E4*0.1)</f>
        <v>0.30000000000000004</v>
      </c>
      <c r="P287" s="162">
        <v>762.25</v>
      </c>
      <c r="Q287" s="232">
        <f>E5+(E6*0.1)</f>
        <v>0.1</v>
      </c>
      <c r="R287" s="162">
        <v>546.5</v>
      </c>
      <c r="S287" s="232">
        <f>E7+(E8*0.1)</f>
        <v>0.2</v>
      </c>
      <c r="T287" s="162">
        <v>175.6</v>
      </c>
      <c r="U287" s="233">
        <f>E9+(E10*0.5)+(E11*0.1)</f>
        <v>0.30000000000000004</v>
      </c>
      <c r="V287" s="162">
        <v>1037</v>
      </c>
      <c r="W287" s="233">
        <f>E12+(E13*0.5)+(E14*0.1)</f>
        <v>0.30000000000000004</v>
      </c>
      <c r="X287" s="162">
        <v>1037</v>
      </c>
      <c r="Y287" s="161">
        <f t="shared" si="131"/>
        <v>260</v>
      </c>
      <c r="Z287" s="162">
        <f t="shared" si="123"/>
        <v>940.6450000000001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940.6450000000001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8893.989999999998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6767.0400000000018</v>
      </c>
      <c r="AU287" s="237">
        <f t="shared" si="136"/>
        <v>1334.95</v>
      </c>
      <c r="AV287" s="237">
        <f t="shared" si="137"/>
        <v>6520.8</v>
      </c>
      <c r="AW287" s="237">
        <f t="shared" si="138"/>
        <v>2088.8999999999987</v>
      </c>
      <c r="AX287" s="237">
        <f t="shared" si="139"/>
        <v>-7817.6999999999971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9245.9399999999987</v>
      </c>
      <c r="M288" s="162">
        <f>MAX(AN28:AN288)</f>
        <v>9245.9399999999987</v>
      </c>
      <c r="N288" s="162">
        <f t="shared" si="130"/>
        <v>0</v>
      </c>
      <c r="O288" s="231">
        <f>E3+(E4*0.1)</f>
        <v>0.30000000000000004</v>
      </c>
      <c r="P288" s="162">
        <v>1103.7</v>
      </c>
      <c r="Q288" s="232">
        <f>E5+(E6*0.1)</f>
        <v>0.1</v>
      </c>
      <c r="R288" s="162">
        <v>958</v>
      </c>
      <c r="S288" s="232">
        <f>E7+(E8*0.1)</f>
        <v>0.2</v>
      </c>
      <c r="T288" s="162">
        <v>1374.2</v>
      </c>
      <c r="U288" s="233">
        <f>E9+(E10*0.5)+(E11*0.1)</f>
        <v>0.30000000000000004</v>
      </c>
      <c r="V288" s="162">
        <v>-583</v>
      </c>
      <c r="W288" s="233">
        <f>E12+(E13*0.5)+(E14*0.1)</f>
        <v>0.30000000000000004</v>
      </c>
      <c r="X288" s="162">
        <v>-583</v>
      </c>
      <c r="Y288" s="161">
        <f t="shared" si="131"/>
        <v>261</v>
      </c>
      <c r="Z288" s="162">
        <f t="shared" si="123"/>
        <v>351.9500000000001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351.9500000000001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9245.9399999999987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7098.1500000000015</v>
      </c>
      <c r="AU288" s="237">
        <f t="shared" si="136"/>
        <v>1430.75</v>
      </c>
      <c r="AV288" s="237">
        <f t="shared" si="137"/>
        <v>6795.64</v>
      </c>
      <c r="AW288" s="237">
        <f t="shared" si="138"/>
        <v>1913.9999999999986</v>
      </c>
      <c r="AX288" s="237">
        <f t="shared" si="139"/>
        <v>-7992.5999999999967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9474.7949999999983</v>
      </c>
      <c r="M289" s="162">
        <f>MAX(AN28:AN289)</f>
        <v>9474.7949999999983</v>
      </c>
      <c r="N289" s="162">
        <f t="shared" si="130"/>
        <v>0</v>
      </c>
      <c r="O289" s="231">
        <f>E3+(E4*0.1)</f>
        <v>0.30000000000000004</v>
      </c>
      <c r="P289" s="162">
        <v>-64.349999999999994</v>
      </c>
      <c r="Q289" s="232">
        <f>E5+(E6*0.1)</f>
        <v>0.1</v>
      </c>
      <c r="R289" s="162">
        <v>228</v>
      </c>
      <c r="S289" s="232">
        <f>E7+(E8*0.1)</f>
        <v>0.2</v>
      </c>
      <c r="T289" s="162">
        <v>466.8</v>
      </c>
      <c r="U289" s="233">
        <f>E9+(E10*0.5)+(E11*0.1)</f>
        <v>0.30000000000000004</v>
      </c>
      <c r="V289" s="162">
        <v>220</v>
      </c>
      <c r="W289" s="233">
        <f>E12+(E13*0.5)+(E14*0.1)</f>
        <v>0.30000000000000004</v>
      </c>
      <c r="X289" s="162">
        <v>220</v>
      </c>
      <c r="Y289" s="161">
        <f t="shared" si="131"/>
        <v>262</v>
      </c>
      <c r="Z289" s="162">
        <f t="shared" si="123"/>
        <v>228.85500000000002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228.85500000000002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9474.7949999999983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7078.8450000000012</v>
      </c>
      <c r="AU289" s="237">
        <f t="shared" si="136"/>
        <v>1453.55</v>
      </c>
      <c r="AV289" s="237">
        <f t="shared" si="137"/>
        <v>6889</v>
      </c>
      <c r="AW289" s="237">
        <f t="shared" si="138"/>
        <v>1979.9999999999986</v>
      </c>
      <c r="AX289" s="237">
        <f t="shared" si="139"/>
        <v>-7926.5999999999967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9116.3349999999991</v>
      </c>
      <c r="M290" s="162">
        <f>MAX(AN28:AN290)</f>
        <v>9474.7949999999983</v>
      </c>
      <c r="N290" s="162">
        <f t="shared" si="130"/>
        <v>-358.45999999999913</v>
      </c>
      <c r="O290" s="231">
        <f>E3+(E4*0.1)</f>
        <v>0.30000000000000004</v>
      </c>
      <c r="P290" s="162">
        <v>514</v>
      </c>
      <c r="Q290" s="232">
        <f>E5+(E6*0.1)</f>
        <v>0.1</v>
      </c>
      <c r="R290" s="162">
        <v>179</v>
      </c>
      <c r="S290" s="232">
        <f>E7+(E8*0.1)</f>
        <v>0.2</v>
      </c>
      <c r="T290" s="162">
        <v>26.2</v>
      </c>
      <c r="U290" s="233">
        <f>E9+(E10*0.5)+(E11*0.1)</f>
        <v>0.30000000000000004</v>
      </c>
      <c r="V290" s="162">
        <v>-893</v>
      </c>
      <c r="W290" s="233">
        <f>E12+(E13*0.5)+(E14*0.1)</f>
        <v>0.30000000000000004</v>
      </c>
      <c r="X290" s="162">
        <v>-893</v>
      </c>
      <c r="Y290" s="161">
        <f t="shared" si="131"/>
        <v>263</v>
      </c>
      <c r="Z290" s="162">
        <f t="shared" si="123"/>
        <v>-358.46000000000004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-358.46000000000004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9116.3349999999991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7233.045000000001</v>
      </c>
      <c r="AU290" s="237">
        <f t="shared" si="136"/>
        <v>1471.45</v>
      </c>
      <c r="AV290" s="237">
        <f t="shared" si="137"/>
        <v>6894.24</v>
      </c>
      <c r="AW290" s="237">
        <f t="shared" si="138"/>
        <v>1712.0999999999985</v>
      </c>
      <c r="AX290" s="237">
        <f t="shared" si="139"/>
        <v>-8194.4999999999964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9077.7149999999983</v>
      </c>
      <c r="M291" s="162">
        <f>MAX(AN28:AN291)</f>
        <v>9474.7949999999983</v>
      </c>
      <c r="N291" s="162">
        <f t="shared" si="130"/>
        <v>-397.07999999999993</v>
      </c>
      <c r="O291" s="231">
        <f>E3+(E4*0.1)</f>
        <v>0.30000000000000004</v>
      </c>
      <c r="P291" s="162">
        <v>-550</v>
      </c>
      <c r="Q291" s="232">
        <f>E5+(E6*0.1)</f>
        <v>0.1</v>
      </c>
      <c r="R291" s="162">
        <v>-153</v>
      </c>
      <c r="S291" s="232">
        <f>E7+(E8*0.1)</f>
        <v>0.2</v>
      </c>
      <c r="T291" s="162">
        <v>-305.60000000000002</v>
      </c>
      <c r="U291" s="233">
        <f>E9+(E10*0.5)+(E11*0.1)</f>
        <v>0.30000000000000004</v>
      </c>
      <c r="V291" s="162">
        <v>338</v>
      </c>
      <c r="W291" s="233">
        <f>E12+(E13*0.5)+(E14*0.1)</f>
        <v>0.30000000000000004</v>
      </c>
      <c r="X291" s="162">
        <v>338</v>
      </c>
      <c r="Y291" s="161">
        <f t="shared" si="131"/>
        <v>264</v>
      </c>
      <c r="Z291" s="162">
        <f t="shared" si="123"/>
        <v>-38.620000000000019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-38.620000000000019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9077.7149999999983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7068.045000000001</v>
      </c>
      <c r="AU291" s="237">
        <f t="shared" si="136"/>
        <v>1456.15</v>
      </c>
      <c r="AV291" s="237">
        <f t="shared" si="137"/>
        <v>6833.12</v>
      </c>
      <c r="AW291" s="237">
        <f t="shared" si="138"/>
        <v>1813.4999999999986</v>
      </c>
      <c r="AX291" s="237">
        <f t="shared" si="139"/>
        <v>-8093.0999999999967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10153.884999999998</v>
      </c>
      <c r="M292" s="162">
        <f>MAX(AN28:AN292)</f>
        <v>10153.884999999998</v>
      </c>
      <c r="N292" s="162">
        <f t="shared" si="130"/>
        <v>0</v>
      </c>
      <c r="O292" s="231">
        <f>E3+(E4*0.1)</f>
        <v>0.30000000000000004</v>
      </c>
      <c r="P292" s="162">
        <v>1028</v>
      </c>
      <c r="Q292" s="232">
        <f>E5+(E6*0.1)</f>
        <v>0.1</v>
      </c>
      <c r="R292" s="162">
        <v>966.5</v>
      </c>
      <c r="S292" s="232">
        <f>E7+(E8*0.1)</f>
        <v>0.2</v>
      </c>
      <c r="T292" s="162">
        <v>916.6</v>
      </c>
      <c r="U292" s="233">
        <f>E9+(E10*0.5)+(E11*0.1)</f>
        <v>0.30000000000000004</v>
      </c>
      <c r="V292" s="162">
        <v>813</v>
      </c>
      <c r="W292" s="233">
        <f>E12+(E13*0.5)+(E14*0.1)</f>
        <v>0.30000000000000004</v>
      </c>
      <c r="X292" s="162">
        <v>813</v>
      </c>
      <c r="Y292" s="161">
        <f t="shared" si="131"/>
        <v>265</v>
      </c>
      <c r="Z292" s="162">
        <f t="shared" si="123"/>
        <v>1076.1700000000003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1076.1700000000003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10153.884999999998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7376.4450000000006</v>
      </c>
      <c r="AU292" s="237">
        <f t="shared" si="136"/>
        <v>1552.8000000000002</v>
      </c>
      <c r="AV292" s="237">
        <f t="shared" si="137"/>
        <v>7016.44</v>
      </c>
      <c r="AW292" s="237">
        <f t="shared" si="138"/>
        <v>2057.3999999999987</v>
      </c>
      <c r="AX292" s="237">
        <f t="shared" si="139"/>
        <v>-7849.1999999999971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11601.974999999999</v>
      </c>
      <c r="M293" s="162">
        <f>MAX(AN28:AN293)</f>
        <v>11601.974999999999</v>
      </c>
      <c r="N293" s="162">
        <f t="shared" si="130"/>
        <v>0</v>
      </c>
      <c r="O293" s="231">
        <f>E3+(E4*0.1)</f>
        <v>0.30000000000000004</v>
      </c>
      <c r="P293" s="162">
        <v>1142.3</v>
      </c>
      <c r="Q293" s="232">
        <f>E5+(E6*0.1)</f>
        <v>0.1</v>
      </c>
      <c r="R293" s="162">
        <v>934</v>
      </c>
      <c r="S293" s="232">
        <f>E7+(E8*0.1)</f>
        <v>0.2</v>
      </c>
      <c r="T293" s="162">
        <v>1001</v>
      </c>
      <c r="U293" s="233">
        <f>E9+(E10*0.5)+(E11*0.1)</f>
        <v>0.30000000000000004</v>
      </c>
      <c r="V293" s="162">
        <v>1353</v>
      </c>
      <c r="W293" s="233">
        <f>E12+(E13*0.5)+(E14*0.1)</f>
        <v>0.30000000000000004</v>
      </c>
      <c r="X293" s="162">
        <v>1353</v>
      </c>
      <c r="Y293" s="161">
        <f t="shared" si="131"/>
        <v>266</v>
      </c>
      <c r="Z293" s="162">
        <f t="shared" si="123"/>
        <v>1448.0900000000001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1448.0900000000001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11601.974999999999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7719.1350000000002</v>
      </c>
      <c r="AU293" s="237">
        <f t="shared" si="136"/>
        <v>1646.2000000000003</v>
      </c>
      <c r="AV293" s="237">
        <f t="shared" si="137"/>
        <v>7216.6399999999994</v>
      </c>
      <c r="AW293" s="237">
        <f t="shared" si="138"/>
        <v>2463.2999999999988</v>
      </c>
      <c r="AX293" s="237">
        <f t="shared" si="139"/>
        <v>-7443.2999999999975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11870.774999999998</v>
      </c>
      <c r="M294" s="162">
        <f>MAX(AN28:AN294)</f>
        <v>11870.774999999998</v>
      </c>
      <c r="N294" s="162">
        <f t="shared" si="130"/>
        <v>0</v>
      </c>
      <c r="O294" s="231">
        <f>E3+(E4*0.1)</f>
        <v>0.30000000000000004</v>
      </c>
      <c r="P294" s="162">
        <v>0</v>
      </c>
      <c r="Q294" s="232">
        <f>E5+(E6*0.1)</f>
        <v>0.1</v>
      </c>
      <c r="R294" s="162">
        <v>0</v>
      </c>
      <c r="S294" s="232">
        <f>E7+(E8*0.1)</f>
        <v>0.2</v>
      </c>
      <c r="T294" s="162">
        <v>0</v>
      </c>
      <c r="U294" s="233">
        <f>E9+(E10*0.5)+(E11*0.1)</f>
        <v>0.30000000000000004</v>
      </c>
      <c r="V294" s="162">
        <v>448</v>
      </c>
      <c r="W294" s="233">
        <f>E12+(E13*0.5)+(E14*0.1)</f>
        <v>0.30000000000000004</v>
      </c>
      <c r="X294" s="162">
        <v>448</v>
      </c>
      <c r="Y294" s="161">
        <f t="shared" si="131"/>
        <v>267</v>
      </c>
      <c r="Z294" s="162">
        <f t="shared" si="123"/>
        <v>268.80000000000007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268.80000000000007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11870.774999999998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7719.1350000000002</v>
      </c>
      <c r="AU294" s="237">
        <f t="shared" si="136"/>
        <v>1646.2000000000003</v>
      </c>
      <c r="AV294" s="237">
        <f t="shared" si="137"/>
        <v>7216.6399999999994</v>
      </c>
      <c r="AW294" s="237">
        <f t="shared" si="138"/>
        <v>2597.6999999999989</v>
      </c>
      <c r="AX294" s="237">
        <f t="shared" si="139"/>
        <v>-7308.8999999999978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11355.774999999998</v>
      </c>
      <c r="M295" s="162">
        <f>MAX(AN28:AN295)</f>
        <v>11870.774999999998</v>
      </c>
      <c r="N295" s="162">
        <f t="shared" si="130"/>
        <v>-515</v>
      </c>
      <c r="O295" s="231">
        <f>E3+(E4*0.1)</f>
        <v>0.30000000000000004</v>
      </c>
      <c r="P295" s="162">
        <v>-550</v>
      </c>
      <c r="Q295" s="232">
        <f>E5+(E6*0.1)</f>
        <v>0.1</v>
      </c>
      <c r="R295" s="162">
        <v>-850</v>
      </c>
      <c r="S295" s="232">
        <f>E7+(E8*0.1)</f>
        <v>0.2</v>
      </c>
      <c r="T295" s="162">
        <v>-428</v>
      </c>
      <c r="U295" s="233">
        <f>E9+(E10*0.5)+(E11*0.1)</f>
        <v>0.30000000000000004</v>
      </c>
      <c r="V295" s="162">
        <v>-299</v>
      </c>
      <c r="W295" s="233">
        <f>E12+(E13*0.5)+(E14*0.1)</f>
        <v>0.30000000000000004</v>
      </c>
      <c r="X295" s="162">
        <v>-299</v>
      </c>
      <c r="Y295" s="161">
        <f t="shared" si="131"/>
        <v>268</v>
      </c>
      <c r="Z295" s="162">
        <f t="shared" si="123"/>
        <v>-515.00000000000011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-515.00000000000011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11355.774999999998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7554.1350000000002</v>
      </c>
      <c r="AU295" s="237">
        <f t="shared" si="136"/>
        <v>1561.2000000000003</v>
      </c>
      <c r="AV295" s="237">
        <f t="shared" si="137"/>
        <v>7131.0399999999991</v>
      </c>
      <c r="AW295" s="237">
        <f t="shared" si="138"/>
        <v>2507.9999999999991</v>
      </c>
      <c r="AX295" s="237">
        <f t="shared" si="139"/>
        <v>-7398.5999999999976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11556.419999999998</v>
      </c>
      <c r="M296" s="162">
        <f>MAX(AN28:AN296)</f>
        <v>11870.774999999998</v>
      </c>
      <c r="N296" s="162">
        <f t="shared" si="130"/>
        <v>-314.35499999999956</v>
      </c>
      <c r="O296" s="231">
        <f>E3+(E4*0.1)</f>
        <v>0.30000000000000004</v>
      </c>
      <c r="P296" s="162">
        <v>1613.95</v>
      </c>
      <c r="Q296" s="232">
        <f>E5+(E6*0.1)</f>
        <v>0.1</v>
      </c>
      <c r="R296" s="162">
        <v>1307</v>
      </c>
      <c r="S296" s="232">
        <f>E7+(E8*0.1)</f>
        <v>0.2</v>
      </c>
      <c r="T296" s="162">
        <v>1462.8</v>
      </c>
      <c r="U296" s="233">
        <f>E9+(E10*0.5)+(E11*0.1)</f>
        <v>0.30000000000000004</v>
      </c>
      <c r="V296" s="162">
        <v>-1156</v>
      </c>
      <c r="W296" s="233">
        <f>E12+(E13*0.5)+(E14*0.1)</f>
        <v>0.30000000000000004</v>
      </c>
      <c r="X296" s="162">
        <v>-1200</v>
      </c>
      <c r="Y296" s="161">
        <f t="shared" si="131"/>
        <v>269</v>
      </c>
      <c r="Z296" s="162">
        <f t="shared" si="123"/>
        <v>200.64500000000004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200.64500000000004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11556.419999999998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8038.3200000000006</v>
      </c>
      <c r="AU296" s="237">
        <f t="shared" si="136"/>
        <v>1691.9000000000003</v>
      </c>
      <c r="AV296" s="237">
        <f t="shared" si="137"/>
        <v>7423.5999999999995</v>
      </c>
      <c r="AW296" s="237">
        <f t="shared" si="138"/>
        <v>2161.1999999999989</v>
      </c>
      <c r="AX296" s="237">
        <f t="shared" si="139"/>
        <v>-7758.5999999999976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11377.969999999998</v>
      </c>
      <c r="M297" s="162">
        <f>MAX(AN28:AN297)</f>
        <v>11870.774999999998</v>
      </c>
      <c r="N297" s="162">
        <f t="shared" si="130"/>
        <v>-492.80500000000029</v>
      </c>
      <c r="O297" s="231">
        <f>E3+(E4*0.1)</f>
        <v>0.30000000000000004</v>
      </c>
      <c r="P297" s="162">
        <v>-550</v>
      </c>
      <c r="Q297" s="232">
        <f>E5+(E6*0.1)</f>
        <v>0.1</v>
      </c>
      <c r="R297" s="162">
        <v>-226.5</v>
      </c>
      <c r="S297" s="232">
        <f>E7+(E8*0.1)</f>
        <v>0.2</v>
      </c>
      <c r="T297" s="162">
        <v>22</v>
      </c>
      <c r="U297" s="233">
        <f>E9+(E10*0.5)+(E11*0.1)</f>
        <v>0.30000000000000004</v>
      </c>
      <c r="V297" s="162">
        <v>8</v>
      </c>
      <c r="W297" s="233">
        <f>E12+(E13*0.5)+(E14*0.1)</f>
        <v>0.30000000000000004</v>
      </c>
      <c r="X297" s="162">
        <v>8</v>
      </c>
      <c r="Y297" s="161">
        <f t="shared" si="131"/>
        <v>270</v>
      </c>
      <c r="Z297" s="162">
        <f t="shared" si="123"/>
        <v>-178.45000000000002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-178.45000000000002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11377.969999999998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7873.3200000000006</v>
      </c>
      <c r="AU297" s="237">
        <f t="shared" si="136"/>
        <v>1669.2500000000002</v>
      </c>
      <c r="AV297" s="237">
        <f t="shared" si="137"/>
        <v>7427.9999999999991</v>
      </c>
      <c r="AW297" s="237">
        <f t="shared" si="138"/>
        <v>2163.599999999999</v>
      </c>
      <c r="AX297" s="237">
        <f t="shared" si="139"/>
        <v>-7756.199999999998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11902.984999999997</v>
      </c>
      <c r="M298" s="162">
        <f>MAX(AN28:AN298)</f>
        <v>11902.984999999997</v>
      </c>
      <c r="N298" s="162">
        <f t="shared" si="130"/>
        <v>0</v>
      </c>
      <c r="O298" s="231">
        <f>E3+(E4*0.1)</f>
        <v>0.30000000000000004</v>
      </c>
      <c r="P298" s="162">
        <v>269.55</v>
      </c>
      <c r="Q298" s="232">
        <f>E5+(E6*0.1)</f>
        <v>0.1</v>
      </c>
      <c r="R298" s="162">
        <v>613.5</v>
      </c>
      <c r="S298" s="232">
        <f>E7+(E8*0.1)</f>
        <v>0.2</v>
      </c>
      <c r="T298" s="162">
        <v>459</v>
      </c>
      <c r="U298" s="233">
        <f>E9+(E10*0.5)+(E11*0.1)</f>
        <v>0.30000000000000004</v>
      </c>
      <c r="V298" s="162">
        <v>485</v>
      </c>
      <c r="W298" s="233">
        <f>E12+(E13*0.5)+(E14*0.1)</f>
        <v>0.30000000000000004</v>
      </c>
      <c r="X298" s="162">
        <v>485</v>
      </c>
      <c r="Y298" s="161">
        <f t="shared" si="131"/>
        <v>271</v>
      </c>
      <c r="Z298" s="162">
        <f t="shared" si="123"/>
        <v>525.0150000000001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525.0150000000001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11902.984999999997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7954.1850000000004</v>
      </c>
      <c r="AU298" s="237">
        <f t="shared" si="136"/>
        <v>1730.6000000000001</v>
      </c>
      <c r="AV298" s="237">
        <f t="shared" si="137"/>
        <v>7519.7999999999993</v>
      </c>
      <c r="AW298" s="237">
        <f t="shared" si="138"/>
        <v>2309.099999999999</v>
      </c>
      <c r="AX298" s="237">
        <f t="shared" si="139"/>
        <v>-7610.699999999998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12681.054999999997</v>
      </c>
      <c r="M299" s="162">
        <f>MAX(AN28:AN299)</f>
        <v>12681.054999999997</v>
      </c>
      <c r="N299" s="162">
        <f t="shared" si="130"/>
        <v>0</v>
      </c>
      <c r="O299" s="231">
        <f>E3+(E4*0.1)</f>
        <v>0.30000000000000004</v>
      </c>
      <c r="P299" s="162">
        <v>714.4</v>
      </c>
      <c r="Q299" s="232">
        <f>E5+(E6*0.1)</f>
        <v>0.1</v>
      </c>
      <c r="R299" s="162">
        <v>1133.5</v>
      </c>
      <c r="S299" s="232">
        <f>E7+(E8*0.1)</f>
        <v>0.2</v>
      </c>
      <c r="T299" s="162">
        <v>1439</v>
      </c>
      <c r="U299" s="233">
        <f>E9+(E10*0.5)+(E11*0.1)</f>
        <v>0.30000000000000004</v>
      </c>
      <c r="V299" s="162">
        <v>271</v>
      </c>
      <c r="W299" s="233">
        <f>E12+(E13*0.5)+(E14*0.1)</f>
        <v>0.30000000000000004</v>
      </c>
      <c r="X299" s="162">
        <v>271</v>
      </c>
      <c r="Y299" s="161">
        <f t="shared" si="131"/>
        <v>272</v>
      </c>
      <c r="Z299" s="162">
        <f t="shared" si="123"/>
        <v>778.06999999999994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778.06999999999994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12681.054999999997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8168.5050000000001</v>
      </c>
      <c r="AU299" s="237">
        <f t="shared" si="136"/>
        <v>1843.95</v>
      </c>
      <c r="AV299" s="237">
        <f t="shared" si="137"/>
        <v>7807.5999999999995</v>
      </c>
      <c r="AW299" s="237">
        <f t="shared" si="138"/>
        <v>2390.3999999999992</v>
      </c>
      <c r="AX299" s="237">
        <f t="shared" si="139"/>
        <v>-7529.3999999999978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13327.289999999997</v>
      </c>
      <c r="M300" s="162">
        <f>MAX(AN28:AN300)</f>
        <v>13327.289999999997</v>
      </c>
      <c r="N300" s="162">
        <f t="shared" si="130"/>
        <v>0</v>
      </c>
      <c r="O300" s="231">
        <f>E3+(E4*0.1)</f>
        <v>0.30000000000000004</v>
      </c>
      <c r="P300" s="162">
        <v>-18.95</v>
      </c>
      <c r="Q300" s="232">
        <f>E5+(E6*0.1)</f>
        <v>0.1</v>
      </c>
      <c r="R300" s="162">
        <v>308</v>
      </c>
      <c r="S300" s="232">
        <f>E7+(E8*0.1)</f>
        <v>0.2</v>
      </c>
      <c r="T300" s="162">
        <v>1143.5999999999999</v>
      </c>
      <c r="U300" s="233">
        <f>E9+(E10*0.5)+(E11*0.1)</f>
        <v>0.30000000000000004</v>
      </c>
      <c r="V300" s="162">
        <v>654</v>
      </c>
      <c r="W300" s="233">
        <f>E12+(E13*0.5)+(E14*0.1)</f>
        <v>0.30000000000000004</v>
      </c>
      <c r="X300" s="162">
        <v>654</v>
      </c>
      <c r="Y300" s="161">
        <f t="shared" si="131"/>
        <v>273</v>
      </c>
      <c r="Z300" s="162">
        <f t="shared" si="123"/>
        <v>646.23500000000001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646.23500000000001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13327.289999999997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8162.82</v>
      </c>
      <c r="AU300" s="237">
        <f t="shared" si="136"/>
        <v>1874.75</v>
      </c>
      <c r="AV300" s="237">
        <f t="shared" si="137"/>
        <v>8036.32</v>
      </c>
      <c r="AW300" s="237">
        <f t="shared" si="138"/>
        <v>2586.599999999999</v>
      </c>
      <c r="AX300" s="237">
        <f t="shared" si="139"/>
        <v>-7333.199999999998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14042.899999999998</v>
      </c>
      <c r="M301" s="162">
        <f>MAX(AN28:AN301)</f>
        <v>14042.899999999998</v>
      </c>
      <c r="N301" s="162">
        <f t="shared" si="130"/>
        <v>0</v>
      </c>
      <c r="O301" s="231">
        <f>E3+(E4*0.1)</f>
        <v>0.30000000000000004</v>
      </c>
      <c r="P301" s="162">
        <v>-550</v>
      </c>
      <c r="Q301" s="232">
        <f>E5+(E6*0.1)</f>
        <v>0.1</v>
      </c>
      <c r="R301" s="162">
        <v>-79.5</v>
      </c>
      <c r="S301" s="232">
        <f>E7+(E8*0.1)</f>
        <v>0.2</v>
      </c>
      <c r="T301" s="162">
        <v>-882.2</v>
      </c>
      <c r="U301" s="233">
        <f>E9+(E10*0.5)+(E11*0.1)</f>
        <v>0.30000000000000004</v>
      </c>
      <c r="V301" s="162">
        <v>1775</v>
      </c>
      <c r="W301" s="233">
        <f>E12+(E13*0.5)+(E14*0.1)</f>
        <v>0.30000000000000004</v>
      </c>
      <c r="X301" s="162">
        <v>1775</v>
      </c>
      <c r="Y301" s="161">
        <f t="shared" si="131"/>
        <v>274</v>
      </c>
      <c r="Z301" s="162">
        <f t="shared" si="123"/>
        <v>715.61000000000013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715.61000000000013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14042.899999999998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7997.82</v>
      </c>
      <c r="AU301" s="237">
        <f t="shared" si="136"/>
        <v>1866.8</v>
      </c>
      <c r="AV301" s="237">
        <f t="shared" si="137"/>
        <v>7859.88</v>
      </c>
      <c r="AW301" s="237">
        <f t="shared" si="138"/>
        <v>3119.099999999999</v>
      </c>
      <c r="AX301" s="237">
        <f t="shared" si="139"/>
        <v>-6800.699999999998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13470.254999999997</v>
      </c>
      <c r="M302" s="162">
        <f>MAX(AN28:AN302)</f>
        <v>14042.899999999998</v>
      </c>
      <c r="N302" s="162">
        <f t="shared" si="130"/>
        <v>-572.64500000000044</v>
      </c>
      <c r="O302" s="231">
        <f>E3+(E4*0.1)</f>
        <v>0.30000000000000004</v>
      </c>
      <c r="P302" s="162">
        <v>703.35</v>
      </c>
      <c r="Q302" s="232">
        <f>E5+(E6*0.1)</f>
        <v>0.1</v>
      </c>
      <c r="R302" s="162">
        <v>85.5</v>
      </c>
      <c r="S302" s="232">
        <f>E7+(E8*0.1)</f>
        <v>0.2</v>
      </c>
      <c r="T302" s="162">
        <v>-61</v>
      </c>
      <c r="U302" s="233">
        <f>E9+(E10*0.5)+(E11*0.1)</f>
        <v>0.30000000000000004</v>
      </c>
      <c r="V302" s="162">
        <v>-1400</v>
      </c>
      <c r="W302" s="233">
        <f>E12+(E13*0.5)+(E14*0.1)</f>
        <v>0.30000000000000004</v>
      </c>
      <c r="X302" s="162">
        <v>-1200</v>
      </c>
      <c r="Y302" s="161">
        <f t="shared" si="131"/>
        <v>275</v>
      </c>
      <c r="Z302" s="162">
        <f t="shared" si="123"/>
        <v>-572.6450000000001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-572.6450000000001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13470.254999999997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8208.8249999999989</v>
      </c>
      <c r="AU302" s="237">
        <f t="shared" si="136"/>
        <v>1875.35</v>
      </c>
      <c r="AV302" s="237">
        <f t="shared" si="137"/>
        <v>7847.68</v>
      </c>
      <c r="AW302" s="237">
        <f t="shared" si="138"/>
        <v>2699.099999999999</v>
      </c>
      <c r="AX302" s="237">
        <f t="shared" si="139"/>
        <v>-7160.699999999998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14658.914999999997</v>
      </c>
      <c r="M303" s="162">
        <f>MAX(AN28:AN303)</f>
        <v>14658.914999999997</v>
      </c>
      <c r="N303" s="162">
        <f t="shared" si="130"/>
        <v>0</v>
      </c>
      <c r="O303" s="231">
        <f>E3+(E4*0.1)</f>
        <v>0.30000000000000004</v>
      </c>
      <c r="P303" s="162">
        <v>1119.5999999999999</v>
      </c>
      <c r="Q303" s="232">
        <f>E5+(E6*0.1)</f>
        <v>0.1</v>
      </c>
      <c r="R303" s="162">
        <v>1681</v>
      </c>
      <c r="S303" s="232">
        <f>E7+(E8*0.1)</f>
        <v>0.2</v>
      </c>
      <c r="T303" s="162">
        <v>2133.4</v>
      </c>
      <c r="U303" s="233">
        <f>E9+(E10*0.5)+(E11*0.1)</f>
        <v>0.30000000000000004</v>
      </c>
      <c r="V303" s="162">
        <v>430</v>
      </c>
      <c r="W303" s="233">
        <f>E12+(E13*0.5)+(E14*0.1)</f>
        <v>0.30000000000000004</v>
      </c>
      <c r="X303" s="162">
        <v>430</v>
      </c>
      <c r="Y303" s="161">
        <f t="shared" si="131"/>
        <v>276</v>
      </c>
      <c r="Z303" s="162">
        <f t="shared" si="123"/>
        <v>1188.6600000000001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1188.6600000000001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14658.914999999997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8544.7049999999981</v>
      </c>
      <c r="AU303" s="237">
        <f t="shared" si="136"/>
        <v>2043.4499999999998</v>
      </c>
      <c r="AV303" s="237">
        <f t="shared" si="137"/>
        <v>8274.36</v>
      </c>
      <c r="AW303" s="237">
        <f t="shared" si="138"/>
        <v>2828.099999999999</v>
      </c>
      <c r="AX303" s="237">
        <f t="shared" si="139"/>
        <v>-7031.699999999998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13609.414999999997</v>
      </c>
      <c r="M304" s="162">
        <f>MAX(AN28:AN304)</f>
        <v>14658.914999999997</v>
      </c>
      <c r="N304" s="162">
        <f t="shared" si="130"/>
        <v>-1049.5</v>
      </c>
      <c r="O304" s="231">
        <f>E3+(E4*0.1)</f>
        <v>0.30000000000000004</v>
      </c>
      <c r="P304" s="162">
        <v>-550</v>
      </c>
      <c r="Q304" s="232">
        <f>E5+(E6*0.1)</f>
        <v>0.1</v>
      </c>
      <c r="R304" s="162">
        <v>-850</v>
      </c>
      <c r="S304" s="232">
        <f>E7+(E8*0.1)</f>
        <v>0.2</v>
      </c>
      <c r="T304" s="162">
        <v>-693</v>
      </c>
      <c r="U304" s="233">
        <f>E9+(E10*0.5)+(E11*0.1)</f>
        <v>0.30000000000000004</v>
      </c>
      <c r="V304" s="162">
        <v>-1003</v>
      </c>
      <c r="W304" s="233">
        <f>E12+(E13*0.5)+(E14*0.1)</f>
        <v>0.30000000000000004</v>
      </c>
      <c r="X304" s="162">
        <v>-1200</v>
      </c>
      <c r="Y304" s="161">
        <f t="shared" si="131"/>
        <v>277</v>
      </c>
      <c r="Z304" s="162">
        <f t="shared" si="123"/>
        <v>-1049.5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-1049.5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13609.414999999997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8379.7049999999981</v>
      </c>
      <c r="AU304" s="237">
        <f t="shared" si="136"/>
        <v>1958.4499999999998</v>
      </c>
      <c r="AV304" s="237">
        <f t="shared" si="137"/>
        <v>8135.76</v>
      </c>
      <c r="AW304" s="237">
        <f t="shared" si="138"/>
        <v>2527.1999999999989</v>
      </c>
      <c r="AX304" s="237">
        <f t="shared" si="139"/>
        <v>-7391.699999999998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12798.159999999996</v>
      </c>
      <c r="M305" s="162">
        <f>MAX(AN28:AN305)</f>
        <v>14658.914999999997</v>
      </c>
      <c r="N305" s="162">
        <f t="shared" si="130"/>
        <v>-1860.755000000001</v>
      </c>
      <c r="O305" s="231">
        <f>E3+(E4*0.1)</f>
        <v>0.30000000000000004</v>
      </c>
      <c r="P305" s="162">
        <v>-1255.1500000000001</v>
      </c>
      <c r="Q305" s="232">
        <f>E5+(E6*0.1)</f>
        <v>0.1</v>
      </c>
      <c r="R305" s="162">
        <v>-1089.5</v>
      </c>
      <c r="S305" s="232">
        <f>E7+(E8*0.1)</f>
        <v>0.2</v>
      </c>
      <c r="T305" s="162">
        <v>-1151.8</v>
      </c>
      <c r="U305" s="233">
        <f>E9+(E10*0.5)+(E11*0.1)</f>
        <v>0.30000000000000004</v>
      </c>
      <c r="V305" s="162">
        <v>-159</v>
      </c>
      <c r="W305" s="233">
        <f>E12+(E13*0.5)+(E14*0.1)</f>
        <v>0.30000000000000004</v>
      </c>
      <c r="X305" s="162">
        <v>-159</v>
      </c>
      <c r="Y305" s="161">
        <f t="shared" si="131"/>
        <v>278</v>
      </c>
      <c r="Z305" s="162">
        <f t="shared" si="123"/>
        <v>-811.25500000000011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-811.25500000000011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12798.159999999996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8003.159999999998</v>
      </c>
      <c r="AU305" s="237">
        <f t="shared" si="136"/>
        <v>1849.4999999999998</v>
      </c>
      <c r="AV305" s="237">
        <f t="shared" si="137"/>
        <v>7905.4000000000005</v>
      </c>
      <c r="AW305" s="237">
        <f t="shared" si="138"/>
        <v>2479.4999999999991</v>
      </c>
      <c r="AX305" s="237">
        <f t="shared" si="139"/>
        <v>-7439.3999999999978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13365.249999999996</v>
      </c>
      <c r="M306" s="162">
        <f>MAX(AN28:AN306)</f>
        <v>14658.914999999997</v>
      </c>
      <c r="N306" s="162">
        <f t="shared" si="130"/>
        <v>-1293.6650000000009</v>
      </c>
      <c r="O306" s="231">
        <f>E3+(E4*0.1)</f>
        <v>0.30000000000000004</v>
      </c>
      <c r="P306" s="162">
        <v>362.5</v>
      </c>
      <c r="Q306" s="232">
        <f>E5+(E6*0.1)</f>
        <v>0.1</v>
      </c>
      <c r="R306" s="162">
        <v>69</v>
      </c>
      <c r="S306" s="232">
        <f>E7+(E8*0.1)</f>
        <v>0.2</v>
      </c>
      <c r="T306" s="162">
        <v>385.2</v>
      </c>
      <c r="U306" s="233">
        <f>E9+(E10*0.5)+(E11*0.1)</f>
        <v>0.30000000000000004</v>
      </c>
      <c r="V306" s="162">
        <v>624</v>
      </c>
      <c r="W306" s="233">
        <f>E12+(E13*0.5)+(E14*0.1)</f>
        <v>0.30000000000000004</v>
      </c>
      <c r="X306" s="162">
        <v>624</v>
      </c>
      <c r="Y306" s="161">
        <f t="shared" si="131"/>
        <v>279</v>
      </c>
      <c r="Z306" s="162">
        <f t="shared" si="123"/>
        <v>567.09</v>
      </c>
      <c r="AA306" s="238">
        <v>43131</v>
      </c>
      <c r="AB306" s="129">
        <f>SUM(Z285:Z306)</f>
        <v>7296.6650000000018</v>
      </c>
      <c r="AC306" s="128">
        <f>(AB306&gt;0)*1</f>
        <v>1</v>
      </c>
      <c r="AD306" s="128">
        <f>(AB306&lt;0)*1</f>
        <v>0</v>
      </c>
      <c r="AE306" s="129">
        <f>AB306*AC306</f>
        <v>7296.6650000000018</v>
      </c>
      <c r="AF306" s="129">
        <f>AB306*AD306</f>
        <v>0</v>
      </c>
      <c r="AG306" s="129"/>
      <c r="AH306" s="129">
        <f t="shared" si="124"/>
        <v>567.09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7296.6650000000018</v>
      </c>
      <c r="AM306" s="127">
        <v>43131</v>
      </c>
      <c r="AN306" s="129">
        <f t="shared" si="132"/>
        <v>13365.249999999996</v>
      </c>
      <c r="AO306" s="129">
        <f t="shared" si="133"/>
        <v>7296.6650000000018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8111.909999999998</v>
      </c>
      <c r="AU306" s="237">
        <f t="shared" si="136"/>
        <v>1856.3999999999999</v>
      </c>
      <c r="AV306" s="237">
        <f t="shared" si="137"/>
        <v>7982.4400000000005</v>
      </c>
      <c r="AW306" s="237">
        <f t="shared" si="138"/>
        <v>2666.6999999999989</v>
      </c>
      <c r="AX306" s="237">
        <f t="shared" si="139"/>
        <v>-7252.199999999998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13231.739999999996</v>
      </c>
      <c r="M307" s="162">
        <f>MAX(AN28:AN307)</f>
        <v>14658.914999999997</v>
      </c>
      <c r="N307" s="162">
        <f t="shared" si="130"/>
        <v>-1427.1750000000011</v>
      </c>
      <c r="O307" s="231">
        <f>E3+(E4*0.1)</f>
        <v>0.30000000000000004</v>
      </c>
      <c r="P307" s="162">
        <v>-550</v>
      </c>
      <c r="Q307" s="232">
        <f>E5+(E6*0.1)</f>
        <v>0.1</v>
      </c>
      <c r="R307" s="162">
        <v>-91.5</v>
      </c>
      <c r="S307" s="232">
        <f>E7+(E8*0.1)</f>
        <v>0.2</v>
      </c>
      <c r="T307" s="162">
        <v>-969.8</v>
      </c>
      <c r="U307" s="233">
        <f>E9+(E10*0.5)+(E11*0.1)</f>
        <v>0.30000000000000004</v>
      </c>
      <c r="V307" s="162">
        <v>391</v>
      </c>
      <c r="W307" s="233">
        <f>E12+(E13*0.5)+(E14*0.1)</f>
        <v>0.30000000000000004</v>
      </c>
      <c r="X307" s="162">
        <v>391</v>
      </c>
      <c r="Y307" s="161">
        <f t="shared" si="131"/>
        <v>280</v>
      </c>
      <c r="Z307" s="162">
        <f t="shared" si="123"/>
        <v>-133.51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-133.51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13231.739999999996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7946.909999999998</v>
      </c>
      <c r="AU307" s="237">
        <f t="shared" si="136"/>
        <v>1847.2499999999998</v>
      </c>
      <c r="AV307" s="237">
        <f t="shared" si="137"/>
        <v>7788.4800000000005</v>
      </c>
      <c r="AW307" s="237">
        <f t="shared" si="138"/>
        <v>2783.9999999999991</v>
      </c>
      <c r="AX307" s="237">
        <f t="shared" si="139"/>
        <v>-7134.8999999999978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11599.519999999997</v>
      </c>
      <c r="M308" s="162">
        <f>MAX(AN28:AN308)</f>
        <v>14658.914999999997</v>
      </c>
      <c r="N308" s="162">
        <f t="shared" si="130"/>
        <v>-3059.3950000000004</v>
      </c>
      <c r="O308" s="231">
        <f>E3+(E4*0.1)</f>
        <v>0.30000000000000004</v>
      </c>
      <c r="P308" s="162">
        <v>-674.6</v>
      </c>
      <c r="Q308" s="232">
        <f>E5+(E6*0.1)</f>
        <v>0.1</v>
      </c>
      <c r="R308" s="162">
        <v>-850</v>
      </c>
      <c r="S308" s="232">
        <f>E7+(E8*0.1)</f>
        <v>0.2</v>
      </c>
      <c r="T308" s="162">
        <v>-2824.2</v>
      </c>
      <c r="U308" s="233">
        <f>E9+(E10*0.5)+(E11*0.1)</f>
        <v>0.30000000000000004</v>
      </c>
      <c r="V308" s="162">
        <v>-1400</v>
      </c>
      <c r="W308" s="233">
        <f>E12+(E13*0.5)+(E14*0.1)</f>
        <v>0.30000000000000004</v>
      </c>
      <c r="X308" s="162">
        <v>-1200</v>
      </c>
      <c r="Y308" s="161">
        <f t="shared" si="131"/>
        <v>281</v>
      </c>
      <c r="Z308" s="162">
        <f t="shared" si="123"/>
        <v>-1632.22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-1632.22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11599.519999999997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7744.5299999999979</v>
      </c>
      <c r="AU308" s="237">
        <f t="shared" si="136"/>
        <v>1762.2499999999998</v>
      </c>
      <c r="AV308" s="237">
        <f t="shared" si="137"/>
        <v>7223.64</v>
      </c>
      <c r="AW308" s="237">
        <f t="shared" si="138"/>
        <v>2363.9999999999991</v>
      </c>
      <c r="AX308" s="237">
        <f t="shared" si="139"/>
        <v>-7494.8999999999978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10817.534999999996</v>
      </c>
      <c r="M309" s="162">
        <f>MAX(AN28:AN309)</f>
        <v>14658.914999999997</v>
      </c>
      <c r="N309" s="162">
        <f t="shared" si="130"/>
        <v>-3841.380000000001</v>
      </c>
      <c r="O309" s="231">
        <f>E3+(E4*0.1)</f>
        <v>0.30000000000000004</v>
      </c>
      <c r="P309" s="162">
        <v>-965.45</v>
      </c>
      <c r="Q309" s="232">
        <f>E5+(E6*0.1)</f>
        <v>0.1</v>
      </c>
      <c r="R309" s="162">
        <v>-1103.5</v>
      </c>
      <c r="S309" s="232">
        <f>E7+(E8*0.1)</f>
        <v>0.2</v>
      </c>
      <c r="T309" s="162">
        <v>-3410</v>
      </c>
      <c r="U309" s="233">
        <f>E9+(E10*0.5)+(E11*0.1)</f>
        <v>0.30000000000000004</v>
      </c>
      <c r="V309" s="162">
        <v>500</v>
      </c>
      <c r="W309" s="233">
        <f>E12+(E13*0.5)+(E14*0.1)</f>
        <v>0.30000000000000004</v>
      </c>
      <c r="X309" s="162">
        <v>500</v>
      </c>
      <c r="Y309" s="161">
        <f t="shared" si="131"/>
        <v>282</v>
      </c>
      <c r="Z309" s="162">
        <f t="shared" si="123"/>
        <v>-781.98500000000013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-781.98500000000013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10817.534999999996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7454.8949999999977</v>
      </c>
      <c r="AU309" s="237">
        <f t="shared" si="136"/>
        <v>1651.8999999999999</v>
      </c>
      <c r="AV309" s="237">
        <f t="shared" si="137"/>
        <v>6541.64</v>
      </c>
      <c r="AW309" s="237">
        <f t="shared" si="138"/>
        <v>2513.9999999999991</v>
      </c>
      <c r="AX309" s="237">
        <f t="shared" si="139"/>
        <v>-7344.8999999999978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10136.104999999996</v>
      </c>
      <c r="M310" s="162">
        <f>MAX(AN28:AN310)</f>
        <v>14658.914999999997</v>
      </c>
      <c r="N310" s="162">
        <f t="shared" si="130"/>
        <v>-4522.8100000000013</v>
      </c>
      <c r="O310" s="231">
        <f>E3+(E4*0.1)</f>
        <v>0.30000000000000004</v>
      </c>
      <c r="P310" s="162">
        <v>-1352.9</v>
      </c>
      <c r="Q310" s="232">
        <f>E5+(E6*0.1)</f>
        <v>0.1</v>
      </c>
      <c r="R310" s="162">
        <v>-1758</v>
      </c>
      <c r="S310" s="232">
        <f>E7+(E8*0.1)</f>
        <v>0.2</v>
      </c>
      <c r="T310" s="162">
        <v>3401.2</v>
      </c>
      <c r="U310" s="233">
        <f>E9+(E10*0.5)+(E11*0.1)</f>
        <v>0.30000000000000004</v>
      </c>
      <c r="V310" s="162">
        <v>-1400</v>
      </c>
      <c r="W310" s="233">
        <f>E12+(E13*0.5)+(E14*0.1)</f>
        <v>0.30000000000000004</v>
      </c>
      <c r="X310" s="162">
        <v>-1200</v>
      </c>
      <c r="Y310" s="161">
        <f t="shared" si="131"/>
        <v>283</v>
      </c>
      <c r="Z310" s="162">
        <f t="shared" si="123"/>
        <v>-681.43000000000018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-681.43000000000018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10136.104999999996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7049.0249999999978</v>
      </c>
      <c r="AU310" s="237">
        <f t="shared" si="136"/>
        <v>1476.1</v>
      </c>
      <c r="AV310" s="237">
        <f t="shared" si="137"/>
        <v>7221.88</v>
      </c>
      <c r="AW310" s="237">
        <f t="shared" si="138"/>
        <v>2093.9999999999991</v>
      </c>
      <c r="AX310" s="237">
        <f t="shared" si="139"/>
        <v>-7704.8999999999978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9010.8649999999961</v>
      </c>
      <c r="M311" s="162">
        <f>MAX(AN28:AN311)</f>
        <v>14658.914999999997</v>
      </c>
      <c r="N311" s="162">
        <f t="shared" si="130"/>
        <v>-5648.0500000000011</v>
      </c>
      <c r="O311" s="231">
        <f>E3+(E4*0.1)</f>
        <v>0.30000000000000004</v>
      </c>
      <c r="P311" s="162">
        <v>-550</v>
      </c>
      <c r="Q311" s="232">
        <f>E5+(E6*0.1)</f>
        <v>0.1</v>
      </c>
      <c r="R311" s="162">
        <v>-724</v>
      </c>
      <c r="S311" s="232">
        <f>E7+(E8*0.1)</f>
        <v>0.2</v>
      </c>
      <c r="T311" s="162">
        <v>-1679.2</v>
      </c>
      <c r="U311" s="233">
        <f>E9+(E10*0.5)+(E11*0.1)</f>
        <v>0.30000000000000004</v>
      </c>
      <c r="V311" s="162">
        <v>-640</v>
      </c>
      <c r="W311" s="233">
        <f>E12+(E13*0.5)+(E14*0.1)</f>
        <v>0.30000000000000004</v>
      </c>
      <c r="X311" s="162">
        <v>-1200</v>
      </c>
      <c r="Y311" s="161">
        <f t="shared" si="131"/>
        <v>284</v>
      </c>
      <c r="Z311" s="162">
        <f t="shared" si="123"/>
        <v>-1125.24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-1125.24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9010.8649999999961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6884.0249999999978</v>
      </c>
      <c r="AU311" s="237">
        <f t="shared" si="136"/>
        <v>1403.6999999999998</v>
      </c>
      <c r="AV311" s="237">
        <f t="shared" si="137"/>
        <v>6886.04</v>
      </c>
      <c r="AW311" s="237">
        <f t="shared" si="138"/>
        <v>1901.9999999999991</v>
      </c>
      <c r="AX311" s="237">
        <f t="shared" si="139"/>
        <v>-8064.8999999999978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8667.1649999999954</v>
      </c>
      <c r="M312" s="162">
        <f>MAX(AN28:AN312)</f>
        <v>14658.914999999997</v>
      </c>
      <c r="N312" s="162">
        <f t="shared" si="130"/>
        <v>-5991.7500000000018</v>
      </c>
      <c r="O312" s="231">
        <f>E3+(E4*0.1)</f>
        <v>0.30000000000000004</v>
      </c>
      <c r="P312" s="162">
        <v>-550</v>
      </c>
      <c r="Q312" s="232">
        <f>E5+(E6*0.1)</f>
        <v>0.1</v>
      </c>
      <c r="R312" s="162">
        <v>5033</v>
      </c>
      <c r="S312" s="232">
        <f>E7+(E8*0.1)</f>
        <v>0.2</v>
      </c>
      <c r="T312" s="162">
        <v>-3410</v>
      </c>
      <c r="U312" s="233">
        <f>E9+(E10*0.5)+(E11*0.1)</f>
        <v>0.30000000000000004</v>
      </c>
      <c r="V312" s="162">
        <v>128</v>
      </c>
      <c r="W312" s="233">
        <f>E12+(E13*0.5)+(E14*0.1)</f>
        <v>0.30000000000000004</v>
      </c>
      <c r="X312" s="162">
        <v>-128</v>
      </c>
      <c r="Y312" s="161">
        <f t="shared" si="131"/>
        <v>285</v>
      </c>
      <c r="Z312" s="162">
        <f t="shared" si="123"/>
        <v>-343.70000000000005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0</v>
      </c>
      <c r="AI312" s="129">
        <f t="shared" si="125"/>
        <v>-343.70000000000005</v>
      </c>
      <c r="AJ312" s="234">
        <f t="shared" si="126"/>
        <v>0</v>
      </c>
      <c r="AK312" s="234">
        <f t="shared" si="127"/>
        <v>1</v>
      </c>
      <c r="AL312" s="129">
        <f t="shared" si="128"/>
        <v>0</v>
      </c>
      <c r="AM312" s="127">
        <v>43139</v>
      </c>
      <c r="AN312" s="129">
        <f t="shared" si="132"/>
        <v>8667.1649999999954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6719.0249999999978</v>
      </c>
      <c r="AU312" s="237">
        <f t="shared" si="136"/>
        <v>1906.9999999999998</v>
      </c>
      <c r="AV312" s="237">
        <f t="shared" si="137"/>
        <v>6204.04</v>
      </c>
      <c r="AW312" s="237">
        <f t="shared" si="138"/>
        <v>1940.3999999999992</v>
      </c>
      <c r="AX312" s="237">
        <f t="shared" si="139"/>
        <v>-8103.2999999999975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8819.5849999999955</v>
      </c>
      <c r="M313" s="162">
        <f>MAX(AN28:AN313)</f>
        <v>14658.914999999997</v>
      </c>
      <c r="N313" s="162">
        <f t="shared" si="130"/>
        <v>-5839.3300000000017</v>
      </c>
      <c r="O313" s="231">
        <f>E3+(E4*0.1)</f>
        <v>0.30000000000000004</v>
      </c>
      <c r="P313" s="162">
        <v>-550</v>
      </c>
      <c r="Q313" s="232">
        <f>E5+(E6*0.1)</f>
        <v>0.1</v>
      </c>
      <c r="R313" s="162">
        <v>-1089</v>
      </c>
      <c r="S313" s="232">
        <f>E7+(E8*0.1)</f>
        <v>0.2</v>
      </c>
      <c r="T313" s="162">
        <v>2131.6</v>
      </c>
      <c r="U313" s="233">
        <f>E9+(E10*0.5)+(E11*0.1)</f>
        <v>0.30000000000000004</v>
      </c>
      <c r="V313" s="162">
        <v>235</v>
      </c>
      <c r="W313" s="233">
        <f>E12+(E13*0.5)+(E14*0.1)</f>
        <v>0.30000000000000004</v>
      </c>
      <c r="X313" s="162">
        <v>-235</v>
      </c>
      <c r="Y313" s="161">
        <f t="shared" si="131"/>
        <v>286</v>
      </c>
      <c r="Z313" s="162">
        <f t="shared" si="123"/>
        <v>152.41999999999996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152.41999999999996</v>
      </c>
      <c r="AI313" s="129">
        <f t="shared" si="125"/>
        <v>0</v>
      </c>
      <c r="AJ313" s="234">
        <f t="shared" si="126"/>
        <v>1</v>
      </c>
      <c r="AK313" s="234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8819.5849999999955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6554.0249999999978</v>
      </c>
      <c r="AU313" s="237">
        <f t="shared" si="136"/>
        <v>1798.0999999999997</v>
      </c>
      <c r="AV313" s="237">
        <f t="shared" si="137"/>
        <v>6630.36</v>
      </c>
      <c r="AW313" s="237">
        <f t="shared" si="138"/>
        <v>2010.8999999999992</v>
      </c>
      <c r="AX313" s="237">
        <f t="shared" si="139"/>
        <v>-8173.7999999999975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9788.8199999999961</v>
      </c>
      <c r="M314" s="162">
        <f>MAX(AN28:AN314)</f>
        <v>14658.914999999997</v>
      </c>
      <c r="N314" s="162">
        <f t="shared" si="130"/>
        <v>-4870.0950000000012</v>
      </c>
      <c r="O314" s="231">
        <f>E3+(E4*0.1)</f>
        <v>0.30000000000000004</v>
      </c>
      <c r="P314" s="162">
        <v>2051.85</v>
      </c>
      <c r="Q314" s="232">
        <f>E5+(E6*0.1)</f>
        <v>0.1</v>
      </c>
      <c r="R314" s="162">
        <v>-910</v>
      </c>
      <c r="S314" s="232">
        <f>E7+(E8*0.1)</f>
        <v>0.2</v>
      </c>
      <c r="T314" s="162">
        <v>2223.4</v>
      </c>
      <c r="U314" s="233">
        <f>E9+(E10*0.5)+(E11*0.1)</f>
        <v>0.30000000000000004</v>
      </c>
      <c r="V314" s="162">
        <v>-783</v>
      </c>
      <c r="W314" s="233">
        <f>E12+(E13*0.5)+(E14*0.1)</f>
        <v>0.30000000000000004</v>
      </c>
      <c r="X314" s="162">
        <v>783</v>
      </c>
      <c r="Y314" s="161">
        <f t="shared" si="131"/>
        <v>287</v>
      </c>
      <c r="Z314" s="162">
        <f t="shared" si="123"/>
        <v>969.23500000000013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969.23500000000013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9788.8199999999961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7169.5799999999981</v>
      </c>
      <c r="AU314" s="237">
        <f t="shared" si="136"/>
        <v>1707.0999999999997</v>
      </c>
      <c r="AV314" s="237">
        <f t="shared" si="137"/>
        <v>7075.04</v>
      </c>
      <c r="AW314" s="237">
        <f t="shared" si="138"/>
        <v>1775.9999999999991</v>
      </c>
      <c r="AX314" s="237">
        <f t="shared" si="139"/>
        <v>-7938.8999999999978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9709.1599999999962</v>
      </c>
      <c r="M315" s="162">
        <f>MAX(AN28:AN315)</f>
        <v>14658.914999999997</v>
      </c>
      <c r="N315" s="162">
        <f t="shared" si="130"/>
        <v>-4949.755000000001</v>
      </c>
      <c r="O315" s="231">
        <f>E3+(E4*0.1)</f>
        <v>0.30000000000000004</v>
      </c>
      <c r="P315" s="162">
        <v>-550</v>
      </c>
      <c r="Q315" s="232">
        <f>E5+(E6*0.1)</f>
        <v>0.1</v>
      </c>
      <c r="R315" s="162">
        <v>-347</v>
      </c>
      <c r="S315" s="232">
        <f>E7+(E8*0.1)</f>
        <v>0.2</v>
      </c>
      <c r="T315" s="162">
        <v>600.20000000000005</v>
      </c>
      <c r="U315" s="233">
        <f>E9+(E10*0.5)+(E11*0.1)</f>
        <v>0.30000000000000004</v>
      </c>
      <c r="V315" s="162">
        <v>-664</v>
      </c>
      <c r="W315" s="233">
        <f>E12+(E13*0.5)+(E14*0.1)</f>
        <v>0.30000000000000004</v>
      </c>
      <c r="X315" s="162">
        <v>664</v>
      </c>
      <c r="Y315" s="161">
        <f t="shared" si="131"/>
        <v>288</v>
      </c>
      <c r="Z315" s="162">
        <f t="shared" si="123"/>
        <v>-79.66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0</v>
      </c>
      <c r="AI315" s="129">
        <f t="shared" si="125"/>
        <v>-79.66</v>
      </c>
      <c r="AJ315" s="234">
        <f t="shared" si="126"/>
        <v>0</v>
      </c>
      <c r="AK315" s="234">
        <f t="shared" si="127"/>
        <v>1</v>
      </c>
      <c r="AL315" s="129">
        <f t="shared" si="128"/>
        <v>0</v>
      </c>
      <c r="AM315" s="127">
        <v>43144</v>
      </c>
      <c r="AN315" s="129">
        <f t="shared" si="132"/>
        <v>9709.1599999999962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7004.5799999999981</v>
      </c>
      <c r="AU315" s="237">
        <f t="shared" si="136"/>
        <v>1672.3999999999996</v>
      </c>
      <c r="AV315" s="237">
        <f t="shared" si="137"/>
        <v>7195.08</v>
      </c>
      <c r="AW315" s="237">
        <f t="shared" si="138"/>
        <v>1576.799999999999</v>
      </c>
      <c r="AX315" s="237">
        <f t="shared" si="139"/>
        <v>-7739.699999999998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10158.039999999995</v>
      </c>
      <c r="M316" s="162">
        <f>MAX(AN28:AN316)</f>
        <v>14658.914999999997</v>
      </c>
      <c r="N316" s="162">
        <f t="shared" si="130"/>
        <v>-4500.8750000000018</v>
      </c>
      <c r="O316" s="231">
        <f>E3+(E4*0.1)</f>
        <v>0.30000000000000004</v>
      </c>
      <c r="P316" s="162">
        <v>-550</v>
      </c>
      <c r="Q316" s="232">
        <f>E5+(E6*0.1)</f>
        <v>0.1</v>
      </c>
      <c r="R316" s="162">
        <v>-850</v>
      </c>
      <c r="S316" s="232">
        <f>E7+(E8*0.1)</f>
        <v>0.2</v>
      </c>
      <c r="T316" s="162">
        <v>2423.4</v>
      </c>
      <c r="U316" s="233">
        <f>E9+(E10*0.5)+(E11*0.1)</f>
        <v>0.30000000000000004</v>
      </c>
      <c r="V316" s="162">
        <v>-1400</v>
      </c>
      <c r="W316" s="233">
        <f>E12+(E13*0.5)+(E14*0.1)</f>
        <v>0.30000000000000004</v>
      </c>
      <c r="X316" s="162">
        <v>2114</v>
      </c>
      <c r="Y316" s="161">
        <f t="shared" si="131"/>
        <v>289</v>
      </c>
      <c r="Z316" s="162">
        <f t="shared" si="123"/>
        <v>448.88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448.88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10158.039999999995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6839.5799999999981</v>
      </c>
      <c r="AU316" s="237">
        <f t="shared" si="136"/>
        <v>1587.3999999999996</v>
      </c>
      <c r="AV316" s="237">
        <f t="shared" si="137"/>
        <v>7679.76</v>
      </c>
      <c r="AW316" s="237">
        <f t="shared" si="138"/>
        <v>1156.799999999999</v>
      </c>
      <c r="AX316" s="237">
        <f t="shared" si="139"/>
        <v>-7105.4999999999982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11188.719999999996</v>
      </c>
      <c r="M317" s="162">
        <f>MAX(AN28:AN317)</f>
        <v>14658.914999999997</v>
      </c>
      <c r="N317" s="162">
        <f t="shared" si="130"/>
        <v>-3470.1950000000015</v>
      </c>
      <c r="O317" s="231">
        <f>E3+(E4*0.1)</f>
        <v>0.30000000000000004</v>
      </c>
      <c r="P317" s="162">
        <v>1534.4</v>
      </c>
      <c r="Q317" s="232">
        <f>E5+(E6*0.1)</f>
        <v>0.1</v>
      </c>
      <c r="R317" s="162">
        <v>-850</v>
      </c>
      <c r="S317" s="232">
        <f>E7+(E8*0.1)</f>
        <v>0.2</v>
      </c>
      <c r="T317" s="162">
        <v>2397.8000000000002</v>
      </c>
      <c r="U317" s="233">
        <f>E9+(E10*0.5)+(E11*0.1)</f>
        <v>0.30000000000000004</v>
      </c>
      <c r="V317" s="162">
        <v>293</v>
      </c>
      <c r="W317" s="233">
        <f>E12+(E13*0.5)+(E14*0.1)</f>
        <v>0.30000000000000004</v>
      </c>
      <c r="X317" s="162">
        <v>293</v>
      </c>
      <c r="Y317" s="161">
        <f t="shared" si="131"/>
        <v>290</v>
      </c>
      <c r="Z317" s="162">
        <f t="shared" si="123"/>
        <v>1030.68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1030.68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11188.719999999996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7299.8999999999978</v>
      </c>
      <c r="AU317" s="237">
        <f t="shared" si="136"/>
        <v>1502.3999999999996</v>
      </c>
      <c r="AV317" s="237">
        <f t="shared" si="137"/>
        <v>8159.3200000000006</v>
      </c>
      <c r="AW317" s="237">
        <f t="shared" si="138"/>
        <v>1244.6999999999991</v>
      </c>
      <c r="AX317" s="237">
        <f t="shared" si="139"/>
        <v>-7017.5999999999985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10633.794999999996</v>
      </c>
      <c r="M318" s="162">
        <f>MAX(AN28:AN318)</f>
        <v>14658.914999999997</v>
      </c>
      <c r="N318" s="162">
        <f t="shared" si="130"/>
        <v>-4025.1200000000008</v>
      </c>
      <c r="O318" s="231">
        <f>E3+(E4*0.1)</f>
        <v>0.30000000000000004</v>
      </c>
      <c r="P318" s="162">
        <v>95.05</v>
      </c>
      <c r="Q318" s="232">
        <f>E5+(E6*0.1)</f>
        <v>0.1</v>
      </c>
      <c r="R318" s="162">
        <v>-850</v>
      </c>
      <c r="S318" s="232">
        <f>E7+(E8*0.1)</f>
        <v>0.2</v>
      </c>
      <c r="T318" s="162">
        <v>-485.2</v>
      </c>
      <c r="U318" s="233">
        <f>E9+(E10*0.5)+(E11*0.1)</f>
        <v>0.30000000000000004</v>
      </c>
      <c r="V318" s="162">
        <v>-669</v>
      </c>
      <c r="W318" s="233">
        <f>E12+(E13*0.5)+(E14*0.1)</f>
        <v>0.30000000000000004</v>
      </c>
      <c r="X318" s="162">
        <v>-669</v>
      </c>
      <c r="Y318" s="161">
        <f t="shared" si="131"/>
        <v>291</v>
      </c>
      <c r="Z318" s="162">
        <f t="shared" si="123"/>
        <v>-554.92500000000007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-554.92500000000007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10633.794999999996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7328.4149999999981</v>
      </c>
      <c r="AU318" s="237">
        <f t="shared" si="136"/>
        <v>1417.3999999999996</v>
      </c>
      <c r="AV318" s="237">
        <f t="shared" si="137"/>
        <v>8062.2800000000007</v>
      </c>
      <c r="AW318" s="237">
        <f t="shared" si="138"/>
        <v>1043.9999999999991</v>
      </c>
      <c r="AX318" s="237">
        <f t="shared" si="139"/>
        <v>-7218.2999999999984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10556.394999999997</v>
      </c>
      <c r="M319" s="162">
        <f>MAX(AN28:AN319)</f>
        <v>14658.914999999997</v>
      </c>
      <c r="N319" s="162">
        <f t="shared" si="130"/>
        <v>-4102.5200000000004</v>
      </c>
      <c r="O319" s="231">
        <f>E3+(E4*0.1)</f>
        <v>0.30000000000000004</v>
      </c>
      <c r="P319" s="162">
        <v>0</v>
      </c>
      <c r="Q319" s="232">
        <f>E5+(E6*0.1)</f>
        <v>0.1</v>
      </c>
      <c r="R319" s="162">
        <v>0</v>
      </c>
      <c r="S319" s="232">
        <f>E7+(E8*0.1)</f>
        <v>0.2</v>
      </c>
      <c r="T319" s="162">
        <v>0</v>
      </c>
      <c r="U319" s="233">
        <f>E9+(E10*0.5)+(E11*0.1)</f>
        <v>0.30000000000000004</v>
      </c>
      <c r="V319" s="162">
        <v>-129</v>
      </c>
      <c r="W319" s="233">
        <f>E12+(E13*0.5)+(E14*0.1)</f>
        <v>0.30000000000000004</v>
      </c>
      <c r="X319" s="162">
        <v>-129</v>
      </c>
      <c r="Y319" s="161">
        <f t="shared" si="131"/>
        <v>292</v>
      </c>
      <c r="Z319" s="162">
        <f t="shared" si="123"/>
        <v>-77.400000000000006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-77.400000000000006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10556.394999999997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7328.4149999999981</v>
      </c>
      <c r="AU319" s="237">
        <f t="shared" si="136"/>
        <v>1417.3999999999996</v>
      </c>
      <c r="AV319" s="237">
        <f t="shared" si="137"/>
        <v>8062.2800000000007</v>
      </c>
      <c r="AW319" s="237">
        <f t="shared" si="138"/>
        <v>1005.299999999999</v>
      </c>
      <c r="AX319" s="237">
        <f t="shared" si="139"/>
        <v>-7256.9999999999982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9727.3149999999969</v>
      </c>
      <c r="M320" s="162">
        <f>MAX(AN28:AN320)</f>
        <v>14658.914999999997</v>
      </c>
      <c r="N320" s="162">
        <f t="shared" si="130"/>
        <v>-4931.6000000000004</v>
      </c>
      <c r="O320" s="231">
        <f>E3+(E4*0.1)</f>
        <v>0.30000000000000004</v>
      </c>
      <c r="P320" s="162">
        <v>-550</v>
      </c>
      <c r="Q320" s="232">
        <f>E5+(E6*0.1)</f>
        <v>0.1</v>
      </c>
      <c r="R320" s="162">
        <v>798</v>
      </c>
      <c r="S320" s="232">
        <f>E7+(E8*0.1)</f>
        <v>0.2</v>
      </c>
      <c r="T320" s="162">
        <v>180.6</v>
      </c>
      <c r="U320" s="233">
        <f>E9+(E10*0.5)+(E11*0.1)</f>
        <v>0.30000000000000004</v>
      </c>
      <c r="V320" s="162">
        <v>-1400</v>
      </c>
      <c r="W320" s="233">
        <f>E12+(E13*0.5)+(E14*0.1)</f>
        <v>0.30000000000000004</v>
      </c>
      <c r="X320" s="162">
        <v>-1200</v>
      </c>
      <c r="Y320" s="161">
        <f t="shared" si="131"/>
        <v>293</v>
      </c>
      <c r="Z320" s="162">
        <f t="shared" si="123"/>
        <v>-829.08000000000015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-829.08000000000015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9727.3149999999969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7163.4149999999981</v>
      </c>
      <c r="AU320" s="237">
        <f t="shared" si="136"/>
        <v>1497.1999999999996</v>
      </c>
      <c r="AV320" s="237">
        <f t="shared" si="137"/>
        <v>8098.4000000000005</v>
      </c>
      <c r="AW320" s="237">
        <f t="shared" si="138"/>
        <v>585.29999999999905</v>
      </c>
      <c r="AX320" s="237">
        <f t="shared" si="139"/>
        <v>-7616.9999999999982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9015.7949999999964</v>
      </c>
      <c r="M321" s="162">
        <f>MAX(AN28:AN321)</f>
        <v>14658.914999999997</v>
      </c>
      <c r="N321" s="162">
        <f t="shared" si="130"/>
        <v>-5643.1200000000008</v>
      </c>
      <c r="O321" s="231">
        <f>E3+(E4*0.1)</f>
        <v>0.30000000000000004</v>
      </c>
      <c r="P321" s="162">
        <v>-550</v>
      </c>
      <c r="Q321" s="232">
        <f>E5+(E6*0.1)</f>
        <v>0.1</v>
      </c>
      <c r="R321" s="162">
        <v>-850</v>
      </c>
      <c r="S321" s="232">
        <f>E7+(E8*0.1)</f>
        <v>0.2</v>
      </c>
      <c r="T321" s="162">
        <v>-408.6</v>
      </c>
      <c r="U321" s="233">
        <f>E9+(E10*0.5)+(E11*0.1)</f>
        <v>0.30000000000000004</v>
      </c>
      <c r="V321" s="162">
        <v>-658</v>
      </c>
      <c r="W321" s="233">
        <f>E12+(E13*0.5)+(E14*0.1)</f>
        <v>0.30000000000000004</v>
      </c>
      <c r="X321" s="162">
        <v>-608</v>
      </c>
      <c r="Y321" s="161">
        <f t="shared" si="131"/>
        <v>294</v>
      </c>
      <c r="Z321" s="162">
        <f t="shared" si="123"/>
        <v>-711.52000000000021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-711.52000000000021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9015.7949999999964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6998.4149999999981</v>
      </c>
      <c r="AU321" s="237">
        <f t="shared" si="136"/>
        <v>1412.1999999999996</v>
      </c>
      <c r="AV321" s="237">
        <f t="shared" si="137"/>
        <v>8016.68</v>
      </c>
      <c r="AW321" s="237">
        <f t="shared" si="138"/>
        <v>387.89999999999901</v>
      </c>
      <c r="AX321" s="237">
        <f t="shared" si="139"/>
        <v>-7799.3999999999978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9188.2049999999963</v>
      </c>
      <c r="M322" s="162">
        <f>MAX(AN28:AN322)</f>
        <v>14658.914999999997</v>
      </c>
      <c r="N322" s="162">
        <f t="shared" si="130"/>
        <v>-5470.7100000000009</v>
      </c>
      <c r="O322" s="231">
        <f>E3+(E4*0.1)</f>
        <v>0.30000000000000004</v>
      </c>
      <c r="P322" s="162">
        <v>823.5</v>
      </c>
      <c r="Q322" s="232">
        <f>E5+(E6*0.1)</f>
        <v>0.1</v>
      </c>
      <c r="R322" s="162">
        <v>-850</v>
      </c>
      <c r="S322" s="232">
        <f>E7+(E8*0.1)</f>
        <v>0.2</v>
      </c>
      <c r="T322" s="162">
        <v>51.8</v>
      </c>
      <c r="U322" s="233">
        <f>E9+(E10*0.5)+(E11*0.1)</f>
        <v>0.30000000000000004</v>
      </c>
      <c r="V322" s="162">
        <v>-880</v>
      </c>
      <c r="W322" s="233">
        <f>E12+(E13*0.5)+(E14*0.1)</f>
        <v>0.30000000000000004</v>
      </c>
      <c r="X322" s="162">
        <v>880</v>
      </c>
      <c r="Y322" s="161">
        <f t="shared" si="131"/>
        <v>295</v>
      </c>
      <c r="Z322" s="162">
        <f t="shared" si="123"/>
        <v>172.41000000000003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172.41000000000003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9188.2049999999963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7245.4649999999983</v>
      </c>
      <c r="AU322" s="237">
        <f t="shared" si="136"/>
        <v>1327.1999999999996</v>
      </c>
      <c r="AV322" s="237">
        <f t="shared" si="137"/>
        <v>8027.04</v>
      </c>
      <c r="AW322" s="237">
        <f t="shared" si="138"/>
        <v>123.89999999999895</v>
      </c>
      <c r="AX322" s="237">
        <f t="shared" si="139"/>
        <v>-7535.3999999999978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10163.469999999996</v>
      </c>
      <c r="M323" s="162">
        <f>MAX(AN28:AN323)</f>
        <v>14658.914999999997</v>
      </c>
      <c r="N323" s="162">
        <f t="shared" si="130"/>
        <v>-4495.4450000000015</v>
      </c>
      <c r="O323" s="231">
        <f>E3+(E4*0.1)</f>
        <v>0.30000000000000004</v>
      </c>
      <c r="P323" s="162">
        <v>1737.55</v>
      </c>
      <c r="Q323" s="232">
        <f>E5+(E6*0.1)</f>
        <v>0.1</v>
      </c>
      <c r="R323" s="162">
        <v>-850</v>
      </c>
      <c r="S323" s="232">
        <f>E7+(E8*0.1)</f>
        <v>0.2</v>
      </c>
      <c r="T323" s="162">
        <v>2695</v>
      </c>
      <c r="U323" s="233">
        <f>E9+(E10*0.5)+(E11*0.1)</f>
        <v>0.30000000000000004</v>
      </c>
      <c r="V323" s="162">
        <v>346</v>
      </c>
      <c r="W323" s="233">
        <f>E12+(E13*0.5)+(E14*0.1)</f>
        <v>0.30000000000000004</v>
      </c>
      <c r="X323" s="162">
        <v>-346</v>
      </c>
      <c r="Y323" s="161">
        <f t="shared" si="131"/>
        <v>296</v>
      </c>
      <c r="Z323" s="162">
        <f t="shared" si="123"/>
        <v>975.2650000000001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975.2650000000001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10163.469999999996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7766.7299999999987</v>
      </c>
      <c r="AU323" s="237">
        <f t="shared" si="136"/>
        <v>1242.1999999999996</v>
      </c>
      <c r="AV323" s="237">
        <f t="shared" si="137"/>
        <v>8566.0400000000009</v>
      </c>
      <c r="AW323" s="237">
        <f t="shared" si="138"/>
        <v>227.69999999999897</v>
      </c>
      <c r="AX323" s="237">
        <f t="shared" si="139"/>
        <v>-7639.199999999998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11047.389999999996</v>
      </c>
      <c r="M324" s="162">
        <f>MAX(AN28:AN324)</f>
        <v>14658.914999999997</v>
      </c>
      <c r="N324" s="162">
        <f t="shared" si="130"/>
        <v>-3611.5250000000015</v>
      </c>
      <c r="O324" s="231">
        <f>E3+(E4*0.1)</f>
        <v>0.30000000000000004</v>
      </c>
      <c r="P324" s="162">
        <v>1996.4</v>
      </c>
      <c r="Q324" s="232">
        <f>E5+(E6*0.1)</f>
        <v>0.1</v>
      </c>
      <c r="R324" s="162">
        <v>-850</v>
      </c>
      <c r="S324" s="232">
        <f>E7+(E8*0.1)</f>
        <v>0.2</v>
      </c>
      <c r="T324" s="162">
        <v>1850</v>
      </c>
      <c r="U324" s="233">
        <f>E9+(E10*0.5)+(E11*0.1)</f>
        <v>0.30000000000000004</v>
      </c>
      <c r="V324" s="162">
        <v>-469</v>
      </c>
      <c r="W324" s="233">
        <f>E12+(E13*0.5)+(E14*0.1)</f>
        <v>0.30000000000000004</v>
      </c>
      <c r="X324" s="162">
        <v>469</v>
      </c>
      <c r="Y324" s="161">
        <f t="shared" si="131"/>
        <v>297</v>
      </c>
      <c r="Z324" s="162">
        <f t="shared" si="123"/>
        <v>883.92000000000007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883.92000000000007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11047.389999999996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8365.6499999999978</v>
      </c>
      <c r="AU324" s="237">
        <f t="shared" si="136"/>
        <v>1157.1999999999996</v>
      </c>
      <c r="AV324" s="237">
        <f t="shared" si="137"/>
        <v>8936.0400000000009</v>
      </c>
      <c r="AW324" s="237">
        <f t="shared" si="138"/>
        <v>86.999999999998948</v>
      </c>
      <c r="AX324" s="237">
        <f t="shared" si="139"/>
        <v>-7498.4999999999982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10787.189999999995</v>
      </c>
      <c r="M325" s="162">
        <f>MAX(AN28:AN325)</f>
        <v>14658.914999999997</v>
      </c>
      <c r="N325" s="162">
        <f t="shared" si="130"/>
        <v>-3871.7250000000022</v>
      </c>
      <c r="O325" s="231">
        <f>E3+(E4*0.1)</f>
        <v>0.30000000000000004</v>
      </c>
      <c r="P325" s="162">
        <v>-550</v>
      </c>
      <c r="Q325" s="232">
        <f>E5+(E6*0.1)</f>
        <v>0.1</v>
      </c>
      <c r="R325" s="162">
        <v>1716</v>
      </c>
      <c r="S325" s="232">
        <f>E7+(E8*0.1)</f>
        <v>0.2</v>
      </c>
      <c r="T325" s="162">
        <v>-1775</v>
      </c>
      <c r="U325" s="233">
        <f>E9+(E10*0.5)+(E11*0.1)</f>
        <v>0.30000000000000004</v>
      </c>
      <c r="V325" s="162">
        <v>1494</v>
      </c>
      <c r="W325" s="233">
        <f>E12+(E13*0.5)+(E14*0.1)</f>
        <v>0.30000000000000004</v>
      </c>
      <c r="X325" s="162">
        <v>-1200</v>
      </c>
      <c r="Y325" s="161">
        <f t="shared" si="131"/>
        <v>298</v>
      </c>
      <c r="Z325" s="162">
        <f t="shared" si="123"/>
        <v>-260.2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-260.2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10787.189999999995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8200.6499999999978</v>
      </c>
      <c r="AU325" s="237">
        <f t="shared" si="136"/>
        <v>1328.7999999999997</v>
      </c>
      <c r="AV325" s="237">
        <f t="shared" si="137"/>
        <v>8581.0400000000009</v>
      </c>
      <c r="AW325" s="237">
        <f t="shared" si="138"/>
        <v>535.19999999999902</v>
      </c>
      <c r="AX325" s="237">
        <f t="shared" si="139"/>
        <v>-7858.4999999999982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10353.469999999996</v>
      </c>
      <c r="M326" s="162">
        <f>MAX(AN28:AN326)</f>
        <v>14658.914999999997</v>
      </c>
      <c r="N326" s="162">
        <f t="shared" si="130"/>
        <v>-4305.4450000000015</v>
      </c>
      <c r="O326" s="231">
        <f>E3+(E4*0.1)</f>
        <v>0.30000000000000004</v>
      </c>
      <c r="P326" s="162">
        <v>-550</v>
      </c>
      <c r="Q326" s="232">
        <f>E5+(E6*0.1)</f>
        <v>0.1</v>
      </c>
      <c r="R326" s="162">
        <v>-850</v>
      </c>
      <c r="S326" s="232">
        <f>E7+(E8*0.1)</f>
        <v>0.2</v>
      </c>
      <c r="T326" s="162">
        <v>-918.6</v>
      </c>
      <c r="U326" s="233">
        <f>E9+(E10*0.5)+(E11*0.1)</f>
        <v>0.30000000000000004</v>
      </c>
      <c r="V326" s="162">
        <v>76</v>
      </c>
      <c r="W326" s="233">
        <f>E12+(E13*0.5)+(E14*0.1)</f>
        <v>0.30000000000000004</v>
      </c>
      <c r="X326" s="162">
        <v>-76</v>
      </c>
      <c r="Y326" s="161">
        <f t="shared" si="131"/>
        <v>299</v>
      </c>
      <c r="Z326" s="162">
        <f t="shared" si="123"/>
        <v>-433.72</v>
      </c>
      <c r="AA326" s="238">
        <v>43159</v>
      </c>
      <c r="AB326" s="129">
        <f>SUM(Z307:Z326)</f>
        <v>-3011.7800000000007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-3011.7800000000007</v>
      </c>
      <c r="AG326" s="129"/>
      <c r="AH326" s="129">
        <f t="shared" si="124"/>
        <v>0</v>
      </c>
      <c r="AI326" s="129">
        <f t="shared" si="125"/>
        <v>-433.72</v>
      </c>
      <c r="AJ326" s="234">
        <f t="shared" si="126"/>
        <v>0</v>
      </c>
      <c r="AK326" s="234">
        <f t="shared" si="127"/>
        <v>1</v>
      </c>
      <c r="AL326" s="129">
        <f t="shared" si="128"/>
        <v>-3011.7800000000007</v>
      </c>
      <c r="AM326" s="127">
        <v>43159</v>
      </c>
      <c r="AN326" s="129">
        <f t="shared" si="132"/>
        <v>10353.469999999996</v>
      </c>
      <c r="AO326" s="129">
        <f t="shared" si="133"/>
        <v>0</v>
      </c>
      <c r="AP326" s="129">
        <f t="shared" si="134"/>
        <v>-3011.7800000000007</v>
      </c>
      <c r="AQ326" s="235"/>
      <c r="AR326" s="235"/>
      <c r="AS326" s="236">
        <f t="shared" si="129"/>
        <v>43159</v>
      </c>
      <c r="AT326" s="237">
        <f t="shared" si="135"/>
        <v>8035.6499999999978</v>
      </c>
      <c r="AU326" s="237">
        <f t="shared" si="136"/>
        <v>1243.7999999999997</v>
      </c>
      <c r="AV326" s="237">
        <f t="shared" si="137"/>
        <v>8397.3200000000015</v>
      </c>
      <c r="AW326" s="237">
        <f t="shared" si="138"/>
        <v>557.99999999999898</v>
      </c>
      <c r="AX326" s="237">
        <f t="shared" si="139"/>
        <v>-7881.2999999999984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9341.4499999999953</v>
      </c>
      <c r="M327" s="162">
        <f>MAX(AN28:AN327)</f>
        <v>14658.914999999997</v>
      </c>
      <c r="N327" s="162">
        <f t="shared" si="130"/>
        <v>-5317.465000000002</v>
      </c>
      <c r="O327" s="231">
        <f>E3+(E4*0.1)</f>
        <v>0.30000000000000004</v>
      </c>
      <c r="P327" s="162">
        <v>-550</v>
      </c>
      <c r="Q327" s="232">
        <f>E5+(E6*0.1)</f>
        <v>0.1</v>
      </c>
      <c r="R327" s="162">
        <v>-850</v>
      </c>
      <c r="S327" s="232">
        <f>E7+(E8*0.1)</f>
        <v>0.2</v>
      </c>
      <c r="T327" s="162">
        <v>-2077.6</v>
      </c>
      <c r="U327" s="233">
        <f>E9+(E10*0.5)+(E11*0.1)</f>
        <v>0.30000000000000004</v>
      </c>
      <c r="V327" s="162">
        <v>45</v>
      </c>
      <c r="W327" s="233">
        <f>E12+(E13*0.5)+(E14*0.1)</f>
        <v>0.30000000000000004</v>
      </c>
      <c r="X327" s="162">
        <v>-1200</v>
      </c>
      <c r="Y327" s="161">
        <f t="shared" si="131"/>
        <v>300</v>
      </c>
      <c r="Z327" s="162">
        <f t="shared" si="123"/>
        <v>-1012.02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-1012.02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9341.4499999999953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7870.6499999999978</v>
      </c>
      <c r="AU327" s="237">
        <f t="shared" si="136"/>
        <v>1158.7999999999997</v>
      </c>
      <c r="AV327" s="237">
        <f t="shared" si="137"/>
        <v>7981.8000000000011</v>
      </c>
      <c r="AW327" s="237">
        <f t="shared" si="138"/>
        <v>571.49999999999898</v>
      </c>
      <c r="AX327" s="237">
        <f t="shared" si="139"/>
        <v>-8241.2999999999993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9162.3449999999957</v>
      </c>
      <c r="M328" s="162">
        <f>MAX(AN28:AN328)</f>
        <v>14658.914999999997</v>
      </c>
      <c r="N328" s="162">
        <f t="shared" si="130"/>
        <v>-5496.5700000000015</v>
      </c>
      <c r="O328" s="231">
        <f>E3+(E4*0.1)</f>
        <v>0.30000000000000004</v>
      </c>
      <c r="P328" s="162">
        <v>-1120.3499999999999</v>
      </c>
      <c r="Q328" s="232">
        <f>E5+(E6*0.1)</f>
        <v>0.1</v>
      </c>
      <c r="R328" s="162">
        <v>-850</v>
      </c>
      <c r="S328" s="232">
        <f>E7+(E8*0.1)</f>
        <v>0.2</v>
      </c>
      <c r="T328" s="162">
        <v>1210</v>
      </c>
      <c r="U328" s="233">
        <f>E9+(E10*0.5)+(E11*0.1)</f>
        <v>0.30000000000000004</v>
      </c>
      <c r="V328" s="162">
        <v>-520</v>
      </c>
      <c r="W328" s="233">
        <f>E12+(E13*0.5)+(E14*0.1)</f>
        <v>0.30000000000000004</v>
      </c>
      <c r="X328" s="162">
        <v>520</v>
      </c>
      <c r="Y328" s="161">
        <f t="shared" si="131"/>
        <v>301</v>
      </c>
      <c r="Z328" s="162">
        <f t="shared" si="123"/>
        <v>-179.10499999999999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-179.10499999999999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9162.3449999999957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7534.5449999999983</v>
      </c>
      <c r="AU328" s="237">
        <f t="shared" si="136"/>
        <v>1073.7999999999997</v>
      </c>
      <c r="AV328" s="237">
        <f t="shared" si="137"/>
        <v>8223.8000000000011</v>
      </c>
      <c r="AW328" s="237">
        <f t="shared" si="138"/>
        <v>415.49999999999898</v>
      </c>
      <c r="AX328" s="237">
        <f t="shared" si="139"/>
        <v>-8085.2999999999993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9193.3049999999948</v>
      </c>
      <c r="M329" s="162">
        <f>MAX(AN28:AN329)</f>
        <v>14658.914999999997</v>
      </c>
      <c r="N329" s="162">
        <f t="shared" si="130"/>
        <v>-5465.6100000000024</v>
      </c>
      <c r="O329" s="231">
        <f>E3+(E4*0.1)</f>
        <v>0.30000000000000004</v>
      </c>
      <c r="P329" s="162">
        <v>-550</v>
      </c>
      <c r="Q329" s="232">
        <f>E5+(E6*0.1)</f>
        <v>0.1</v>
      </c>
      <c r="R329" s="162">
        <v>-850</v>
      </c>
      <c r="S329" s="232">
        <f>E7+(E8*0.1)</f>
        <v>0.2</v>
      </c>
      <c r="T329" s="162">
        <v>1404.8</v>
      </c>
      <c r="U329" s="233">
        <f>E9+(E10*0.5)+(E11*0.1)</f>
        <v>0.30000000000000004</v>
      </c>
      <c r="V329" s="162">
        <v>192</v>
      </c>
      <c r="W329" s="233">
        <f>E12+(E13*0.5)+(E14*0.1)</f>
        <v>0.30000000000000004</v>
      </c>
      <c r="X329" s="162">
        <v>-192</v>
      </c>
      <c r="Y329" s="161">
        <f t="shared" si="131"/>
        <v>302</v>
      </c>
      <c r="Z329" s="162">
        <f t="shared" si="123"/>
        <v>30.959999999999951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30.959999999999951</v>
      </c>
      <c r="AI329" s="129">
        <f t="shared" si="125"/>
        <v>0</v>
      </c>
      <c r="AJ329" s="234">
        <f t="shared" si="126"/>
        <v>1</v>
      </c>
      <c r="AK329" s="234">
        <f t="shared" si="127"/>
        <v>0</v>
      </c>
      <c r="AL329" s="129">
        <f t="shared" si="128"/>
        <v>0</v>
      </c>
      <c r="AM329" s="127">
        <v>43164</v>
      </c>
      <c r="AN329" s="129">
        <f t="shared" si="132"/>
        <v>9193.3049999999948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7369.5449999999983</v>
      </c>
      <c r="AU329" s="237">
        <f t="shared" si="136"/>
        <v>988.79999999999973</v>
      </c>
      <c r="AV329" s="237">
        <f t="shared" si="137"/>
        <v>8504.76</v>
      </c>
      <c r="AW329" s="237">
        <f t="shared" si="138"/>
        <v>473.099999999999</v>
      </c>
      <c r="AX329" s="237">
        <f t="shared" si="139"/>
        <v>-8142.9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9128.0649999999951</v>
      </c>
      <c r="M330" s="162">
        <f>MAX(AN28:AN330)</f>
        <v>14658.914999999997</v>
      </c>
      <c r="N330" s="162">
        <f t="shared" si="130"/>
        <v>-5530.8500000000022</v>
      </c>
      <c r="O330" s="231">
        <f>E3+(E4*0.1)</f>
        <v>0.30000000000000004</v>
      </c>
      <c r="P330" s="162">
        <v>-550</v>
      </c>
      <c r="Q330" s="232">
        <f>E5+(E6*0.1)</f>
        <v>0.1</v>
      </c>
      <c r="R330" s="162">
        <v>-359</v>
      </c>
      <c r="S330" s="232">
        <f>E7+(E8*0.1)</f>
        <v>0.2</v>
      </c>
      <c r="T330" s="162">
        <v>634.79999999999995</v>
      </c>
      <c r="U330" s="233">
        <f>E9+(E10*0.5)+(E11*0.1)</f>
        <v>0.30000000000000004</v>
      </c>
      <c r="V330" s="162">
        <v>-1400</v>
      </c>
      <c r="W330" s="233">
        <f>E12+(E13*0.5)+(E14*0.1)</f>
        <v>0.30000000000000004</v>
      </c>
      <c r="X330" s="162">
        <v>1429</v>
      </c>
      <c r="Y330" s="161">
        <f t="shared" si="131"/>
        <v>303</v>
      </c>
      <c r="Z330" s="162">
        <f t="shared" si="123"/>
        <v>-65.240000000000066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0</v>
      </c>
      <c r="AI330" s="129">
        <f t="shared" si="125"/>
        <v>-65.240000000000066</v>
      </c>
      <c r="AJ330" s="234">
        <f t="shared" si="126"/>
        <v>0</v>
      </c>
      <c r="AK330" s="234">
        <f t="shared" si="127"/>
        <v>1</v>
      </c>
      <c r="AL330" s="129">
        <f t="shared" si="128"/>
        <v>0</v>
      </c>
      <c r="AM330" s="127">
        <v>43165</v>
      </c>
      <c r="AN330" s="129">
        <f t="shared" si="132"/>
        <v>9128.0649999999951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7204.5449999999983</v>
      </c>
      <c r="AU330" s="237">
        <f t="shared" si="136"/>
        <v>952.89999999999975</v>
      </c>
      <c r="AV330" s="237">
        <f t="shared" si="137"/>
        <v>8631.7199999999993</v>
      </c>
      <c r="AW330" s="237">
        <f t="shared" si="138"/>
        <v>53.099999999998943</v>
      </c>
      <c r="AX330" s="237">
        <f t="shared" si="139"/>
        <v>-7714.2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8909.7899999999954</v>
      </c>
      <c r="M331" s="162">
        <f>MAX(AN28:AN331)</f>
        <v>14658.914999999997</v>
      </c>
      <c r="N331" s="162">
        <f t="shared" si="130"/>
        <v>-5749.1250000000018</v>
      </c>
      <c r="O331" s="231">
        <f>E3+(E4*0.1)</f>
        <v>0.30000000000000004</v>
      </c>
      <c r="P331" s="162">
        <v>-679.85</v>
      </c>
      <c r="Q331" s="232">
        <f>E5+(E6*0.1)</f>
        <v>0.1</v>
      </c>
      <c r="R331" s="162">
        <v>66</v>
      </c>
      <c r="S331" s="232">
        <f>E7+(E8*0.1)</f>
        <v>0.2</v>
      </c>
      <c r="T331" s="162">
        <v>327.39999999999998</v>
      </c>
      <c r="U331" s="233">
        <f>E9+(E10*0.5)+(E11*0.1)</f>
        <v>0.30000000000000004</v>
      </c>
      <c r="V331" s="162">
        <v>912</v>
      </c>
      <c r="W331" s="233">
        <f>E12+(E13*0.5)+(E14*0.1)</f>
        <v>0.30000000000000004</v>
      </c>
      <c r="X331" s="162">
        <v>-1200</v>
      </c>
      <c r="Y331" s="161">
        <f t="shared" si="131"/>
        <v>304</v>
      </c>
      <c r="Z331" s="162">
        <f t="shared" si="123"/>
        <v>-218.27500000000009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-218.27500000000009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8909.7899999999954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7000.5899999999983</v>
      </c>
      <c r="AU331" s="237">
        <f t="shared" si="136"/>
        <v>959.49999999999977</v>
      </c>
      <c r="AV331" s="237">
        <f t="shared" si="137"/>
        <v>8697.1999999999989</v>
      </c>
      <c r="AW331" s="237">
        <f t="shared" si="138"/>
        <v>326.69999999999897</v>
      </c>
      <c r="AX331" s="237">
        <f t="shared" si="139"/>
        <v>-8074.2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9137.8749999999964</v>
      </c>
      <c r="M332" s="162">
        <f>MAX(AN28:AN332)</f>
        <v>14658.914999999997</v>
      </c>
      <c r="N332" s="162">
        <f t="shared" si="130"/>
        <v>-5521.0400000000009</v>
      </c>
      <c r="O332" s="231">
        <f>E3+(E4*0.1)</f>
        <v>0.30000000000000004</v>
      </c>
      <c r="P332" s="162">
        <v>469.25</v>
      </c>
      <c r="Q332" s="232">
        <f>E5+(E6*0.1)</f>
        <v>0.1</v>
      </c>
      <c r="R332" s="162">
        <v>-608.5</v>
      </c>
      <c r="S332" s="232">
        <f>E7+(E8*0.1)</f>
        <v>0.2</v>
      </c>
      <c r="T332" s="162">
        <v>740.8</v>
      </c>
      <c r="U332" s="233">
        <f>E9+(E10*0.5)+(E11*0.1)</f>
        <v>0.30000000000000004</v>
      </c>
      <c r="V332" s="162">
        <v>403</v>
      </c>
      <c r="W332" s="233">
        <f>E12+(E13*0.5)+(E14*0.1)</f>
        <v>0.30000000000000004</v>
      </c>
      <c r="X332" s="162">
        <v>-403</v>
      </c>
      <c r="Y332" s="161">
        <f t="shared" si="131"/>
        <v>305</v>
      </c>
      <c r="Z332" s="162">
        <f t="shared" si="123"/>
        <v>228.08500000000004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228.08500000000004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9137.8749999999964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7141.364999999998</v>
      </c>
      <c r="AU332" s="237">
        <f t="shared" si="136"/>
        <v>898.64999999999975</v>
      </c>
      <c r="AV332" s="237">
        <f t="shared" si="137"/>
        <v>8845.3599999999988</v>
      </c>
      <c r="AW332" s="237">
        <f t="shared" si="138"/>
        <v>447.599999999999</v>
      </c>
      <c r="AX332" s="237">
        <f t="shared" si="139"/>
        <v>-8195.1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10252.669999999996</v>
      </c>
      <c r="M333" s="162">
        <f>MAX(AN28:AN333)</f>
        <v>14658.914999999997</v>
      </c>
      <c r="N333" s="162">
        <f t="shared" si="130"/>
        <v>-4406.2450000000008</v>
      </c>
      <c r="O333" s="231">
        <f>E3+(E4*0.1)</f>
        <v>0.30000000000000004</v>
      </c>
      <c r="P333" s="162">
        <v>2202.65</v>
      </c>
      <c r="Q333" s="232">
        <f>E5+(E6*0.1)</f>
        <v>0.1</v>
      </c>
      <c r="R333" s="162">
        <v>-850</v>
      </c>
      <c r="S333" s="232">
        <f>E7+(E8*0.1)</f>
        <v>0.2</v>
      </c>
      <c r="T333" s="162">
        <v>2695</v>
      </c>
      <c r="U333" s="233">
        <f>E9+(E10*0.5)+(E11*0.1)</f>
        <v>0.30000000000000004</v>
      </c>
      <c r="V333" s="162">
        <v>-188</v>
      </c>
      <c r="W333" s="233">
        <f>E12+(E13*0.5)+(E14*0.1)</f>
        <v>0.30000000000000004</v>
      </c>
      <c r="X333" s="162">
        <v>188</v>
      </c>
      <c r="Y333" s="161">
        <f t="shared" si="131"/>
        <v>306</v>
      </c>
      <c r="Z333" s="162">
        <f t="shared" si="123"/>
        <v>1114.7950000000001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1114.7950000000001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10252.669999999996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7802.159999999998</v>
      </c>
      <c r="AU333" s="237">
        <f t="shared" si="136"/>
        <v>813.64999999999975</v>
      </c>
      <c r="AV333" s="237">
        <f t="shared" si="137"/>
        <v>9384.3599999999988</v>
      </c>
      <c r="AW333" s="237">
        <f t="shared" si="138"/>
        <v>391.19999999999902</v>
      </c>
      <c r="AX333" s="237">
        <f t="shared" si="139"/>
        <v>-8138.7000000000007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10189.679999999997</v>
      </c>
      <c r="M334" s="162">
        <f>MAX(AN28:AN334)</f>
        <v>14658.914999999997</v>
      </c>
      <c r="N334" s="162">
        <f t="shared" si="130"/>
        <v>-4469.2350000000006</v>
      </c>
      <c r="O334" s="231">
        <f>E3+(E4*0.1)</f>
        <v>0.30000000000000004</v>
      </c>
      <c r="P334" s="162">
        <v>-550</v>
      </c>
      <c r="Q334" s="232">
        <f>E5+(E6*0.1)</f>
        <v>0.1</v>
      </c>
      <c r="R334" s="162">
        <v>-177.5</v>
      </c>
      <c r="S334" s="232">
        <f>E7+(E8*0.1)</f>
        <v>0.2</v>
      </c>
      <c r="T334" s="162">
        <v>598.79999999999995</v>
      </c>
      <c r="U334" s="233">
        <f>E9+(E10*0.5)+(E11*0.1)</f>
        <v>0.30000000000000004</v>
      </c>
      <c r="V334" s="162">
        <v>51</v>
      </c>
      <c r="W334" s="233">
        <f>E12+(E13*0.5)+(E14*0.1)</f>
        <v>0.30000000000000004</v>
      </c>
      <c r="X334" s="162">
        <v>-51</v>
      </c>
      <c r="Y334" s="161">
        <f t="shared" si="131"/>
        <v>307</v>
      </c>
      <c r="Z334" s="162">
        <f t="shared" si="123"/>
        <v>-62.990000000000038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-62.990000000000038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10189.679999999997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7637.159999999998</v>
      </c>
      <c r="AU334" s="237">
        <f t="shared" si="136"/>
        <v>795.89999999999975</v>
      </c>
      <c r="AV334" s="237">
        <f t="shared" si="137"/>
        <v>9504.119999999999</v>
      </c>
      <c r="AW334" s="237">
        <f t="shared" si="138"/>
        <v>406.49999999999903</v>
      </c>
      <c r="AX334" s="237">
        <f t="shared" si="139"/>
        <v>-8154.0000000000009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9601.2399999999961</v>
      </c>
      <c r="M335" s="162">
        <f>MAX(AN28:AN335)</f>
        <v>14658.914999999997</v>
      </c>
      <c r="N335" s="162">
        <f t="shared" si="130"/>
        <v>-5057.6750000000011</v>
      </c>
      <c r="O335" s="231">
        <f>E3+(E4*0.1)</f>
        <v>0.30000000000000004</v>
      </c>
      <c r="P335" s="162">
        <v>-550</v>
      </c>
      <c r="Q335" s="232">
        <f>E5+(E6*0.1)</f>
        <v>0.1</v>
      </c>
      <c r="R335" s="162">
        <v>-850</v>
      </c>
      <c r="S335" s="232">
        <f>E7+(E8*0.1)</f>
        <v>0.2</v>
      </c>
      <c r="T335" s="162">
        <v>-1692.2</v>
      </c>
      <c r="U335" s="233">
        <f>E9+(E10*0.5)+(E11*0.1)</f>
        <v>0.30000000000000004</v>
      </c>
      <c r="V335" s="162">
        <v>-330</v>
      </c>
      <c r="W335" s="233">
        <f>E12+(E13*0.5)+(E14*0.1)</f>
        <v>0.30000000000000004</v>
      </c>
      <c r="X335" s="162">
        <v>330</v>
      </c>
      <c r="Y335" s="161">
        <f t="shared" si="131"/>
        <v>308</v>
      </c>
      <c r="Z335" s="162">
        <f t="shared" si="123"/>
        <v>-588.44000000000005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-588.44000000000005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9601.2399999999961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7472.159999999998</v>
      </c>
      <c r="AU335" s="237">
        <f t="shared" si="136"/>
        <v>710.89999999999975</v>
      </c>
      <c r="AV335" s="237">
        <f t="shared" si="137"/>
        <v>9165.6799999999985</v>
      </c>
      <c r="AW335" s="237">
        <f t="shared" si="138"/>
        <v>307.49999999999903</v>
      </c>
      <c r="AX335" s="237">
        <f t="shared" si="139"/>
        <v>-8055.0000000000009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9329.1199999999953</v>
      </c>
      <c r="M336" s="162">
        <f>MAX(AN28:AN336)</f>
        <v>14658.914999999997</v>
      </c>
      <c r="N336" s="162">
        <f t="shared" si="130"/>
        <v>-5329.7950000000019</v>
      </c>
      <c r="O336" s="231">
        <f>E3+(E4*0.1)</f>
        <v>0.30000000000000004</v>
      </c>
      <c r="P336" s="162">
        <v>-550</v>
      </c>
      <c r="Q336" s="232">
        <f>E5+(E6*0.1)</f>
        <v>0.1</v>
      </c>
      <c r="R336" s="162">
        <v>-850</v>
      </c>
      <c r="S336" s="232">
        <f>E7+(E8*0.1)</f>
        <v>0.2</v>
      </c>
      <c r="T336" s="162">
        <v>-110.6</v>
      </c>
      <c r="U336" s="233">
        <f>E9+(E10*0.5)+(E11*0.1)</f>
        <v>0.30000000000000004</v>
      </c>
      <c r="V336" s="162">
        <v>121</v>
      </c>
      <c r="W336" s="233">
        <f>E12+(E13*0.5)+(E14*0.1)</f>
        <v>0.30000000000000004</v>
      </c>
      <c r="X336" s="162">
        <v>-121</v>
      </c>
      <c r="Y336" s="161">
        <f t="shared" si="131"/>
        <v>309</v>
      </c>
      <c r="Z336" s="162">
        <f t="shared" si="123"/>
        <v>-272.12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-272.12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9329.1199999999953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7307.159999999998</v>
      </c>
      <c r="AU336" s="237">
        <f t="shared" si="136"/>
        <v>625.89999999999975</v>
      </c>
      <c r="AV336" s="237">
        <f t="shared" si="137"/>
        <v>9143.5599999999977</v>
      </c>
      <c r="AW336" s="237">
        <f t="shared" si="138"/>
        <v>343.79999999999905</v>
      </c>
      <c r="AX336" s="237">
        <f t="shared" si="139"/>
        <v>-8091.3000000000011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9451.6399999999958</v>
      </c>
      <c r="M337" s="162">
        <f>MAX(AN28:AN337)</f>
        <v>14658.914999999997</v>
      </c>
      <c r="N337" s="162">
        <f t="shared" si="130"/>
        <v>-5207.2750000000015</v>
      </c>
      <c r="O337" s="231">
        <f>E3+(E4*0.1)</f>
        <v>0.30000000000000004</v>
      </c>
      <c r="P337" s="162">
        <v>577.70000000000005</v>
      </c>
      <c r="Q337" s="232">
        <f>E5+(E6*0.1)</f>
        <v>0.1</v>
      </c>
      <c r="R337" s="162">
        <v>-107.5</v>
      </c>
      <c r="S337" s="232">
        <f>E7+(E8*0.1)</f>
        <v>0.2</v>
      </c>
      <c r="T337" s="162">
        <v>-200.2</v>
      </c>
      <c r="U337" s="233">
        <f>E9+(E10*0.5)+(E11*0.1)</f>
        <v>0.30000000000000004</v>
      </c>
      <c r="V337" s="162">
        <v>904</v>
      </c>
      <c r="W337" s="233">
        <f>E12+(E13*0.5)+(E14*0.1)</f>
        <v>0.30000000000000004</v>
      </c>
      <c r="X337" s="162">
        <v>-904</v>
      </c>
      <c r="Y337" s="161">
        <f t="shared" si="131"/>
        <v>310</v>
      </c>
      <c r="Z337" s="162">
        <f t="shared" si="123"/>
        <v>122.52000000000004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122.52000000000004</v>
      </c>
      <c r="AI337" s="129">
        <f t="shared" si="125"/>
        <v>0</v>
      </c>
      <c r="AJ337" s="234">
        <f t="shared" si="126"/>
        <v>1</v>
      </c>
      <c r="AK337" s="234">
        <f t="shared" si="127"/>
        <v>0</v>
      </c>
      <c r="AL337" s="129">
        <f t="shared" si="128"/>
        <v>0</v>
      </c>
      <c r="AM337" s="127">
        <v>43174</v>
      </c>
      <c r="AN337" s="129">
        <f t="shared" si="132"/>
        <v>9451.6399999999958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7480.4699999999984</v>
      </c>
      <c r="AU337" s="237">
        <f t="shared" si="136"/>
        <v>615.14999999999975</v>
      </c>
      <c r="AV337" s="237">
        <f t="shared" si="137"/>
        <v>9103.5199999999968</v>
      </c>
      <c r="AW337" s="237">
        <f t="shared" si="138"/>
        <v>614.99999999999909</v>
      </c>
      <c r="AX337" s="237">
        <f t="shared" si="139"/>
        <v>-8362.5000000000018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9540.2349999999951</v>
      </c>
      <c r="M338" s="162">
        <f>MAX(AN28:AN338)</f>
        <v>14658.914999999997</v>
      </c>
      <c r="N338" s="162">
        <f t="shared" si="130"/>
        <v>-5118.6800000000021</v>
      </c>
      <c r="O338" s="231">
        <f>E3+(E4*0.1)</f>
        <v>0.30000000000000004</v>
      </c>
      <c r="P338" s="162">
        <v>364.25</v>
      </c>
      <c r="Q338" s="232">
        <f>E5+(E6*0.1)</f>
        <v>0.1</v>
      </c>
      <c r="R338" s="162">
        <v>234</v>
      </c>
      <c r="S338" s="232">
        <f>E7+(E8*0.1)</f>
        <v>0.2</v>
      </c>
      <c r="T338" s="162">
        <v>-220.4</v>
      </c>
      <c r="U338" s="233">
        <f>E9+(E10*0.5)+(E11*0.1)</f>
        <v>0.30000000000000004</v>
      </c>
      <c r="V338" s="162">
        <v>210</v>
      </c>
      <c r="W338" s="233">
        <f>E12+(E13*0.5)+(E14*0.1)</f>
        <v>0.30000000000000004</v>
      </c>
      <c r="X338" s="162">
        <v>-210</v>
      </c>
      <c r="Y338" s="161">
        <f t="shared" si="131"/>
        <v>311</v>
      </c>
      <c r="Z338" s="162">
        <f t="shared" si="123"/>
        <v>88.594999999999999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88.594999999999999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9540.2349999999951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7589.7449999999981</v>
      </c>
      <c r="AU338" s="237">
        <f t="shared" si="136"/>
        <v>638.54999999999973</v>
      </c>
      <c r="AV338" s="237">
        <f t="shared" si="137"/>
        <v>9059.4399999999969</v>
      </c>
      <c r="AW338" s="237">
        <f t="shared" si="138"/>
        <v>677.99999999999909</v>
      </c>
      <c r="AX338" s="237">
        <f t="shared" si="139"/>
        <v>-8425.5000000000018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8608.2349999999951</v>
      </c>
      <c r="M339" s="162">
        <f>MAX(AN28:AN339)</f>
        <v>14658.914999999997</v>
      </c>
      <c r="N339" s="162">
        <f t="shared" si="130"/>
        <v>-6050.6800000000021</v>
      </c>
      <c r="O339" s="231">
        <f>E3+(E4*0.1)</f>
        <v>0.30000000000000004</v>
      </c>
      <c r="P339" s="162">
        <v>-550</v>
      </c>
      <c r="Q339" s="232">
        <f>E5+(E6*0.1)</f>
        <v>0.1</v>
      </c>
      <c r="R339" s="162">
        <v>-850</v>
      </c>
      <c r="S339" s="232">
        <f>E7+(E8*0.1)</f>
        <v>0.2</v>
      </c>
      <c r="T339" s="162">
        <v>-3410</v>
      </c>
      <c r="U339" s="233">
        <f>E9+(E10*0.5)+(E11*0.1)</f>
        <v>0.30000000000000004</v>
      </c>
      <c r="V339" s="162">
        <v>-147</v>
      </c>
      <c r="W339" s="233">
        <f>E12+(E13*0.5)+(E14*0.1)</f>
        <v>0.30000000000000004</v>
      </c>
      <c r="X339" s="162">
        <v>147</v>
      </c>
      <c r="Y339" s="161">
        <f t="shared" si="131"/>
        <v>312</v>
      </c>
      <c r="Z339" s="162">
        <f t="shared" si="123"/>
        <v>-932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-932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8608.2349999999951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7424.7449999999981</v>
      </c>
      <c r="AU339" s="237">
        <f t="shared" si="136"/>
        <v>553.54999999999973</v>
      </c>
      <c r="AV339" s="237">
        <f t="shared" si="137"/>
        <v>8377.4399999999969</v>
      </c>
      <c r="AW339" s="237">
        <f t="shared" si="138"/>
        <v>633.89999999999907</v>
      </c>
      <c r="AX339" s="237">
        <f t="shared" si="139"/>
        <v>-8381.4000000000015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8872.0349999999944</v>
      </c>
      <c r="M340" s="162">
        <f>MAX(AN28:AN340)</f>
        <v>14658.914999999997</v>
      </c>
      <c r="N340" s="162">
        <f t="shared" si="130"/>
        <v>-5786.8800000000028</v>
      </c>
      <c r="O340" s="231">
        <f>E3+(E4*0.1)</f>
        <v>0.30000000000000004</v>
      </c>
      <c r="P340" s="162">
        <v>531.79999999999995</v>
      </c>
      <c r="Q340" s="232">
        <f>E5+(E6*0.1)</f>
        <v>0.1</v>
      </c>
      <c r="R340" s="162">
        <v>201</v>
      </c>
      <c r="S340" s="232">
        <f>E7+(E8*0.1)</f>
        <v>0.2</v>
      </c>
      <c r="T340" s="162">
        <v>420.8</v>
      </c>
      <c r="U340" s="233">
        <f>E9+(E10*0.5)+(E11*0.1)</f>
        <v>0.30000000000000004</v>
      </c>
      <c r="V340" s="162">
        <v>460</v>
      </c>
      <c r="W340" s="233">
        <f>E12+(E13*0.5)+(E14*0.1)</f>
        <v>0.30000000000000004</v>
      </c>
      <c r="X340" s="162">
        <v>-460</v>
      </c>
      <c r="Y340" s="161">
        <f t="shared" si="131"/>
        <v>313</v>
      </c>
      <c r="Z340" s="162">
        <f t="shared" si="123"/>
        <v>263.80000000000007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263.80000000000007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8872.0349999999944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7584.284999999998</v>
      </c>
      <c r="AU340" s="237">
        <f t="shared" si="136"/>
        <v>573.64999999999975</v>
      </c>
      <c r="AV340" s="237">
        <f t="shared" si="137"/>
        <v>8461.5999999999967</v>
      </c>
      <c r="AW340" s="237">
        <f t="shared" si="138"/>
        <v>771.89999999999907</v>
      </c>
      <c r="AX340" s="237">
        <f t="shared" si="139"/>
        <v>-8519.4000000000015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8768.2049999999945</v>
      </c>
      <c r="M341" s="162">
        <f>MAX(AN28:AN341)</f>
        <v>14658.914999999997</v>
      </c>
      <c r="N341" s="162">
        <f t="shared" si="130"/>
        <v>-5890.7100000000028</v>
      </c>
      <c r="O341" s="231">
        <f>E3+(E4*0.1)</f>
        <v>0.30000000000000004</v>
      </c>
      <c r="P341" s="162">
        <v>-550</v>
      </c>
      <c r="Q341" s="232">
        <f>E5+(E6*0.1)</f>
        <v>0.1</v>
      </c>
      <c r="R341" s="162">
        <v>-300.5</v>
      </c>
      <c r="S341" s="232">
        <f>E7+(E8*0.1)</f>
        <v>0.2</v>
      </c>
      <c r="T341" s="162">
        <v>-649.4</v>
      </c>
      <c r="U341" s="233">
        <f>E9+(E10*0.5)+(E11*0.1)</f>
        <v>0.30000000000000004</v>
      </c>
      <c r="V341" s="162">
        <v>-1400</v>
      </c>
      <c r="W341" s="233">
        <f>E12+(E13*0.5)+(E14*0.1)</f>
        <v>0.30000000000000004</v>
      </c>
      <c r="X341" s="162">
        <v>2137</v>
      </c>
      <c r="Y341" s="161">
        <f t="shared" si="131"/>
        <v>314</v>
      </c>
      <c r="Z341" s="162">
        <f t="shared" si="123"/>
        <v>-103.82999999999993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0</v>
      </c>
      <c r="AI341" s="129">
        <f t="shared" si="125"/>
        <v>-103.82999999999993</v>
      </c>
      <c r="AJ341" s="234">
        <f t="shared" si="126"/>
        <v>0</v>
      </c>
      <c r="AK341" s="234">
        <f t="shared" si="127"/>
        <v>1</v>
      </c>
      <c r="AL341" s="129">
        <f t="shared" si="128"/>
        <v>0</v>
      </c>
      <c r="AM341" s="127">
        <v>43180</v>
      </c>
      <c r="AN341" s="129">
        <f t="shared" si="132"/>
        <v>8768.2049999999945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7419.284999999998</v>
      </c>
      <c r="AU341" s="237">
        <f t="shared" si="136"/>
        <v>543.5999999999998</v>
      </c>
      <c r="AV341" s="237">
        <f t="shared" si="137"/>
        <v>8331.7199999999975</v>
      </c>
      <c r="AW341" s="237">
        <f t="shared" si="138"/>
        <v>351.89999999999901</v>
      </c>
      <c r="AX341" s="237">
        <f t="shared" si="139"/>
        <v>-7878.3000000000011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9499.0349999999944</v>
      </c>
      <c r="M342" s="162">
        <f>MAX(AN28:AN342)</f>
        <v>14658.914999999997</v>
      </c>
      <c r="N342" s="162">
        <f t="shared" si="130"/>
        <v>-5159.8800000000028</v>
      </c>
      <c r="O342" s="231">
        <f>E3+(E4*0.1)</f>
        <v>0.30000000000000004</v>
      </c>
      <c r="P342" s="162">
        <v>3622.1</v>
      </c>
      <c r="Q342" s="232">
        <f>E5+(E6*0.1)</f>
        <v>0.1</v>
      </c>
      <c r="R342" s="162">
        <v>3412</v>
      </c>
      <c r="S342" s="232">
        <f>E7+(E8*0.1)</f>
        <v>0.2</v>
      </c>
      <c r="T342" s="162">
        <v>-3410</v>
      </c>
      <c r="U342" s="233">
        <f>E9+(E10*0.5)+(E11*0.1)</f>
        <v>0.30000000000000004</v>
      </c>
      <c r="V342" s="162">
        <v>309</v>
      </c>
      <c r="W342" s="233">
        <f>E12+(E13*0.5)+(E14*0.1)</f>
        <v>0.30000000000000004</v>
      </c>
      <c r="X342" s="162">
        <v>-359</v>
      </c>
      <c r="Y342" s="161">
        <f t="shared" si="131"/>
        <v>315</v>
      </c>
      <c r="Z342" s="162">
        <f t="shared" si="123"/>
        <v>730.83000000000015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730.83000000000015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9499.0349999999944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8505.9149999999972</v>
      </c>
      <c r="AU342" s="237">
        <f t="shared" si="136"/>
        <v>884.79999999999984</v>
      </c>
      <c r="AV342" s="237">
        <f t="shared" si="137"/>
        <v>7649.7199999999975</v>
      </c>
      <c r="AW342" s="237">
        <f t="shared" si="138"/>
        <v>444.599999999999</v>
      </c>
      <c r="AX342" s="237">
        <f t="shared" si="139"/>
        <v>-7986.0000000000009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10049.384999999995</v>
      </c>
      <c r="M343" s="162">
        <f>MAX(AN28:AN343)</f>
        <v>14658.914999999997</v>
      </c>
      <c r="N343" s="162">
        <f t="shared" si="130"/>
        <v>-4609.5300000000025</v>
      </c>
      <c r="O343" s="231">
        <f>E3+(E4*0.1)</f>
        <v>0.30000000000000004</v>
      </c>
      <c r="P343" s="162">
        <v>-550</v>
      </c>
      <c r="Q343" s="232">
        <f>E5+(E6*0.1)</f>
        <v>0.1</v>
      </c>
      <c r="R343" s="162">
        <v>2771.5</v>
      </c>
      <c r="S343" s="232">
        <f>E7+(E8*0.1)</f>
        <v>0.2</v>
      </c>
      <c r="T343" s="162">
        <v>-3410</v>
      </c>
      <c r="U343" s="233">
        <f>E9+(E10*0.5)+(E11*0.1)</f>
        <v>0.30000000000000004</v>
      </c>
      <c r="V343" s="162">
        <v>1867</v>
      </c>
      <c r="W343" s="233">
        <f>E12+(E13*0.5)+(E14*0.1)</f>
        <v>0.30000000000000004</v>
      </c>
      <c r="X343" s="162">
        <v>1867</v>
      </c>
      <c r="Y343" s="161">
        <f t="shared" si="131"/>
        <v>316</v>
      </c>
      <c r="Z343" s="162">
        <f t="shared" si="123"/>
        <v>550.35000000000025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550.35000000000025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10049.384999999995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8340.9149999999972</v>
      </c>
      <c r="AU343" s="237">
        <f t="shared" si="136"/>
        <v>1161.9499999999998</v>
      </c>
      <c r="AV343" s="237">
        <f t="shared" si="137"/>
        <v>6967.7199999999975</v>
      </c>
      <c r="AW343" s="237">
        <f t="shared" si="138"/>
        <v>1004.6999999999991</v>
      </c>
      <c r="AX343" s="237">
        <f t="shared" si="139"/>
        <v>-7425.9000000000005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10749.884999999995</v>
      </c>
      <c r="M344" s="162">
        <f>MAX(AN28:AN344)</f>
        <v>14658.914999999997</v>
      </c>
      <c r="N344" s="162">
        <f t="shared" si="130"/>
        <v>-3909.0300000000025</v>
      </c>
      <c r="O344" s="231">
        <f>E3+(E4*0.1)</f>
        <v>0.30000000000000004</v>
      </c>
      <c r="P344" s="162">
        <v>-1512.7</v>
      </c>
      <c r="Q344" s="232">
        <f>E5+(E6*0.1)</f>
        <v>0.1</v>
      </c>
      <c r="R344" s="162">
        <v>-1604.5</v>
      </c>
      <c r="S344" s="232">
        <f>E7+(E8*0.1)</f>
        <v>0.2</v>
      </c>
      <c r="T344" s="162">
        <v>4914.8</v>
      </c>
      <c r="U344" s="233">
        <f>E9+(E10*0.5)+(E11*0.1)</f>
        <v>0.30000000000000004</v>
      </c>
      <c r="V344" s="162">
        <v>553</v>
      </c>
      <c r="W344" s="233">
        <f>E12+(E13*0.5)+(E14*0.1)</f>
        <v>0.30000000000000004</v>
      </c>
      <c r="X344" s="162">
        <v>553</v>
      </c>
      <c r="Y344" s="161">
        <f t="shared" si="131"/>
        <v>317</v>
      </c>
      <c r="Z344" s="162">
        <f t="shared" si="123"/>
        <v>700.5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700.5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10749.884999999995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7887.1049999999968</v>
      </c>
      <c r="AU344" s="237">
        <f t="shared" si="136"/>
        <v>1001.4999999999998</v>
      </c>
      <c r="AV344" s="237">
        <f t="shared" si="137"/>
        <v>7950.6799999999976</v>
      </c>
      <c r="AW344" s="237">
        <f t="shared" si="138"/>
        <v>1170.5999999999992</v>
      </c>
      <c r="AX344" s="237">
        <f t="shared" si="139"/>
        <v>-7260.0000000000009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9216.684999999994</v>
      </c>
      <c r="M345" s="162">
        <f>MAX(AN28:AN345)</f>
        <v>14658.914999999997</v>
      </c>
      <c r="N345" s="162">
        <f t="shared" si="130"/>
        <v>-5442.2300000000032</v>
      </c>
      <c r="O345" s="231">
        <f>E3+(E4*0.1)</f>
        <v>0.30000000000000004</v>
      </c>
      <c r="P345" s="162">
        <v>-550</v>
      </c>
      <c r="Q345" s="232">
        <f>E5+(E6*0.1)</f>
        <v>0.1</v>
      </c>
      <c r="R345" s="162">
        <v>-850</v>
      </c>
      <c r="S345" s="232">
        <f>E7+(E8*0.1)</f>
        <v>0.2</v>
      </c>
      <c r="T345" s="162">
        <v>-3410</v>
      </c>
      <c r="U345" s="233">
        <f>E9+(E10*0.5)+(E11*0.1)</f>
        <v>0.30000000000000004</v>
      </c>
      <c r="V345" s="162">
        <v>-804</v>
      </c>
      <c r="W345" s="233">
        <f>E12+(E13*0.5)+(E14*0.1)</f>
        <v>0.30000000000000004</v>
      </c>
      <c r="X345" s="162">
        <v>-1200</v>
      </c>
      <c r="Y345" s="161">
        <f t="shared" si="131"/>
        <v>318</v>
      </c>
      <c r="Z345" s="162">
        <f t="shared" si="123"/>
        <v>-1533.2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-1533.2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9216.684999999994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7722.1049999999968</v>
      </c>
      <c r="AU345" s="237">
        <f t="shared" si="136"/>
        <v>916.49999999999977</v>
      </c>
      <c r="AV345" s="237">
        <f t="shared" si="137"/>
        <v>7268.6799999999976</v>
      </c>
      <c r="AW345" s="237">
        <f t="shared" si="138"/>
        <v>929.39999999999918</v>
      </c>
      <c r="AX345" s="237">
        <f t="shared" si="139"/>
        <v>-7620.0000000000009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7910.5649999999941</v>
      </c>
      <c r="M346" s="162">
        <f>MAX(AN28:AN346)</f>
        <v>14658.914999999997</v>
      </c>
      <c r="N346" s="162">
        <f t="shared" si="130"/>
        <v>-6748.3500000000031</v>
      </c>
      <c r="O346" s="231">
        <f>E3+(E4*0.1)</f>
        <v>0.30000000000000004</v>
      </c>
      <c r="P346" s="162">
        <v>-550</v>
      </c>
      <c r="Q346" s="232">
        <f>E5+(E6*0.1)</f>
        <v>0.1</v>
      </c>
      <c r="R346" s="162">
        <v>-850</v>
      </c>
      <c r="S346" s="232">
        <f>E7+(E8*0.1)</f>
        <v>0.2</v>
      </c>
      <c r="T346" s="162">
        <v>-1380.6</v>
      </c>
      <c r="U346" s="233">
        <f>E9+(E10*0.5)+(E11*0.1)</f>
        <v>0.30000000000000004</v>
      </c>
      <c r="V346" s="162">
        <v>-1400</v>
      </c>
      <c r="W346" s="233">
        <f>E12+(E13*0.5)+(E14*0.1)</f>
        <v>0.30000000000000004</v>
      </c>
      <c r="X346" s="162">
        <v>-1200</v>
      </c>
      <c r="Y346" s="161">
        <f t="shared" si="131"/>
        <v>319</v>
      </c>
      <c r="Z346" s="162">
        <f t="shared" si="123"/>
        <v>-1306.1200000000001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-1306.1200000000001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7910.5649999999941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7557.1049999999968</v>
      </c>
      <c r="AU346" s="237">
        <f t="shared" si="136"/>
        <v>831.49999999999977</v>
      </c>
      <c r="AV346" s="237">
        <f t="shared" si="137"/>
        <v>6992.5599999999977</v>
      </c>
      <c r="AW346" s="237">
        <f t="shared" si="138"/>
        <v>509.39999999999912</v>
      </c>
      <c r="AX346" s="237">
        <f t="shared" si="139"/>
        <v>-7980.0000000000009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8132.3049999999939</v>
      </c>
      <c r="M347" s="162">
        <f>MAX(AN28:AN347)</f>
        <v>14658.914999999997</v>
      </c>
      <c r="N347" s="162">
        <f t="shared" si="130"/>
        <v>-6526.6100000000033</v>
      </c>
      <c r="O347" s="231">
        <f>E3+(E4*0.1)</f>
        <v>0.30000000000000004</v>
      </c>
      <c r="P347" s="162">
        <v>-553.79999999999995</v>
      </c>
      <c r="Q347" s="232">
        <f>E5+(E6*0.1)</f>
        <v>0.1</v>
      </c>
      <c r="R347" s="162">
        <v>-850</v>
      </c>
      <c r="S347" s="232">
        <f>E7+(E8*0.1)</f>
        <v>0.2</v>
      </c>
      <c r="T347" s="162">
        <v>2406.4</v>
      </c>
      <c r="U347" s="233">
        <f>E9+(E10*0.5)+(E11*0.1)</f>
        <v>0.30000000000000004</v>
      </c>
      <c r="V347" s="162">
        <v>-14</v>
      </c>
      <c r="W347" s="233">
        <f>E12+(E13*0.5)+(E14*0.1)</f>
        <v>0.30000000000000004</v>
      </c>
      <c r="X347" s="162">
        <v>-14</v>
      </c>
      <c r="Y347" s="161">
        <f t="shared" si="131"/>
        <v>320</v>
      </c>
      <c r="Z347" s="162">
        <f t="shared" si="123"/>
        <v>221.74000000000004</v>
      </c>
      <c r="AA347" s="238">
        <v>43188</v>
      </c>
      <c r="AB347" s="129">
        <f>SUM(Z327:Z347)</f>
        <v>-2221.1649999999995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-2221.1649999999995</v>
      </c>
      <c r="AG347" s="129"/>
      <c r="AH347" s="129">
        <f t="shared" si="124"/>
        <v>221.74000000000004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-2221.1649999999995</v>
      </c>
      <c r="AM347" s="127">
        <v>43188</v>
      </c>
      <c r="AN347" s="129">
        <f t="shared" si="132"/>
        <v>8132.3049999999939</v>
      </c>
      <c r="AO347" s="129">
        <f t="shared" si="133"/>
        <v>0</v>
      </c>
      <c r="AP347" s="129">
        <f t="shared" si="134"/>
        <v>-2221.1649999999995</v>
      </c>
      <c r="AQ347" s="235"/>
      <c r="AR347" s="235"/>
      <c r="AS347" s="236">
        <f t="shared" si="129"/>
        <v>43188</v>
      </c>
      <c r="AT347" s="237">
        <f t="shared" si="135"/>
        <v>7390.9649999999965</v>
      </c>
      <c r="AU347" s="237">
        <f t="shared" si="136"/>
        <v>746.49999999999977</v>
      </c>
      <c r="AV347" s="237">
        <f t="shared" si="137"/>
        <v>7473.8399999999974</v>
      </c>
      <c r="AW347" s="237">
        <f t="shared" si="138"/>
        <v>505.19999999999914</v>
      </c>
      <c r="AX347" s="237">
        <f t="shared" si="139"/>
        <v>-7984.2000000000007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9421.2349999999933</v>
      </c>
      <c r="M348" s="162">
        <f>MAX(AN28:AN348)</f>
        <v>14658.914999999997</v>
      </c>
      <c r="N348" s="162">
        <f t="shared" si="130"/>
        <v>-5237.6800000000039</v>
      </c>
      <c r="O348" s="231">
        <f>E3+(E4*0.1)</f>
        <v>0.30000000000000004</v>
      </c>
      <c r="P348" s="162">
        <v>2294.6</v>
      </c>
      <c r="Q348" s="232">
        <f>E5+(E6*0.1)</f>
        <v>0.1</v>
      </c>
      <c r="R348" s="162">
        <v>2949.5</v>
      </c>
      <c r="S348" s="232">
        <f>E7+(E8*0.1)</f>
        <v>0.2</v>
      </c>
      <c r="T348" s="162">
        <v>-3410</v>
      </c>
      <c r="U348" s="233">
        <f>E9+(E10*0.5)+(E11*0.1)</f>
        <v>0.30000000000000004</v>
      </c>
      <c r="V348" s="162">
        <v>1646</v>
      </c>
      <c r="W348" s="233">
        <f>E12+(E13*0.5)+(E14*0.1)</f>
        <v>0.30000000000000004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1288.9300000000003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1288.9300000000003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9421.2349999999933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8079.3449999999966</v>
      </c>
      <c r="AU348" s="237">
        <f t="shared" si="136"/>
        <v>1041.4499999999998</v>
      </c>
      <c r="AV348" s="237">
        <f t="shared" si="137"/>
        <v>6791.8399999999974</v>
      </c>
      <c r="AW348" s="237">
        <f t="shared" si="138"/>
        <v>998.9999999999992</v>
      </c>
      <c r="AX348" s="237">
        <f t="shared" si="139"/>
        <v>-7490.4000000000005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8829.3949999999932</v>
      </c>
      <c r="M349" s="162">
        <f>MAX(AN28:AN349)</f>
        <v>14658.914999999997</v>
      </c>
      <c r="N349" s="162">
        <f t="shared" ref="N349:N412" si="149">AN349-M349</f>
        <v>-5829.5200000000041</v>
      </c>
      <c r="O349" s="231">
        <f>E3+(E4*0.1)</f>
        <v>0.30000000000000004</v>
      </c>
      <c r="P349" s="162">
        <v>-550</v>
      </c>
      <c r="Q349" s="232">
        <f>E5+(E6*0.1)</f>
        <v>0.1</v>
      </c>
      <c r="R349" s="162">
        <v>-850</v>
      </c>
      <c r="S349" s="232">
        <f>E7+(E8*0.1)</f>
        <v>0.2</v>
      </c>
      <c r="T349" s="162">
        <v>1359.8</v>
      </c>
      <c r="U349" s="233">
        <f>E9+(E10*0.5)+(E11*0.1)</f>
        <v>0.30000000000000004</v>
      </c>
      <c r="V349" s="162">
        <v>-846</v>
      </c>
      <c r="W349" s="233">
        <f>E12+(E13*0.5)+(E14*0.1)</f>
        <v>0.30000000000000004</v>
      </c>
      <c r="X349" s="162">
        <v>-1200</v>
      </c>
      <c r="Y349" s="161">
        <f t="shared" ref="Y349:Y412" si="150">Y348+1</f>
        <v>322</v>
      </c>
      <c r="Z349" s="162">
        <f t="shared" si="142"/>
        <v>-591.84000000000015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-591.84000000000015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8829.3949999999932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7914.3449999999966</v>
      </c>
      <c r="AU349" s="237">
        <f t="shared" ref="AU349:AU412" si="155">(R349*Q349)+AU348</f>
        <v>956.44999999999982</v>
      </c>
      <c r="AV349" s="237">
        <f t="shared" ref="AV349:AV412" si="156">(S349*T349)+AV348</f>
        <v>7063.7999999999975</v>
      </c>
      <c r="AW349" s="237">
        <f t="shared" ref="AW349:AW412" si="157">(V349*U349)+AW348</f>
        <v>745.19999999999914</v>
      </c>
      <c r="AX349" s="237">
        <f t="shared" ref="AX349:AX412" si="158">(X349*W349)+AX348</f>
        <v>-7850.4000000000005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9017.9149999999936</v>
      </c>
      <c r="M350" s="162">
        <f>MAX(AN28:AN350)</f>
        <v>14658.914999999997</v>
      </c>
      <c r="N350" s="162">
        <f t="shared" si="149"/>
        <v>-5641.0000000000036</v>
      </c>
      <c r="O350" s="231">
        <f>E3+(E4*0.1)</f>
        <v>0.30000000000000004</v>
      </c>
      <c r="P350" s="162">
        <v>-550</v>
      </c>
      <c r="Q350" s="232">
        <f>E5+(E6*0.1)</f>
        <v>0.1</v>
      </c>
      <c r="R350" s="162">
        <v>-850</v>
      </c>
      <c r="S350" s="232">
        <f>E7+(E8*0.1)</f>
        <v>0.2</v>
      </c>
      <c r="T350" s="162">
        <v>2024.6</v>
      </c>
      <c r="U350" s="233">
        <f>E9+(E10*0.5)+(E11*0.1)</f>
        <v>0.30000000000000004</v>
      </c>
      <c r="V350" s="162">
        <v>56</v>
      </c>
      <c r="W350" s="233">
        <f>E12+(E13*0.5)+(E14*0.1)</f>
        <v>0.30000000000000004</v>
      </c>
      <c r="X350" s="162">
        <v>56</v>
      </c>
      <c r="Y350" s="161">
        <f t="shared" si="150"/>
        <v>323</v>
      </c>
      <c r="Z350" s="162">
        <f t="shared" si="142"/>
        <v>188.52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188.52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9017.9149999999936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7749.3449999999966</v>
      </c>
      <c r="AU350" s="237">
        <f t="shared" si="155"/>
        <v>871.44999999999982</v>
      </c>
      <c r="AV350" s="237">
        <f t="shared" si="156"/>
        <v>7468.7199999999975</v>
      </c>
      <c r="AW350" s="237">
        <f t="shared" si="157"/>
        <v>761.99999999999909</v>
      </c>
      <c r="AX350" s="237">
        <f t="shared" si="158"/>
        <v>-7833.6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8503.2349999999933</v>
      </c>
      <c r="M351" s="162">
        <f>MAX(AN28:AN351)</f>
        <v>14658.914999999997</v>
      </c>
      <c r="N351" s="162">
        <f t="shared" si="149"/>
        <v>-6155.6800000000039</v>
      </c>
      <c r="O351" s="231">
        <f>E3+(E4*0.1)</f>
        <v>0.30000000000000004</v>
      </c>
      <c r="P351" s="162">
        <v>-550</v>
      </c>
      <c r="Q351" s="232">
        <f>E5+(E6*0.1)</f>
        <v>0.1</v>
      </c>
      <c r="R351" s="162">
        <v>-850</v>
      </c>
      <c r="S351" s="232">
        <f>E7+(E8*0.1)</f>
        <v>0.2</v>
      </c>
      <c r="T351" s="162">
        <v>695.6</v>
      </c>
      <c r="U351" s="233">
        <f>E9+(E10*0.5)+(E11*0.1)</f>
        <v>0.30000000000000004</v>
      </c>
      <c r="V351" s="162">
        <v>-673</v>
      </c>
      <c r="W351" s="233">
        <f>E12+(E13*0.5)+(E14*0.1)</f>
        <v>0.30000000000000004</v>
      </c>
      <c r="X351" s="162">
        <v>-673</v>
      </c>
      <c r="Y351" s="161">
        <f t="shared" si="150"/>
        <v>324</v>
      </c>
      <c r="Z351" s="162">
        <f t="shared" si="142"/>
        <v>-514.68000000000006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-514.68000000000006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8503.2349999999933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7584.3449999999966</v>
      </c>
      <c r="AU351" s="237">
        <f t="shared" si="155"/>
        <v>786.44999999999982</v>
      </c>
      <c r="AV351" s="237">
        <f t="shared" si="156"/>
        <v>7607.8399999999974</v>
      </c>
      <c r="AW351" s="237">
        <f t="shared" si="157"/>
        <v>560.099999999999</v>
      </c>
      <c r="AX351" s="237">
        <f t="shared" si="158"/>
        <v>-8035.5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9349.1749999999938</v>
      </c>
      <c r="M352" s="162">
        <f>MAX(AN28:AN352)</f>
        <v>14658.914999999997</v>
      </c>
      <c r="N352" s="162">
        <f t="shared" si="149"/>
        <v>-5309.7400000000034</v>
      </c>
      <c r="O352" s="231">
        <f>E3+(E4*0.1)</f>
        <v>0.30000000000000004</v>
      </c>
      <c r="P352" s="162">
        <v>2862.3</v>
      </c>
      <c r="Q352" s="232">
        <f>E5+(E6*0.1)</f>
        <v>0.1</v>
      </c>
      <c r="R352" s="162">
        <v>2918.5</v>
      </c>
      <c r="S352" s="232">
        <f>E7+(E8*0.1)</f>
        <v>0.2</v>
      </c>
      <c r="T352" s="162">
        <v>-3410</v>
      </c>
      <c r="U352" s="233">
        <f>E9+(E10*0.5)+(E11*0.1)</f>
        <v>0.30000000000000004</v>
      </c>
      <c r="V352" s="162">
        <v>629</v>
      </c>
      <c r="W352" s="233">
        <f>E12+(E13*0.5)+(E14*0.1)</f>
        <v>0.30000000000000004</v>
      </c>
      <c r="X352" s="162">
        <v>629</v>
      </c>
      <c r="Y352" s="161">
        <f t="shared" si="150"/>
        <v>325</v>
      </c>
      <c r="Z352" s="162">
        <f t="shared" si="142"/>
        <v>845.94000000000028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845.94000000000028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9349.1749999999938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8443.0349999999962</v>
      </c>
      <c r="AU352" s="237">
        <f t="shared" si="155"/>
        <v>1078.2999999999997</v>
      </c>
      <c r="AV352" s="237">
        <f t="shared" si="156"/>
        <v>6925.8399999999974</v>
      </c>
      <c r="AW352" s="237">
        <f t="shared" si="157"/>
        <v>748.79999999999905</v>
      </c>
      <c r="AX352" s="237">
        <f t="shared" si="158"/>
        <v>-7846.8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9454.3549999999941</v>
      </c>
      <c r="M353" s="162">
        <f>MAX(AN28:AN353)</f>
        <v>14658.914999999997</v>
      </c>
      <c r="N353" s="162">
        <f t="shared" si="149"/>
        <v>-5204.5600000000031</v>
      </c>
      <c r="O353" s="231">
        <f>E3+(E4*0.1)</f>
        <v>0.30000000000000004</v>
      </c>
      <c r="P353" s="162">
        <v>-573.79999999999995</v>
      </c>
      <c r="Q353" s="232">
        <f>E5+(E6*0.1)</f>
        <v>0.1</v>
      </c>
      <c r="R353" s="162">
        <v>-850</v>
      </c>
      <c r="S353" s="232">
        <f>E7+(E8*0.1)</f>
        <v>0.2</v>
      </c>
      <c r="T353" s="162">
        <v>782.6</v>
      </c>
      <c r="U353" s="233">
        <f>E9+(E10*0.5)+(E11*0.1)</f>
        <v>0.30000000000000004</v>
      </c>
      <c r="V353" s="162">
        <v>343</v>
      </c>
      <c r="W353" s="233">
        <f>E12+(E13*0.5)+(E14*0.1)</f>
        <v>0.30000000000000004</v>
      </c>
      <c r="X353" s="162">
        <v>343</v>
      </c>
      <c r="Y353" s="161">
        <f t="shared" si="150"/>
        <v>326</v>
      </c>
      <c r="Z353" s="162">
        <f t="shared" si="142"/>
        <v>105.18000000000006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105.18000000000006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9454.3549999999941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8270.8949999999968</v>
      </c>
      <c r="AU353" s="237">
        <f t="shared" si="155"/>
        <v>993.29999999999973</v>
      </c>
      <c r="AV353" s="237">
        <f t="shared" si="156"/>
        <v>7082.3599999999979</v>
      </c>
      <c r="AW353" s="237">
        <f t="shared" si="157"/>
        <v>851.69999999999902</v>
      </c>
      <c r="AX353" s="237">
        <f t="shared" si="158"/>
        <v>-7743.9000000000005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9749.8499999999949</v>
      </c>
      <c r="M354" s="162">
        <f>MAX(AN28:AN354)</f>
        <v>14658.914999999997</v>
      </c>
      <c r="N354" s="162">
        <f t="shared" si="149"/>
        <v>-4909.0650000000023</v>
      </c>
      <c r="O354" s="231">
        <f>E3+(E4*0.1)</f>
        <v>0.30000000000000004</v>
      </c>
      <c r="P354" s="162">
        <v>-1149.25</v>
      </c>
      <c r="Q354" s="232">
        <f>E5+(E6*0.1)</f>
        <v>0.1</v>
      </c>
      <c r="R354" s="162">
        <v>-1312.5</v>
      </c>
      <c r="S354" s="232">
        <f>E7+(E8*0.1)</f>
        <v>0.2</v>
      </c>
      <c r="T354" s="162">
        <v>2870.6</v>
      </c>
      <c r="U354" s="233">
        <f>E9+(E10*0.5)+(E11*0.1)</f>
        <v>0.30000000000000004</v>
      </c>
      <c r="V354" s="162">
        <v>329</v>
      </c>
      <c r="W354" s="233">
        <f>E12+(E13*0.5)+(E14*0.1)</f>
        <v>0.30000000000000004</v>
      </c>
      <c r="X354" s="162">
        <v>329</v>
      </c>
      <c r="Y354" s="161">
        <f t="shared" si="150"/>
        <v>327</v>
      </c>
      <c r="Z354" s="162">
        <f t="shared" si="142"/>
        <v>295.495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295.495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9749.8499999999949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7926.1199999999972</v>
      </c>
      <c r="AU354" s="237">
        <f t="shared" si="155"/>
        <v>862.04999999999973</v>
      </c>
      <c r="AV354" s="237">
        <f t="shared" si="156"/>
        <v>7656.4799999999977</v>
      </c>
      <c r="AW354" s="237">
        <f t="shared" si="157"/>
        <v>950.39999999999907</v>
      </c>
      <c r="AX354" s="237">
        <f t="shared" si="158"/>
        <v>-7645.2000000000007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10837.954999999994</v>
      </c>
      <c r="M355" s="162">
        <f>MAX(AN28:AN355)</f>
        <v>14658.914999999997</v>
      </c>
      <c r="N355" s="162">
        <f t="shared" si="149"/>
        <v>-3820.9600000000028</v>
      </c>
      <c r="O355" s="231">
        <f>E3+(E4*0.1)</f>
        <v>0.30000000000000004</v>
      </c>
      <c r="P355" s="162">
        <v>1092.75</v>
      </c>
      <c r="Q355" s="232">
        <f>E5+(E6*0.1)</f>
        <v>0.1</v>
      </c>
      <c r="R355" s="162">
        <v>734</v>
      </c>
      <c r="S355" s="232">
        <f>E7+(E8*0.1)</f>
        <v>0.2</v>
      </c>
      <c r="T355" s="162">
        <v>-648.6</v>
      </c>
      <c r="U355" s="233">
        <f>E9+(E10*0.5)+(E11*0.1)</f>
        <v>0.30000000000000004</v>
      </c>
      <c r="V355" s="162">
        <v>1361</v>
      </c>
      <c r="W355" s="233">
        <f>E12+(E13*0.5)+(E14*0.1)</f>
        <v>0.30000000000000004</v>
      </c>
      <c r="X355" s="162">
        <v>1361</v>
      </c>
      <c r="Y355" s="161">
        <f t="shared" si="150"/>
        <v>328</v>
      </c>
      <c r="Z355" s="162">
        <f t="shared" si="142"/>
        <v>1088.105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1088.105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10837.954999999994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8253.9449999999979</v>
      </c>
      <c r="AU355" s="237">
        <f t="shared" si="155"/>
        <v>935.4499999999997</v>
      </c>
      <c r="AV355" s="237">
        <f t="shared" si="156"/>
        <v>7526.7599999999975</v>
      </c>
      <c r="AW355" s="237">
        <f t="shared" si="157"/>
        <v>1358.6999999999991</v>
      </c>
      <c r="AX355" s="237">
        <f t="shared" si="158"/>
        <v>-7236.9000000000005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10079.179999999995</v>
      </c>
      <c r="M356" s="162">
        <f>MAX(AN28:AN356)</f>
        <v>14658.914999999997</v>
      </c>
      <c r="N356" s="162">
        <f t="shared" si="149"/>
        <v>-4579.7350000000024</v>
      </c>
      <c r="O356" s="231">
        <f>E3+(E4*0.1)</f>
        <v>0.30000000000000004</v>
      </c>
      <c r="P356" s="162">
        <v>-616.85</v>
      </c>
      <c r="Q356" s="232">
        <f>E5+(E6*0.1)</f>
        <v>0.1</v>
      </c>
      <c r="R356" s="162">
        <v>-850</v>
      </c>
      <c r="S356" s="232">
        <f>E7+(E8*0.1)</f>
        <v>0.2</v>
      </c>
      <c r="T356" s="162">
        <v>1456.4</v>
      </c>
      <c r="U356" s="233">
        <f>E9+(E10*0.5)+(E11*0.1)</f>
        <v>0.30000000000000004</v>
      </c>
      <c r="V356" s="162">
        <v>-1400</v>
      </c>
      <c r="W356" s="233">
        <f>E12+(E13*0.5)+(E14*0.1)</f>
        <v>0.30000000000000004</v>
      </c>
      <c r="X356" s="162">
        <v>-1200</v>
      </c>
      <c r="Y356" s="161">
        <f t="shared" si="150"/>
        <v>329</v>
      </c>
      <c r="Z356" s="162">
        <f t="shared" si="142"/>
        <v>-758.77500000000009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-758.77500000000009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10079.179999999995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8068.8899999999976</v>
      </c>
      <c r="AU356" s="237">
        <f t="shared" si="155"/>
        <v>850.4499999999997</v>
      </c>
      <c r="AV356" s="237">
        <f t="shared" si="156"/>
        <v>7818.0399999999972</v>
      </c>
      <c r="AW356" s="237">
        <f t="shared" si="157"/>
        <v>938.69999999999914</v>
      </c>
      <c r="AX356" s="237">
        <f t="shared" si="158"/>
        <v>-7596.9000000000005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10328.299999999996</v>
      </c>
      <c r="M357" s="162">
        <f>MAX(AN28:AN357)</f>
        <v>14658.914999999997</v>
      </c>
      <c r="N357" s="162">
        <f t="shared" si="149"/>
        <v>-4330.6150000000016</v>
      </c>
      <c r="O357" s="231">
        <f>E3+(E4*0.1)</f>
        <v>0.30000000000000004</v>
      </c>
      <c r="P357" s="162">
        <v>-550</v>
      </c>
      <c r="Q357" s="232">
        <f>E5+(E6*0.1)</f>
        <v>0.1</v>
      </c>
      <c r="R357" s="162">
        <v>-850</v>
      </c>
      <c r="S357" s="232">
        <f>E7+(E8*0.1)</f>
        <v>0.2</v>
      </c>
      <c r="T357" s="162">
        <v>-558.4</v>
      </c>
      <c r="U357" s="233">
        <f>E9+(E10*0.5)+(E11*0.1)</f>
        <v>0.30000000000000004</v>
      </c>
      <c r="V357" s="162">
        <v>1018</v>
      </c>
      <c r="W357" s="233">
        <f>E12+(E13*0.5)+(E14*0.1)</f>
        <v>0.30000000000000004</v>
      </c>
      <c r="X357" s="162">
        <v>1018</v>
      </c>
      <c r="Y357" s="161">
        <f t="shared" si="150"/>
        <v>330</v>
      </c>
      <c r="Z357" s="162">
        <f t="shared" si="142"/>
        <v>249.12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249.12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10328.299999999996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7903.8899999999976</v>
      </c>
      <c r="AU357" s="237">
        <f t="shared" si="155"/>
        <v>765.4499999999997</v>
      </c>
      <c r="AV357" s="237">
        <f t="shared" si="156"/>
        <v>7706.3599999999969</v>
      </c>
      <c r="AW357" s="237">
        <f t="shared" si="157"/>
        <v>1244.0999999999992</v>
      </c>
      <c r="AX357" s="237">
        <f t="shared" si="158"/>
        <v>-7291.5000000000009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10253.344999999996</v>
      </c>
      <c r="M358" s="162">
        <f>MAX(AN28:AN358)</f>
        <v>14658.914999999997</v>
      </c>
      <c r="N358" s="162">
        <f t="shared" si="149"/>
        <v>-4405.5700000000015</v>
      </c>
      <c r="O358" s="231">
        <f>E3+(E4*0.1)</f>
        <v>0.30000000000000004</v>
      </c>
      <c r="P358" s="162">
        <v>-665.05</v>
      </c>
      <c r="Q358" s="232">
        <f>E5+(E6*0.1)</f>
        <v>0.1</v>
      </c>
      <c r="R358" s="162">
        <v>-850</v>
      </c>
      <c r="S358" s="232">
        <f>E7+(E8*0.1)</f>
        <v>0.2</v>
      </c>
      <c r="T358" s="162">
        <v>936.8</v>
      </c>
      <c r="U358" s="233">
        <f>E9+(E10*0.5)+(E11*0.1)</f>
        <v>0.30000000000000004</v>
      </c>
      <c r="V358" s="162">
        <v>37</v>
      </c>
      <c r="W358" s="233">
        <f>E12+(E13*0.5)+(E14*0.1)</f>
        <v>0.30000000000000004</v>
      </c>
      <c r="X358" s="162">
        <v>37</v>
      </c>
      <c r="Y358" s="161">
        <f t="shared" si="150"/>
        <v>331</v>
      </c>
      <c r="Z358" s="162">
        <f t="shared" si="142"/>
        <v>-74.954999999999984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-74.954999999999984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10253.344999999996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7704.3749999999973</v>
      </c>
      <c r="AU358" s="237">
        <f t="shared" si="155"/>
        <v>680.4499999999997</v>
      </c>
      <c r="AV358" s="237">
        <f t="shared" si="156"/>
        <v>7893.7199999999966</v>
      </c>
      <c r="AW358" s="237">
        <f t="shared" si="157"/>
        <v>1255.1999999999991</v>
      </c>
      <c r="AX358" s="237">
        <f t="shared" si="158"/>
        <v>-7280.4000000000005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10668.979999999996</v>
      </c>
      <c r="M359" s="162">
        <f>MAX(AN28:AN359)</f>
        <v>14658.914999999997</v>
      </c>
      <c r="N359" s="162">
        <f t="shared" si="149"/>
        <v>-3989.9350000000013</v>
      </c>
      <c r="O359" s="231">
        <f>E3+(E4*0.1)</f>
        <v>0.30000000000000004</v>
      </c>
      <c r="P359" s="162">
        <v>-593.75</v>
      </c>
      <c r="Q359" s="232">
        <f>E5+(E6*0.1)</f>
        <v>0.1</v>
      </c>
      <c r="R359" s="162">
        <v>-850</v>
      </c>
      <c r="S359" s="232">
        <f>E7+(E8*0.1)</f>
        <v>0.2</v>
      </c>
      <c r="T359" s="162">
        <v>2823.8</v>
      </c>
      <c r="U359" s="233">
        <f>E9+(E10*0.5)+(E11*0.1)</f>
        <v>0.30000000000000004</v>
      </c>
      <c r="V359" s="162">
        <v>190</v>
      </c>
      <c r="W359" s="233">
        <f>E12+(E13*0.5)+(E14*0.1)</f>
        <v>0.30000000000000004</v>
      </c>
      <c r="X359" s="162">
        <v>190</v>
      </c>
      <c r="Y359" s="161">
        <f t="shared" si="150"/>
        <v>332</v>
      </c>
      <c r="Z359" s="162">
        <f t="shared" si="142"/>
        <v>415.6350000000001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415.6350000000001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10668.979999999996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7526.2499999999973</v>
      </c>
      <c r="AU359" s="237">
        <f t="shared" si="155"/>
        <v>595.4499999999997</v>
      </c>
      <c r="AV359" s="237">
        <f t="shared" si="156"/>
        <v>8458.4799999999959</v>
      </c>
      <c r="AW359" s="237">
        <f t="shared" si="157"/>
        <v>1312.1999999999991</v>
      </c>
      <c r="AX359" s="237">
        <f t="shared" si="158"/>
        <v>-7223.4000000000005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10893.929999999997</v>
      </c>
      <c r="M360" s="162">
        <f>MAX(AN28:AN360)</f>
        <v>14658.914999999997</v>
      </c>
      <c r="N360" s="162">
        <f t="shared" si="149"/>
        <v>-3764.9850000000006</v>
      </c>
      <c r="O360" s="231">
        <f>E3+(E4*0.1)</f>
        <v>0.30000000000000004</v>
      </c>
      <c r="P360" s="162">
        <v>192.8</v>
      </c>
      <c r="Q360" s="232">
        <f>E5+(E6*0.1)</f>
        <v>0.1</v>
      </c>
      <c r="R360" s="162">
        <v>-112.5</v>
      </c>
      <c r="S360" s="232">
        <f>E7+(E8*0.1)</f>
        <v>0.2</v>
      </c>
      <c r="T360" s="162">
        <v>336.8</v>
      </c>
      <c r="U360" s="233">
        <f>E9+(E10*0.5)+(E11*0.1)</f>
        <v>0.30000000000000004</v>
      </c>
      <c r="V360" s="162">
        <v>185</v>
      </c>
      <c r="W360" s="233">
        <f>E12+(E13*0.5)+(E14*0.1)</f>
        <v>0.30000000000000004</v>
      </c>
      <c r="X360" s="162">
        <v>185</v>
      </c>
      <c r="Y360" s="161">
        <f t="shared" si="150"/>
        <v>333</v>
      </c>
      <c r="Z360" s="162">
        <f t="shared" si="142"/>
        <v>224.95000000000002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224.95000000000002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10893.929999999997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7584.0899999999974</v>
      </c>
      <c r="AU360" s="237">
        <f t="shared" si="155"/>
        <v>584.1999999999997</v>
      </c>
      <c r="AV360" s="237">
        <f t="shared" si="156"/>
        <v>8525.8399999999965</v>
      </c>
      <c r="AW360" s="237">
        <f t="shared" si="157"/>
        <v>1367.6999999999991</v>
      </c>
      <c r="AX360" s="237">
        <f t="shared" si="158"/>
        <v>-7167.9000000000005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10619.769999999997</v>
      </c>
      <c r="M361" s="162">
        <f>MAX(AN28:AN361)</f>
        <v>14658.914999999997</v>
      </c>
      <c r="N361" s="162">
        <f t="shared" si="149"/>
        <v>-4039.1450000000004</v>
      </c>
      <c r="O361" s="231">
        <f>E3+(E4*0.1)</f>
        <v>0.30000000000000004</v>
      </c>
      <c r="P361" s="162">
        <v>415.9</v>
      </c>
      <c r="Q361" s="232">
        <f>E5+(E6*0.1)</f>
        <v>0.1</v>
      </c>
      <c r="R361" s="162">
        <v>725.5</v>
      </c>
      <c r="S361" s="232">
        <f>E7+(E8*0.1)</f>
        <v>0.2</v>
      </c>
      <c r="T361" s="162">
        <v>-1166.4000000000001</v>
      </c>
      <c r="U361" s="233">
        <f>E9+(E10*0.5)+(E11*0.1)</f>
        <v>0.30000000000000004</v>
      </c>
      <c r="V361" s="162">
        <v>-397</v>
      </c>
      <c r="W361" s="233">
        <f>E12+(E13*0.5)+(E14*0.1)</f>
        <v>0.30000000000000004</v>
      </c>
      <c r="X361" s="162">
        <v>-397</v>
      </c>
      <c r="Y361" s="161">
        <f t="shared" si="150"/>
        <v>334</v>
      </c>
      <c r="Z361" s="162">
        <f t="shared" si="142"/>
        <v>-274.16000000000008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-274.16000000000008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10619.769999999997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7708.8599999999979</v>
      </c>
      <c r="AU361" s="237">
        <f t="shared" si="155"/>
        <v>656.74999999999966</v>
      </c>
      <c r="AV361" s="237">
        <f t="shared" si="156"/>
        <v>8292.5599999999959</v>
      </c>
      <c r="AW361" s="237">
        <f t="shared" si="157"/>
        <v>1248.599999999999</v>
      </c>
      <c r="AX361" s="237">
        <f t="shared" si="158"/>
        <v>-7287.0000000000009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9808.5349999999962</v>
      </c>
      <c r="M362" s="162">
        <f>MAX(AN28:AN362)</f>
        <v>14658.914999999997</v>
      </c>
      <c r="N362" s="162">
        <f t="shared" si="149"/>
        <v>-4850.380000000001</v>
      </c>
      <c r="O362" s="231">
        <f>E3+(E4*0.1)</f>
        <v>0.30000000000000004</v>
      </c>
      <c r="P362" s="162">
        <v>1009.75</v>
      </c>
      <c r="Q362" s="232">
        <f>E5+(E6*0.1)</f>
        <v>0.1</v>
      </c>
      <c r="R362" s="162">
        <v>-850</v>
      </c>
      <c r="S362" s="232">
        <f>E7+(E8*0.1)</f>
        <v>0.2</v>
      </c>
      <c r="T362" s="162">
        <v>-2142.8000000000002</v>
      </c>
      <c r="U362" s="233">
        <f>E9+(E10*0.5)+(E11*0.1)</f>
        <v>0.30000000000000004</v>
      </c>
      <c r="V362" s="162">
        <v>-1001</v>
      </c>
      <c r="W362" s="233">
        <f>E12+(E13*0.5)+(E14*0.1)</f>
        <v>0.30000000000000004</v>
      </c>
      <c r="X362" s="162">
        <v>-1001</v>
      </c>
      <c r="Y362" s="161">
        <f t="shared" si="150"/>
        <v>335</v>
      </c>
      <c r="Z362" s="162">
        <f t="shared" si="142"/>
        <v>-811.23500000000013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-811.23500000000013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9808.5349999999962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8011.784999999998</v>
      </c>
      <c r="AU362" s="237">
        <f t="shared" si="155"/>
        <v>571.74999999999966</v>
      </c>
      <c r="AV362" s="237">
        <f t="shared" si="156"/>
        <v>7863.9999999999955</v>
      </c>
      <c r="AW362" s="237">
        <f t="shared" si="157"/>
        <v>948.29999999999893</v>
      </c>
      <c r="AX362" s="237">
        <f t="shared" si="158"/>
        <v>-7587.3000000000011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9046.8599999999969</v>
      </c>
      <c r="M363" s="162">
        <f>MAX(AN28:AN363)</f>
        <v>14658.914999999997</v>
      </c>
      <c r="N363" s="162">
        <f t="shared" si="149"/>
        <v>-5612.0550000000003</v>
      </c>
      <c r="O363" s="231">
        <f>E3+(E4*0.1)</f>
        <v>0.30000000000000004</v>
      </c>
      <c r="P363" s="162">
        <v>71.25</v>
      </c>
      <c r="Q363" s="232">
        <f>E5+(E6*0.1)</f>
        <v>0.1</v>
      </c>
      <c r="R363" s="162">
        <v>7.5</v>
      </c>
      <c r="S363" s="232">
        <f>E7+(E8*0.1)</f>
        <v>0.2</v>
      </c>
      <c r="T363" s="162">
        <v>-379</v>
      </c>
      <c r="U363" s="233">
        <f>E9+(E10*0.5)+(E11*0.1)</f>
        <v>0.30000000000000004</v>
      </c>
      <c r="V363" s="162">
        <v>-1160</v>
      </c>
      <c r="W363" s="233">
        <f>E12+(E13*0.5)+(E14*0.1)</f>
        <v>0.30000000000000004</v>
      </c>
      <c r="X363" s="162">
        <v>-1200</v>
      </c>
      <c r="Y363" s="161">
        <f t="shared" si="150"/>
        <v>336</v>
      </c>
      <c r="Z363" s="162">
        <f t="shared" si="142"/>
        <v>-761.67500000000018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-761.67500000000018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9046.8599999999969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8033.159999999998</v>
      </c>
      <c r="AU363" s="237">
        <f t="shared" si="155"/>
        <v>572.49999999999966</v>
      </c>
      <c r="AV363" s="237">
        <f t="shared" si="156"/>
        <v>7788.1999999999953</v>
      </c>
      <c r="AW363" s="237">
        <f t="shared" si="157"/>
        <v>600.29999999999882</v>
      </c>
      <c r="AX363" s="237">
        <f t="shared" si="158"/>
        <v>-7947.3000000000011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8067.9849999999969</v>
      </c>
      <c r="M364" s="162">
        <f>MAX(AN28:AN364)</f>
        <v>14658.914999999997</v>
      </c>
      <c r="N364" s="162">
        <f t="shared" si="149"/>
        <v>-6590.93</v>
      </c>
      <c r="O364" s="231">
        <f>E3+(E4*0.1)</f>
        <v>0.30000000000000004</v>
      </c>
      <c r="P364" s="162">
        <v>-706.25</v>
      </c>
      <c r="Q364" s="232">
        <f>E5+(E6*0.1)</f>
        <v>0.1</v>
      </c>
      <c r="R364" s="162">
        <v>-850</v>
      </c>
      <c r="S364" s="232">
        <f>E7+(E8*0.1)</f>
        <v>0.2</v>
      </c>
      <c r="T364" s="162">
        <v>-3410</v>
      </c>
      <c r="U364" s="233">
        <f>E9+(E10*0.5)+(E11*0.1)</f>
        <v>0.30000000000000004</v>
      </c>
      <c r="V364" s="162">
        <v>-617</v>
      </c>
      <c r="W364" s="233">
        <f>E12+(E13*0.5)+(E14*0.1)</f>
        <v>0.30000000000000004</v>
      </c>
      <c r="X364" s="162">
        <v>617</v>
      </c>
      <c r="Y364" s="161">
        <f t="shared" si="150"/>
        <v>337</v>
      </c>
      <c r="Z364" s="162">
        <f t="shared" si="142"/>
        <v>-978.87499999999989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-978.87499999999989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8067.9849999999969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7821.284999999998</v>
      </c>
      <c r="AU364" s="237">
        <f t="shared" si="155"/>
        <v>487.49999999999966</v>
      </c>
      <c r="AV364" s="237">
        <f t="shared" si="156"/>
        <v>7106.1999999999953</v>
      </c>
      <c r="AW364" s="237">
        <f t="shared" si="157"/>
        <v>415.19999999999879</v>
      </c>
      <c r="AX364" s="237">
        <f t="shared" si="158"/>
        <v>-7762.2000000000007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7898.3449999999966</v>
      </c>
      <c r="M365" s="162">
        <f>MAX(AN28:AN365)</f>
        <v>14658.914999999997</v>
      </c>
      <c r="N365" s="162">
        <f t="shared" si="149"/>
        <v>-6760.5700000000006</v>
      </c>
      <c r="O365" s="231">
        <f>E3+(E4*0.1)</f>
        <v>0.30000000000000004</v>
      </c>
      <c r="P365" s="162">
        <v>-550</v>
      </c>
      <c r="Q365" s="232">
        <f>E5+(E6*0.1)</f>
        <v>0.1</v>
      </c>
      <c r="R365" s="162">
        <v>-242</v>
      </c>
      <c r="S365" s="232">
        <f>E7+(E8*0.1)</f>
        <v>0.2</v>
      </c>
      <c r="T365" s="162">
        <v>97.8</v>
      </c>
      <c r="U365" s="233">
        <f>E9+(E10*0.5)+(E11*0.1)</f>
        <v>0.30000000000000004</v>
      </c>
      <c r="V365" s="162">
        <v>719</v>
      </c>
      <c r="W365" s="233">
        <f>E12+(E13*0.5)+(E14*0.1)</f>
        <v>0.30000000000000004</v>
      </c>
      <c r="X365" s="162">
        <v>-719</v>
      </c>
      <c r="Y365" s="161">
        <f t="shared" si="150"/>
        <v>338</v>
      </c>
      <c r="Z365" s="162">
        <f t="shared" si="142"/>
        <v>-169.64000000000004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-169.64000000000004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7898.3449999999966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7656.284999999998</v>
      </c>
      <c r="AU365" s="237">
        <f t="shared" si="155"/>
        <v>463.29999999999967</v>
      </c>
      <c r="AV365" s="237">
        <f t="shared" si="156"/>
        <v>7125.7599999999957</v>
      </c>
      <c r="AW365" s="237">
        <f t="shared" si="157"/>
        <v>630.89999999999884</v>
      </c>
      <c r="AX365" s="237">
        <f t="shared" si="158"/>
        <v>-7977.9000000000005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8191.1849999999968</v>
      </c>
      <c r="M366" s="162">
        <f>MAX(AN28:AN366)</f>
        <v>14658.914999999997</v>
      </c>
      <c r="N366" s="162">
        <f t="shared" si="149"/>
        <v>-6467.7300000000005</v>
      </c>
      <c r="O366" s="231">
        <f>E3+(E4*0.1)</f>
        <v>0.30000000000000004</v>
      </c>
      <c r="P366" s="162">
        <v>-550</v>
      </c>
      <c r="Q366" s="232">
        <f>E5+(E6*0.1)</f>
        <v>0.1</v>
      </c>
      <c r="R366" s="162">
        <v>-850</v>
      </c>
      <c r="S366" s="232">
        <f>E7+(E8*0.1)</f>
        <v>0.2</v>
      </c>
      <c r="T366" s="162">
        <v>2714.2</v>
      </c>
      <c r="U366" s="233">
        <f>E9+(E10*0.5)+(E11*0.1)</f>
        <v>0.30000000000000004</v>
      </c>
      <c r="V366" s="162">
        <v>631</v>
      </c>
      <c r="W366" s="233">
        <f>E12+(E13*0.5)+(E14*0.1)</f>
        <v>0.30000000000000004</v>
      </c>
      <c r="X366" s="162">
        <v>-631</v>
      </c>
      <c r="Y366" s="161">
        <f t="shared" si="150"/>
        <v>339</v>
      </c>
      <c r="Z366" s="162">
        <f t="shared" si="142"/>
        <v>292.84000000000003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292.84000000000003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8191.1849999999968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7491.284999999998</v>
      </c>
      <c r="AU366" s="237">
        <f t="shared" si="155"/>
        <v>378.29999999999967</v>
      </c>
      <c r="AV366" s="237">
        <f t="shared" si="156"/>
        <v>7668.5999999999958</v>
      </c>
      <c r="AW366" s="237">
        <f t="shared" si="157"/>
        <v>820.19999999999891</v>
      </c>
      <c r="AX366" s="237">
        <f t="shared" si="158"/>
        <v>-8167.2000000000007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8219.8599999999969</v>
      </c>
      <c r="M367" s="162">
        <f>MAX(AN28:AN367)</f>
        <v>14658.914999999997</v>
      </c>
      <c r="N367" s="162">
        <f t="shared" si="149"/>
        <v>-6439.0550000000003</v>
      </c>
      <c r="O367" s="231">
        <f>E3+(E4*0.1)</f>
        <v>0.30000000000000004</v>
      </c>
      <c r="P367" s="162">
        <v>55.75</v>
      </c>
      <c r="Q367" s="232">
        <f>E5+(E6*0.1)</f>
        <v>0.1</v>
      </c>
      <c r="R367" s="162">
        <v>-148.5</v>
      </c>
      <c r="S367" s="232">
        <f>E7+(E8*0.1)</f>
        <v>0.2</v>
      </c>
      <c r="T367" s="162">
        <v>134</v>
      </c>
      <c r="U367" s="233">
        <f>E9+(E10*0.5)+(E11*0.1)</f>
        <v>0.30000000000000004</v>
      </c>
      <c r="V367" s="162">
        <v>-601</v>
      </c>
      <c r="W367" s="233">
        <f>E12+(E13*0.5)+(E14*0.1)</f>
        <v>0.30000000000000004</v>
      </c>
      <c r="X367" s="162">
        <v>601</v>
      </c>
      <c r="Y367" s="161">
        <f t="shared" si="150"/>
        <v>340</v>
      </c>
      <c r="Z367" s="162">
        <f t="shared" si="142"/>
        <v>28.675000000000011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28.675000000000011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8219.8599999999969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7508.0099999999984</v>
      </c>
      <c r="AU367" s="237">
        <f t="shared" si="155"/>
        <v>363.44999999999965</v>
      </c>
      <c r="AV367" s="237">
        <f t="shared" si="156"/>
        <v>7695.399999999996</v>
      </c>
      <c r="AW367" s="237">
        <f t="shared" si="157"/>
        <v>639.89999999999884</v>
      </c>
      <c r="AX367" s="237">
        <f t="shared" si="158"/>
        <v>-7986.9000000000005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7832.6399999999967</v>
      </c>
      <c r="M368" s="162">
        <f>MAX(AN28:AN368)</f>
        <v>14658.914999999997</v>
      </c>
      <c r="N368" s="162">
        <f t="shared" si="149"/>
        <v>-6826.2750000000005</v>
      </c>
      <c r="O368" s="231">
        <f>E3+(E4*0.1)</f>
        <v>0.30000000000000004</v>
      </c>
      <c r="P368" s="162">
        <v>-550</v>
      </c>
      <c r="Q368" s="232">
        <f>E5+(E6*0.1)</f>
        <v>0.1</v>
      </c>
      <c r="R368" s="162">
        <v>1093</v>
      </c>
      <c r="S368" s="232">
        <f>E7+(E8*0.1)</f>
        <v>0.2</v>
      </c>
      <c r="T368" s="162">
        <v>-1015.6</v>
      </c>
      <c r="U368" s="233">
        <f>E9+(E10*0.5)+(E11*0.1)</f>
        <v>0.30000000000000004</v>
      </c>
      <c r="V368" s="162">
        <v>772</v>
      </c>
      <c r="W368" s="233">
        <f>E12+(E13*0.5)+(E14*0.1)</f>
        <v>0.30000000000000004</v>
      </c>
      <c r="X368" s="162">
        <v>-1200</v>
      </c>
      <c r="Y368" s="161">
        <f t="shared" si="150"/>
        <v>341</v>
      </c>
      <c r="Z368" s="162">
        <f t="shared" si="142"/>
        <v>-387.22000000000008</v>
      </c>
      <c r="AA368" s="238">
        <v>43220</v>
      </c>
      <c r="AB368" s="129">
        <f>SUM(Z348:Z368)</f>
        <v>-299.66500000000013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-299.66500000000013</v>
      </c>
      <c r="AG368" s="129"/>
      <c r="AH368" s="129">
        <f t="shared" si="143"/>
        <v>0</v>
      </c>
      <c r="AI368" s="129">
        <f t="shared" si="144"/>
        <v>-387.22000000000008</v>
      </c>
      <c r="AJ368" s="234">
        <f t="shared" si="145"/>
        <v>0</v>
      </c>
      <c r="AK368" s="234">
        <f t="shared" si="146"/>
        <v>1</v>
      </c>
      <c r="AL368" s="129">
        <f t="shared" si="147"/>
        <v>-299.66500000000013</v>
      </c>
      <c r="AM368" s="127">
        <v>43220</v>
      </c>
      <c r="AN368" s="129">
        <f t="shared" si="151"/>
        <v>7832.6399999999967</v>
      </c>
      <c r="AO368" s="129">
        <f t="shared" si="152"/>
        <v>0</v>
      </c>
      <c r="AP368" s="129">
        <f t="shared" si="153"/>
        <v>-299.66500000000013</v>
      </c>
      <c r="AQ368" s="235"/>
      <c r="AR368" s="235"/>
      <c r="AS368" s="236">
        <f t="shared" si="148"/>
        <v>43220</v>
      </c>
      <c r="AT368" s="237">
        <f t="shared" si="154"/>
        <v>7343.0099999999984</v>
      </c>
      <c r="AU368" s="237">
        <f t="shared" si="155"/>
        <v>472.74999999999966</v>
      </c>
      <c r="AV368" s="237">
        <f t="shared" si="156"/>
        <v>7492.2799999999961</v>
      </c>
      <c r="AW368" s="237">
        <f t="shared" si="157"/>
        <v>871.49999999999886</v>
      </c>
      <c r="AX368" s="237">
        <f t="shared" si="158"/>
        <v>-8346.9000000000015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8211.0999999999967</v>
      </c>
      <c r="M369" s="162">
        <f>MAX(AN28:AN369)</f>
        <v>14658.914999999997</v>
      </c>
      <c r="N369" s="162">
        <f t="shared" si="149"/>
        <v>-6447.8150000000005</v>
      </c>
      <c r="O369" s="231">
        <f>E3+(E4*0.1)</f>
        <v>0.30000000000000004</v>
      </c>
      <c r="P369" s="162">
        <v>320.5</v>
      </c>
      <c r="Q369" s="232">
        <f>E5+(E6*0.1)</f>
        <v>0.1</v>
      </c>
      <c r="R369" s="162">
        <v>-337.5</v>
      </c>
      <c r="S369" s="232">
        <f>E7+(E8*0.1)</f>
        <v>0.2</v>
      </c>
      <c r="T369" s="162">
        <v>1527.8</v>
      </c>
      <c r="U369" s="233">
        <f>E9+(E10*0.5)+(E11*0.1)</f>
        <v>0.30000000000000004</v>
      </c>
      <c r="V369" s="162">
        <v>1235</v>
      </c>
      <c r="W369" s="233">
        <f>E12+(E13*0.5)+(E14*0.1)</f>
        <v>0.30000000000000004</v>
      </c>
      <c r="X369" s="162">
        <v>-1200</v>
      </c>
      <c r="Y369" s="161">
        <f t="shared" si="150"/>
        <v>342</v>
      </c>
      <c r="Z369" s="162">
        <f t="shared" si="142"/>
        <v>378.46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378.46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8211.0999999999967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7439.159999999998</v>
      </c>
      <c r="AU369" s="237">
        <f t="shared" si="155"/>
        <v>438.99999999999966</v>
      </c>
      <c r="AV369" s="237">
        <f t="shared" si="156"/>
        <v>7797.8399999999965</v>
      </c>
      <c r="AW369" s="237">
        <f t="shared" si="157"/>
        <v>1241.9999999999989</v>
      </c>
      <c r="AX369" s="237">
        <f t="shared" si="158"/>
        <v>-8706.9000000000015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8417.9349999999959</v>
      </c>
      <c r="M370" s="162">
        <f>MAX(AN28:AN370)</f>
        <v>14658.914999999997</v>
      </c>
      <c r="N370" s="162">
        <f t="shared" si="149"/>
        <v>-6240.9800000000014</v>
      </c>
      <c r="O370" s="231">
        <f>E3+(E4*0.1)</f>
        <v>0.30000000000000004</v>
      </c>
      <c r="P370" s="162">
        <v>870.35</v>
      </c>
      <c r="Q370" s="232">
        <f>E5+(E6*0.1)</f>
        <v>0.1</v>
      </c>
      <c r="R370" s="162">
        <v>956.5</v>
      </c>
      <c r="S370" s="232">
        <f>E7+(E8*0.1)</f>
        <v>0.2</v>
      </c>
      <c r="T370" s="162">
        <v>-749.6</v>
      </c>
      <c r="U370" s="233">
        <f>E9+(E10*0.5)+(E11*0.1)</f>
        <v>0.30000000000000004</v>
      </c>
      <c r="V370" s="162">
        <v>-160</v>
      </c>
      <c r="W370" s="233">
        <f>E12+(E13*0.5)+(E14*0.1)</f>
        <v>0.30000000000000004</v>
      </c>
      <c r="X370" s="162">
        <v>160</v>
      </c>
      <c r="Y370" s="161">
        <f t="shared" si="150"/>
        <v>343</v>
      </c>
      <c r="Z370" s="162">
        <f t="shared" si="142"/>
        <v>206.83499999999998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206.83499999999998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8417.9349999999959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7700.2649999999976</v>
      </c>
      <c r="AU370" s="237">
        <f t="shared" si="155"/>
        <v>534.64999999999964</v>
      </c>
      <c r="AV370" s="237">
        <f t="shared" si="156"/>
        <v>7647.9199999999964</v>
      </c>
      <c r="AW370" s="237">
        <f t="shared" si="157"/>
        <v>1193.9999999999989</v>
      </c>
      <c r="AX370" s="237">
        <f t="shared" si="158"/>
        <v>-8658.9000000000015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8420.8799999999956</v>
      </c>
      <c r="M371" s="162">
        <f>MAX(AN28:AN371)</f>
        <v>14658.914999999997</v>
      </c>
      <c r="N371" s="162">
        <f t="shared" si="149"/>
        <v>-6238.0350000000017</v>
      </c>
      <c r="O371" s="231">
        <f>E3+(E4*0.1)</f>
        <v>0.30000000000000004</v>
      </c>
      <c r="P371" s="162">
        <v>-25.85</v>
      </c>
      <c r="Q371" s="232">
        <f>E5+(E6*0.1)</f>
        <v>0.1</v>
      </c>
      <c r="R371" s="162">
        <v>297</v>
      </c>
      <c r="S371" s="232">
        <f>E7+(E8*0.1)</f>
        <v>0.2</v>
      </c>
      <c r="T371" s="162">
        <v>-20</v>
      </c>
      <c r="U371" s="233">
        <f>E9+(E10*0.5)+(E11*0.1)</f>
        <v>0.30000000000000004</v>
      </c>
      <c r="V371" s="162">
        <v>-764</v>
      </c>
      <c r="W371" s="233">
        <f>E12+(E13*0.5)+(E14*0.1)</f>
        <v>0.30000000000000004</v>
      </c>
      <c r="X371" s="162">
        <v>714</v>
      </c>
      <c r="Y371" s="161">
        <f t="shared" si="150"/>
        <v>344</v>
      </c>
      <c r="Z371" s="162">
        <f t="shared" si="142"/>
        <v>2.9449999999999932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2.9449999999999932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8420.8799999999956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7692.5099999999975</v>
      </c>
      <c r="AU371" s="237">
        <f t="shared" si="155"/>
        <v>564.34999999999968</v>
      </c>
      <c r="AV371" s="237">
        <f t="shared" si="156"/>
        <v>7643.9199999999964</v>
      </c>
      <c r="AW371" s="237">
        <f t="shared" si="157"/>
        <v>964.79999999999882</v>
      </c>
      <c r="AX371" s="237">
        <f t="shared" si="158"/>
        <v>-8444.7000000000007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8499.4399999999951</v>
      </c>
      <c r="M372" s="162">
        <f>MAX(AN28:AN372)</f>
        <v>14658.914999999997</v>
      </c>
      <c r="N372" s="162">
        <f t="shared" si="149"/>
        <v>-6159.4750000000022</v>
      </c>
      <c r="O372" s="231">
        <f>E3+(E4*0.1)</f>
        <v>0.30000000000000004</v>
      </c>
      <c r="P372" s="162">
        <v>-550</v>
      </c>
      <c r="Q372" s="232">
        <f>E5+(E6*0.1)</f>
        <v>0.1</v>
      </c>
      <c r="R372" s="162">
        <v>-850</v>
      </c>
      <c r="S372" s="232">
        <f>E7+(E8*0.1)</f>
        <v>0.2</v>
      </c>
      <c r="T372" s="162">
        <v>2512.8000000000002</v>
      </c>
      <c r="U372" s="233">
        <f>E9+(E10*0.5)+(E11*0.1)</f>
        <v>0.30000000000000004</v>
      </c>
      <c r="V372" s="162">
        <v>-290</v>
      </c>
      <c r="W372" s="233">
        <f>E12+(E13*0.5)+(E14*0.1)</f>
        <v>0.30000000000000004</v>
      </c>
      <c r="X372" s="162">
        <v>-290</v>
      </c>
      <c r="Y372" s="161">
        <f t="shared" si="150"/>
        <v>345</v>
      </c>
      <c r="Z372" s="162">
        <f t="shared" si="142"/>
        <v>78.559999999999988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78.559999999999988</v>
      </c>
      <c r="AI372" s="129">
        <f t="shared" si="144"/>
        <v>0</v>
      </c>
      <c r="AJ372" s="234">
        <f t="shared" si="145"/>
        <v>1</v>
      </c>
      <c r="AK372" s="234">
        <f t="shared" si="146"/>
        <v>0</v>
      </c>
      <c r="AL372" s="129">
        <f t="shared" si="147"/>
        <v>0</v>
      </c>
      <c r="AM372" s="127">
        <v>43224</v>
      </c>
      <c r="AN372" s="129">
        <f t="shared" si="151"/>
        <v>8499.4399999999951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7527.5099999999975</v>
      </c>
      <c r="AU372" s="237">
        <f t="shared" si="155"/>
        <v>479.34999999999968</v>
      </c>
      <c r="AV372" s="237">
        <f t="shared" si="156"/>
        <v>8146.4799999999968</v>
      </c>
      <c r="AW372" s="237">
        <f t="shared" si="157"/>
        <v>877.79999999999882</v>
      </c>
      <c r="AX372" s="237">
        <f t="shared" si="158"/>
        <v>-8531.7000000000007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8515.0399999999954</v>
      </c>
      <c r="M373" s="162">
        <f>MAX(AN28:AN373)</f>
        <v>14658.914999999997</v>
      </c>
      <c r="N373" s="162">
        <f t="shared" si="149"/>
        <v>-6143.8750000000018</v>
      </c>
      <c r="O373" s="231">
        <f>E3+(E4*0.1)</f>
        <v>0.30000000000000004</v>
      </c>
      <c r="P373" s="162">
        <v>-550</v>
      </c>
      <c r="Q373" s="232">
        <f>E5+(E6*0.1)</f>
        <v>0.1</v>
      </c>
      <c r="R373" s="162">
        <v>-850</v>
      </c>
      <c r="S373" s="232">
        <f>E7+(E8*0.1)</f>
        <v>0.2</v>
      </c>
      <c r="T373" s="162">
        <v>1055</v>
      </c>
      <c r="U373" s="233">
        <f>E9+(E10*0.5)+(E11*0.1)</f>
        <v>0.30000000000000004</v>
      </c>
      <c r="V373" s="162">
        <v>91</v>
      </c>
      <c r="W373" s="233">
        <f>E12+(E13*0.5)+(E14*0.1)</f>
        <v>0.30000000000000004</v>
      </c>
      <c r="X373" s="162">
        <v>91</v>
      </c>
      <c r="Y373" s="161">
        <f t="shared" si="150"/>
        <v>346</v>
      </c>
      <c r="Z373" s="162">
        <f t="shared" si="142"/>
        <v>15.59999999999998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15.59999999999998</v>
      </c>
      <c r="AI373" s="129">
        <f t="shared" si="144"/>
        <v>0</v>
      </c>
      <c r="AJ373" s="234">
        <f t="shared" si="145"/>
        <v>1</v>
      </c>
      <c r="AK373" s="234">
        <f t="shared" si="146"/>
        <v>0</v>
      </c>
      <c r="AL373" s="129">
        <f t="shared" si="147"/>
        <v>0</v>
      </c>
      <c r="AM373" s="127">
        <v>43227</v>
      </c>
      <c r="AN373" s="129">
        <f t="shared" si="151"/>
        <v>8515.0399999999954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7362.5099999999975</v>
      </c>
      <c r="AU373" s="237">
        <f t="shared" si="155"/>
        <v>394.34999999999968</v>
      </c>
      <c r="AV373" s="237">
        <f t="shared" si="156"/>
        <v>8357.4799999999959</v>
      </c>
      <c r="AW373" s="237">
        <f t="shared" si="157"/>
        <v>905.09999999999877</v>
      </c>
      <c r="AX373" s="237">
        <f t="shared" si="158"/>
        <v>-8504.4000000000015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8459.2949999999946</v>
      </c>
      <c r="M374" s="162">
        <f>MAX(AN28:AN374)</f>
        <v>14658.914999999997</v>
      </c>
      <c r="N374" s="162">
        <f t="shared" si="149"/>
        <v>-6199.6200000000026</v>
      </c>
      <c r="O374" s="231">
        <f>E3+(E4*0.1)</f>
        <v>0.30000000000000004</v>
      </c>
      <c r="P374" s="162">
        <v>-14.45</v>
      </c>
      <c r="Q374" s="232">
        <f>E5+(E6*0.1)</f>
        <v>0.1</v>
      </c>
      <c r="R374" s="162">
        <v>35.5</v>
      </c>
      <c r="S374" s="232">
        <f>E7+(E8*0.1)</f>
        <v>0.2</v>
      </c>
      <c r="T374" s="162">
        <v>-127.8</v>
      </c>
      <c r="U374" s="233">
        <f>E9+(E10*0.5)+(E11*0.1)</f>
        <v>0.30000000000000004</v>
      </c>
      <c r="V374" s="162">
        <v>-49</v>
      </c>
      <c r="W374" s="233">
        <f>E12+(E13*0.5)+(E14*0.1)</f>
        <v>0.30000000000000004</v>
      </c>
      <c r="X374" s="162">
        <v>-49</v>
      </c>
      <c r="Y374" s="161">
        <f t="shared" si="150"/>
        <v>347</v>
      </c>
      <c r="Z374" s="162">
        <f t="shared" si="142"/>
        <v>-55.745000000000005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-55.745000000000005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8459.2949999999946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7358.1749999999975</v>
      </c>
      <c r="AU374" s="237">
        <f t="shared" si="155"/>
        <v>397.89999999999969</v>
      </c>
      <c r="AV374" s="237">
        <f t="shared" si="156"/>
        <v>8331.9199999999964</v>
      </c>
      <c r="AW374" s="237">
        <f t="shared" si="157"/>
        <v>890.39999999999873</v>
      </c>
      <c r="AX374" s="237">
        <f t="shared" si="158"/>
        <v>-8519.1000000000022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8635.4149999999954</v>
      </c>
      <c r="M375" s="162">
        <f>MAX(AN28:AN375)</f>
        <v>14658.914999999997</v>
      </c>
      <c r="N375" s="162">
        <f t="shared" si="149"/>
        <v>-6023.5000000000018</v>
      </c>
      <c r="O375" s="231">
        <f>E3+(E4*0.1)</f>
        <v>0.30000000000000004</v>
      </c>
      <c r="P375" s="162">
        <v>-550</v>
      </c>
      <c r="Q375" s="232">
        <f>E5+(E6*0.1)</f>
        <v>0.1</v>
      </c>
      <c r="R375" s="162">
        <v>-850</v>
      </c>
      <c r="S375" s="232">
        <f>E7+(E8*0.1)</f>
        <v>0.2</v>
      </c>
      <c r="T375" s="162">
        <v>1554.6</v>
      </c>
      <c r="U375" s="233">
        <f>E9+(E10*0.5)+(E11*0.1)</f>
        <v>0.30000000000000004</v>
      </c>
      <c r="V375" s="162">
        <v>192</v>
      </c>
      <c r="W375" s="233">
        <f>E12+(E13*0.5)+(E14*0.1)</f>
        <v>0.30000000000000004</v>
      </c>
      <c r="X375" s="162">
        <v>192</v>
      </c>
      <c r="Y375" s="161">
        <f t="shared" si="150"/>
        <v>348</v>
      </c>
      <c r="Z375" s="162">
        <f t="shared" si="142"/>
        <v>176.12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176.12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8635.4149999999954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7193.1749999999975</v>
      </c>
      <c r="AU375" s="237">
        <f t="shared" si="155"/>
        <v>312.89999999999969</v>
      </c>
      <c r="AV375" s="237">
        <f t="shared" si="156"/>
        <v>8642.8399999999965</v>
      </c>
      <c r="AW375" s="237">
        <f t="shared" si="157"/>
        <v>947.99999999999875</v>
      </c>
      <c r="AX375" s="237">
        <f t="shared" si="158"/>
        <v>-8461.5000000000018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8348.3749999999945</v>
      </c>
      <c r="M376" s="162">
        <f>MAX(AN28:AN376)</f>
        <v>14658.914999999997</v>
      </c>
      <c r="N376" s="162">
        <f t="shared" si="149"/>
        <v>-6310.5400000000027</v>
      </c>
      <c r="O376" s="231">
        <f>E3+(E4*0.1)</f>
        <v>0.30000000000000004</v>
      </c>
      <c r="P376" s="162">
        <v>-550</v>
      </c>
      <c r="Q376" s="232">
        <f>E5+(E6*0.1)</f>
        <v>0.1</v>
      </c>
      <c r="R376" s="162">
        <v>1264</v>
      </c>
      <c r="S376" s="232">
        <f>E7+(E8*0.1)</f>
        <v>0.2</v>
      </c>
      <c r="T376" s="162">
        <v>1406.8</v>
      </c>
      <c r="U376" s="233">
        <f>E9+(E10*0.5)+(E11*0.1)</f>
        <v>0.30000000000000004</v>
      </c>
      <c r="V376" s="162">
        <v>-858</v>
      </c>
      <c r="W376" s="233">
        <f>E12+(E13*0.5)+(E14*0.1)</f>
        <v>0.30000000000000004</v>
      </c>
      <c r="X376" s="162">
        <v>-908</v>
      </c>
      <c r="Y376" s="161">
        <f t="shared" si="150"/>
        <v>349</v>
      </c>
      <c r="Z376" s="162">
        <f t="shared" si="142"/>
        <v>-287.04000000000008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-287.04000000000008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8348.3749999999945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7028.1749999999975</v>
      </c>
      <c r="AU376" s="237">
        <f t="shared" si="155"/>
        <v>439.29999999999973</v>
      </c>
      <c r="AV376" s="237">
        <f t="shared" si="156"/>
        <v>8924.1999999999971</v>
      </c>
      <c r="AW376" s="237">
        <f t="shared" si="157"/>
        <v>690.59999999999877</v>
      </c>
      <c r="AX376" s="237">
        <f t="shared" si="158"/>
        <v>-8733.9000000000015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8162.6649999999945</v>
      </c>
      <c r="M377" s="162">
        <f>MAX(AN28:AN377)</f>
        <v>14658.914999999997</v>
      </c>
      <c r="N377" s="162">
        <f t="shared" si="149"/>
        <v>-6496.2500000000027</v>
      </c>
      <c r="O377" s="231">
        <f>E3+(E4*0.1)</f>
        <v>0.30000000000000004</v>
      </c>
      <c r="P377" s="162">
        <v>-550</v>
      </c>
      <c r="Q377" s="232">
        <f>E5+(E6*0.1)</f>
        <v>0.1</v>
      </c>
      <c r="R377" s="162">
        <v>232.5</v>
      </c>
      <c r="S377" s="232">
        <f>E7+(E8*0.1)</f>
        <v>0.2</v>
      </c>
      <c r="T377" s="162">
        <v>-219.8</v>
      </c>
      <c r="U377" s="233">
        <f>E9+(E10*0.5)+(E11*0.1)</f>
        <v>0.30000000000000004</v>
      </c>
      <c r="V377" s="162">
        <v>366</v>
      </c>
      <c r="W377" s="233">
        <f>E12+(E13*0.5)+(E14*0.1)</f>
        <v>0.30000000000000004</v>
      </c>
      <c r="X377" s="162">
        <v>-366</v>
      </c>
      <c r="Y377" s="161">
        <f t="shared" si="150"/>
        <v>350</v>
      </c>
      <c r="Z377" s="162">
        <f t="shared" si="142"/>
        <v>-185.71000000000004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-185.71000000000004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8162.6649999999945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6863.1749999999975</v>
      </c>
      <c r="AU377" s="237">
        <f t="shared" si="155"/>
        <v>462.54999999999973</v>
      </c>
      <c r="AV377" s="237">
        <f t="shared" si="156"/>
        <v>8880.239999999998</v>
      </c>
      <c r="AW377" s="237">
        <f t="shared" si="157"/>
        <v>800.39999999999873</v>
      </c>
      <c r="AX377" s="237">
        <f t="shared" si="158"/>
        <v>-8843.7000000000007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8309.3149999999951</v>
      </c>
      <c r="M378" s="162">
        <f>MAX(AN28:AN378)</f>
        <v>14658.914999999997</v>
      </c>
      <c r="N378" s="162">
        <f t="shared" si="149"/>
        <v>-6349.6000000000022</v>
      </c>
      <c r="O378" s="231">
        <f>E3+(E4*0.1)</f>
        <v>0.30000000000000004</v>
      </c>
      <c r="P378" s="162">
        <v>341.2</v>
      </c>
      <c r="Q378" s="232">
        <f>E5+(E6*0.1)</f>
        <v>0.1</v>
      </c>
      <c r="R378" s="162">
        <v>120.5</v>
      </c>
      <c r="S378" s="232">
        <f>E7+(E8*0.1)</f>
        <v>0.2</v>
      </c>
      <c r="T378" s="162">
        <v>236.2</v>
      </c>
      <c r="U378" s="233">
        <f>E9+(E10*0.5)+(E11*0.1)</f>
        <v>0.30000000000000004</v>
      </c>
      <c r="V378" s="162">
        <v>423</v>
      </c>
      <c r="W378" s="233">
        <f>E12+(E13*0.5)+(E14*0.1)</f>
        <v>0.30000000000000004</v>
      </c>
      <c r="X378" s="162">
        <v>-473</v>
      </c>
      <c r="Y378" s="161">
        <f t="shared" si="150"/>
        <v>351</v>
      </c>
      <c r="Z378" s="162">
        <f t="shared" si="142"/>
        <v>146.64999999999998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146.64999999999998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8309.3149999999951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6965.5349999999971</v>
      </c>
      <c r="AU378" s="237">
        <f t="shared" si="155"/>
        <v>474.59999999999974</v>
      </c>
      <c r="AV378" s="237">
        <f t="shared" si="156"/>
        <v>8927.4799999999977</v>
      </c>
      <c r="AW378" s="237">
        <f t="shared" si="157"/>
        <v>927.2999999999987</v>
      </c>
      <c r="AX378" s="237">
        <f t="shared" si="158"/>
        <v>-8985.6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9124.5949999999957</v>
      </c>
      <c r="M379" s="162">
        <f>MAX(AN28:AN379)</f>
        <v>14658.914999999997</v>
      </c>
      <c r="N379" s="162">
        <f t="shared" si="149"/>
        <v>-5534.3200000000015</v>
      </c>
      <c r="O379" s="231">
        <f>E3+(E4*0.1)</f>
        <v>0.30000000000000004</v>
      </c>
      <c r="P379" s="162">
        <v>-550</v>
      </c>
      <c r="Q379" s="232">
        <f>E5+(E6*0.1)</f>
        <v>0.1</v>
      </c>
      <c r="R379" s="162">
        <v>-850</v>
      </c>
      <c r="S379" s="232">
        <f>E7+(E8*0.1)</f>
        <v>0.2</v>
      </c>
      <c r="T379" s="162">
        <v>-1516.6</v>
      </c>
      <c r="U379" s="233">
        <f>E9+(E10*0.5)+(E11*0.1)</f>
        <v>0.30000000000000004</v>
      </c>
      <c r="V379" s="162">
        <v>2281</v>
      </c>
      <c r="W379" s="233">
        <f>E12+(E13*0.5)+(E14*0.1)</f>
        <v>0.30000000000000004</v>
      </c>
      <c r="X379" s="162">
        <v>2281</v>
      </c>
      <c r="Y379" s="161">
        <f t="shared" si="150"/>
        <v>352</v>
      </c>
      <c r="Z379" s="162">
        <f t="shared" si="142"/>
        <v>815.28000000000009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815.28000000000009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9124.5949999999957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6800.5349999999971</v>
      </c>
      <c r="AU379" s="237">
        <f t="shared" si="155"/>
        <v>389.59999999999974</v>
      </c>
      <c r="AV379" s="237">
        <f t="shared" si="156"/>
        <v>8624.159999999998</v>
      </c>
      <c r="AW379" s="237">
        <f t="shared" si="157"/>
        <v>1611.5999999999988</v>
      </c>
      <c r="AX379" s="237">
        <f t="shared" si="158"/>
        <v>-8301.3000000000011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9424.7449999999953</v>
      </c>
      <c r="M380" s="162">
        <f>MAX(AN28:AN380)</f>
        <v>14658.914999999997</v>
      </c>
      <c r="N380" s="162">
        <f t="shared" si="149"/>
        <v>-5234.1700000000019</v>
      </c>
      <c r="O380" s="231">
        <f>E3+(E4*0.1)</f>
        <v>0.30000000000000004</v>
      </c>
      <c r="P380" s="162">
        <v>312.60000000000002</v>
      </c>
      <c r="Q380" s="232">
        <f>E5+(E6*0.1)</f>
        <v>0.1</v>
      </c>
      <c r="R380" s="162">
        <v>550.5</v>
      </c>
      <c r="S380" s="232">
        <f>E7+(E8*0.1)</f>
        <v>0.2</v>
      </c>
      <c r="T380" s="162">
        <v>828.6</v>
      </c>
      <c r="U380" s="233">
        <f>E9+(E10*0.5)+(E11*0.1)</f>
        <v>0.30000000000000004</v>
      </c>
      <c r="V380" s="162">
        <v>-24</v>
      </c>
      <c r="W380" s="233">
        <f>E12+(E13*0.5)+(E14*0.1)</f>
        <v>0.30000000000000004</v>
      </c>
      <c r="X380" s="162">
        <v>-24</v>
      </c>
      <c r="Y380" s="161">
        <f t="shared" si="150"/>
        <v>353</v>
      </c>
      <c r="Z380" s="162">
        <f t="shared" si="142"/>
        <v>300.15000000000009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300.15000000000009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9424.7449999999953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6894.3149999999969</v>
      </c>
      <c r="AU380" s="237">
        <f t="shared" si="155"/>
        <v>444.64999999999975</v>
      </c>
      <c r="AV380" s="237">
        <f t="shared" si="156"/>
        <v>8789.8799999999974</v>
      </c>
      <c r="AW380" s="237">
        <f t="shared" si="157"/>
        <v>1604.3999999999987</v>
      </c>
      <c r="AX380" s="237">
        <f t="shared" si="158"/>
        <v>-8308.5000000000018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9128.7349999999951</v>
      </c>
      <c r="M381" s="162">
        <f>MAX(AN28:AN381)</f>
        <v>14658.914999999997</v>
      </c>
      <c r="N381" s="162">
        <f t="shared" si="149"/>
        <v>-5530.1800000000021</v>
      </c>
      <c r="O381" s="231">
        <f>E3+(E4*0.1)</f>
        <v>0.30000000000000004</v>
      </c>
      <c r="P381" s="162">
        <v>-550</v>
      </c>
      <c r="Q381" s="232">
        <f>E5+(E6*0.1)</f>
        <v>0.1</v>
      </c>
      <c r="R381" s="162">
        <v>-116.5</v>
      </c>
      <c r="S381" s="232">
        <f>E7+(E8*0.1)</f>
        <v>0.2</v>
      </c>
      <c r="T381" s="162">
        <v>-566.79999999999995</v>
      </c>
      <c r="U381" s="233">
        <f>E9+(E10*0.5)+(E11*0.1)</f>
        <v>0.30000000000000004</v>
      </c>
      <c r="V381" s="162">
        <v>-10</v>
      </c>
      <c r="W381" s="233">
        <f>E12+(E13*0.5)+(E14*0.1)</f>
        <v>0.30000000000000004</v>
      </c>
      <c r="X381" s="162">
        <v>-10</v>
      </c>
      <c r="Y381" s="161">
        <f t="shared" si="150"/>
        <v>354</v>
      </c>
      <c r="Z381" s="162">
        <f t="shared" si="142"/>
        <v>-296.01000000000005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-296.01000000000005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9128.7349999999951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6729.3149999999969</v>
      </c>
      <c r="AU381" s="237">
        <f t="shared" si="155"/>
        <v>432.99999999999977</v>
      </c>
      <c r="AV381" s="237">
        <f t="shared" si="156"/>
        <v>8676.5199999999968</v>
      </c>
      <c r="AW381" s="237">
        <f t="shared" si="157"/>
        <v>1601.3999999999987</v>
      </c>
      <c r="AX381" s="237">
        <f t="shared" si="158"/>
        <v>-8311.5000000000018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8824.0799999999945</v>
      </c>
      <c r="M382" s="162">
        <f>MAX(AN28:AN382)</f>
        <v>14658.914999999997</v>
      </c>
      <c r="N382" s="162">
        <f t="shared" si="149"/>
        <v>-5834.8350000000028</v>
      </c>
      <c r="O382" s="231">
        <f>E3+(E4*0.1)</f>
        <v>0.30000000000000004</v>
      </c>
      <c r="P382" s="162">
        <v>5.55</v>
      </c>
      <c r="Q382" s="232">
        <f>E5+(E6*0.1)</f>
        <v>0.1</v>
      </c>
      <c r="R382" s="162">
        <v>-358</v>
      </c>
      <c r="S382" s="232">
        <f>E7+(E8*0.1)</f>
        <v>0.2</v>
      </c>
      <c r="T382" s="162">
        <v>-707.6</v>
      </c>
      <c r="U382" s="233">
        <f>E9+(E10*0.5)+(E11*0.1)</f>
        <v>0.30000000000000004</v>
      </c>
      <c r="V382" s="162">
        <v>-215</v>
      </c>
      <c r="W382" s="233">
        <f>E12+(E13*0.5)+(E14*0.1)</f>
        <v>0.30000000000000004</v>
      </c>
      <c r="X382" s="162">
        <v>-215</v>
      </c>
      <c r="Y382" s="161">
        <f t="shared" si="150"/>
        <v>355</v>
      </c>
      <c r="Z382" s="162">
        <f t="shared" si="142"/>
        <v>-304.65500000000003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-304.65500000000003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8824.0799999999945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6730.9799999999968</v>
      </c>
      <c r="AU382" s="237">
        <f t="shared" si="155"/>
        <v>397.19999999999976</v>
      </c>
      <c r="AV382" s="237">
        <f t="shared" si="156"/>
        <v>8534.9999999999964</v>
      </c>
      <c r="AW382" s="237">
        <f t="shared" si="157"/>
        <v>1536.8999999999987</v>
      </c>
      <c r="AX382" s="237">
        <f t="shared" si="158"/>
        <v>-8376.0000000000018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9521.4999999999945</v>
      </c>
      <c r="M383" s="162">
        <f>MAX(AN28:AN383)</f>
        <v>14658.914999999997</v>
      </c>
      <c r="N383" s="162">
        <f t="shared" si="149"/>
        <v>-5137.4150000000027</v>
      </c>
      <c r="O383" s="231">
        <f>E3+(E4*0.1)</f>
        <v>0.30000000000000004</v>
      </c>
      <c r="P383" s="162">
        <v>1491</v>
      </c>
      <c r="Q383" s="232">
        <f>E5+(E6*0.1)</f>
        <v>0.1</v>
      </c>
      <c r="R383" s="162">
        <v>1002</v>
      </c>
      <c r="S383" s="232">
        <f>E7+(E8*0.1)</f>
        <v>0.2</v>
      </c>
      <c r="T383" s="162">
        <v>785.6</v>
      </c>
      <c r="U383" s="233">
        <f>E9+(E10*0.5)+(E11*0.1)</f>
        <v>0.30000000000000004</v>
      </c>
      <c r="V383" s="162">
        <v>-12</v>
      </c>
      <c r="W383" s="233">
        <f>E12+(E13*0.5)+(E14*0.1)</f>
        <v>0.30000000000000004</v>
      </c>
      <c r="X383" s="162">
        <v>-12</v>
      </c>
      <c r="Y383" s="161">
        <f t="shared" si="150"/>
        <v>356</v>
      </c>
      <c r="Z383" s="162">
        <f t="shared" si="142"/>
        <v>697.42000000000007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697.42000000000007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9521.4999999999945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7178.279999999997</v>
      </c>
      <c r="AU383" s="237">
        <f t="shared" si="155"/>
        <v>497.39999999999975</v>
      </c>
      <c r="AV383" s="237">
        <f t="shared" si="156"/>
        <v>8692.1199999999972</v>
      </c>
      <c r="AW383" s="237">
        <f t="shared" si="157"/>
        <v>1533.2999999999988</v>
      </c>
      <c r="AX383" s="237">
        <f t="shared" si="158"/>
        <v>-8379.6000000000022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9381.2099999999955</v>
      </c>
      <c r="M384" s="162">
        <f>MAX(AN28:AN384)</f>
        <v>14658.914999999997</v>
      </c>
      <c r="N384" s="162">
        <f t="shared" si="149"/>
        <v>-5277.7050000000017</v>
      </c>
      <c r="O384" s="231">
        <f>E3+(E4*0.1)</f>
        <v>0.30000000000000004</v>
      </c>
      <c r="P384" s="162">
        <v>-550</v>
      </c>
      <c r="Q384" s="232">
        <f>E5+(E6*0.1)</f>
        <v>0.1</v>
      </c>
      <c r="R384" s="162">
        <v>-428.5</v>
      </c>
      <c r="S384" s="232">
        <f>E7+(E8*0.1)</f>
        <v>0.2</v>
      </c>
      <c r="T384" s="162">
        <v>-238.2</v>
      </c>
      <c r="U384" s="233">
        <f>E9+(E10*0.5)+(E11*0.1)</f>
        <v>0.30000000000000004</v>
      </c>
      <c r="V384" s="162">
        <v>192</v>
      </c>
      <c r="W384" s="233">
        <f>E12+(E13*0.5)+(E14*0.1)</f>
        <v>0.30000000000000004</v>
      </c>
      <c r="X384" s="162">
        <v>192</v>
      </c>
      <c r="Y384" s="161">
        <f t="shared" si="150"/>
        <v>357</v>
      </c>
      <c r="Z384" s="162">
        <f t="shared" si="142"/>
        <v>-140.28999999999996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-140.28999999999996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9381.2099999999955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7013.279999999997</v>
      </c>
      <c r="AU384" s="237">
        <f t="shared" si="155"/>
        <v>454.54999999999973</v>
      </c>
      <c r="AV384" s="237">
        <f t="shared" si="156"/>
        <v>8644.4799999999977</v>
      </c>
      <c r="AW384" s="237">
        <f t="shared" si="157"/>
        <v>1590.8999999999987</v>
      </c>
      <c r="AX384" s="237">
        <f t="shared" si="158"/>
        <v>-8322.0000000000018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9372.0999999999949</v>
      </c>
      <c r="M385" s="162">
        <f>MAX(AN28:AN385)</f>
        <v>14658.914999999997</v>
      </c>
      <c r="N385" s="162">
        <f t="shared" si="149"/>
        <v>-5286.8150000000023</v>
      </c>
      <c r="O385" s="231">
        <f>E3+(E4*0.1)</f>
        <v>0.30000000000000004</v>
      </c>
      <c r="P385" s="162">
        <v>-550</v>
      </c>
      <c r="Q385" s="232">
        <f>E5+(E6*0.1)</f>
        <v>0.1</v>
      </c>
      <c r="R385" s="162">
        <v>442.5</v>
      </c>
      <c r="S385" s="232">
        <f>E7+(E8*0.1)</f>
        <v>0.2</v>
      </c>
      <c r="T385" s="162">
        <v>1200.2</v>
      </c>
      <c r="U385" s="233">
        <f>E9+(E10*0.5)+(E11*0.1)</f>
        <v>0.30000000000000004</v>
      </c>
      <c r="V385" s="162">
        <v>-214</v>
      </c>
      <c r="W385" s="233">
        <f>E12+(E13*0.5)+(E14*0.1)</f>
        <v>0.30000000000000004</v>
      </c>
      <c r="X385" s="162">
        <v>-214</v>
      </c>
      <c r="Y385" s="161">
        <f t="shared" si="150"/>
        <v>358</v>
      </c>
      <c r="Z385" s="162">
        <f t="shared" si="142"/>
        <v>-9.1100000000000136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0</v>
      </c>
      <c r="AI385" s="129">
        <f t="shared" si="144"/>
        <v>-9.1100000000000136</v>
      </c>
      <c r="AJ385" s="234">
        <f t="shared" si="145"/>
        <v>0</v>
      </c>
      <c r="AK385" s="234">
        <f t="shared" si="146"/>
        <v>1</v>
      </c>
      <c r="AL385" s="129">
        <f t="shared" si="147"/>
        <v>0</v>
      </c>
      <c r="AM385" s="127">
        <v>43243</v>
      </c>
      <c r="AN385" s="129">
        <f t="shared" si="151"/>
        <v>9372.0999999999949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6848.279999999997</v>
      </c>
      <c r="AU385" s="237">
        <f t="shared" si="155"/>
        <v>498.79999999999973</v>
      </c>
      <c r="AV385" s="237">
        <f t="shared" si="156"/>
        <v>8884.5199999999986</v>
      </c>
      <c r="AW385" s="237">
        <f t="shared" si="157"/>
        <v>1526.6999999999987</v>
      </c>
      <c r="AX385" s="237">
        <f t="shared" si="158"/>
        <v>-8386.2000000000025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8404.6799999999948</v>
      </c>
      <c r="M386" s="162">
        <f>MAX(AN28:AN386)</f>
        <v>14658.914999999997</v>
      </c>
      <c r="N386" s="162">
        <f t="shared" si="149"/>
        <v>-6254.2350000000024</v>
      </c>
      <c r="O386" s="231">
        <f>E3+(E4*0.1)</f>
        <v>0.30000000000000004</v>
      </c>
      <c r="P386" s="162">
        <v>-550</v>
      </c>
      <c r="Q386" s="232">
        <f>E5+(E6*0.1)</f>
        <v>0.1</v>
      </c>
      <c r="R386" s="162">
        <v>-850</v>
      </c>
      <c r="S386" s="232">
        <f>E7+(E8*0.1)</f>
        <v>0.2</v>
      </c>
      <c r="T386" s="162">
        <v>-78.599999999999994</v>
      </c>
      <c r="U386" s="233">
        <f>E9+(E10*0.5)+(E11*0.1)</f>
        <v>0.30000000000000004</v>
      </c>
      <c r="V386" s="162">
        <v>-1139</v>
      </c>
      <c r="W386" s="233">
        <f>E12+(E13*0.5)+(E14*0.1)</f>
        <v>0.30000000000000004</v>
      </c>
      <c r="X386" s="162">
        <v>-1200</v>
      </c>
      <c r="Y386" s="161">
        <f t="shared" si="150"/>
        <v>359</v>
      </c>
      <c r="Z386" s="162">
        <f t="shared" si="142"/>
        <v>-967.42000000000007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-967.42000000000007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8404.6799999999948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6683.279999999997</v>
      </c>
      <c r="AU386" s="237">
        <f t="shared" si="155"/>
        <v>413.79999999999973</v>
      </c>
      <c r="AV386" s="237">
        <f t="shared" si="156"/>
        <v>8868.7999999999993</v>
      </c>
      <c r="AW386" s="237">
        <f t="shared" si="157"/>
        <v>1184.9999999999986</v>
      </c>
      <c r="AX386" s="237">
        <f t="shared" si="158"/>
        <v>-8746.2000000000025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8452.2099999999955</v>
      </c>
      <c r="M387" s="162">
        <f>MAX(AN28:AN387)</f>
        <v>14658.914999999997</v>
      </c>
      <c r="N387" s="162">
        <f t="shared" si="149"/>
        <v>-6206.7050000000017</v>
      </c>
      <c r="O387" s="231">
        <f>E3+(E4*0.1)</f>
        <v>0.30000000000000004</v>
      </c>
      <c r="P387" s="162">
        <v>-550</v>
      </c>
      <c r="Q387" s="232">
        <f>E5+(E6*0.1)</f>
        <v>0.1</v>
      </c>
      <c r="R387" s="162">
        <v>-321.5</v>
      </c>
      <c r="S387" s="232">
        <f>E7+(E8*0.1)</f>
        <v>0.2</v>
      </c>
      <c r="T387" s="162">
        <v>224.4</v>
      </c>
      <c r="U387" s="233">
        <f>E9+(E10*0.5)+(E11*0.1)</f>
        <v>0.30000000000000004</v>
      </c>
      <c r="V387" s="162">
        <v>333</v>
      </c>
      <c r="W387" s="233">
        <f>E12+(E13*0.5)+(E14*0.1)</f>
        <v>0.30000000000000004</v>
      </c>
      <c r="X387" s="162">
        <v>333</v>
      </c>
      <c r="Y387" s="161">
        <f t="shared" si="150"/>
        <v>360</v>
      </c>
      <c r="Z387" s="162">
        <f t="shared" si="142"/>
        <v>47.53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47.53</v>
      </c>
      <c r="AI387" s="129">
        <f t="shared" si="144"/>
        <v>0</v>
      </c>
      <c r="AJ387" s="234">
        <f t="shared" si="145"/>
        <v>1</v>
      </c>
      <c r="AK387" s="234">
        <f t="shared" si="146"/>
        <v>0</v>
      </c>
      <c r="AL387" s="129">
        <f t="shared" si="147"/>
        <v>0</v>
      </c>
      <c r="AM387" s="127">
        <v>43245</v>
      </c>
      <c r="AN387" s="129">
        <f t="shared" si="151"/>
        <v>8452.2099999999955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6518.279999999997</v>
      </c>
      <c r="AU387" s="237">
        <f t="shared" si="155"/>
        <v>381.64999999999975</v>
      </c>
      <c r="AV387" s="237">
        <f t="shared" si="156"/>
        <v>8913.6799999999985</v>
      </c>
      <c r="AW387" s="237">
        <f t="shared" si="157"/>
        <v>1284.8999999999987</v>
      </c>
      <c r="AX387" s="237">
        <f t="shared" si="158"/>
        <v>-8646.3000000000029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8668.8099999999959</v>
      </c>
      <c r="M388" s="162">
        <f>MAX(AN28:AN388)</f>
        <v>14658.914999999997</v>
      </c>
      <c r="N388" s="162">
        <f t="shared" si="149"/>
        <v>-5990.1050000000014</v>
      </c>
      <c r="O388" s="231">
        <f>E3+(E4*0.1)</f>
        <v>0.30000000000000004</v>
      </c>
      <c r="P388" s="162">
        <v>0</v>
      </c>
      <c r="Q388" s="232">
        <f>E5+(E6*0.1)</f>
        <v>0.1</v>
      </c>
      <c r="R388" s="162">
        <v>0</v>
      </c>
      <c r="S388" s="232">
        <f>E7+(E8*0.1)</f>
        <v>0.2</v>
      </c>
      <c r="T388" s="162">
        <v>0</v>
      </c>
      <c r="U388" s="233">
        <f>E9+(E10*0.5)+(E11*0.1)</f>
        <v>0.30000000000000004</v>
      </c>
      <c r="V388" s="162">
        <v>361</v>
      </c>
      <c r="W388" s="233">
        <f>E12+(E13*0.5)+(E14*0.1)</f>
        <v>0.30000000000000004</v>
      </c>
      <c r="X388" s="162">
        <v>361</v>
      </c>
      <c r="Y388" s="161">
        <f t="shared" si="150"/>
        <v>361</v>
      </c>
      <c r="Z388" s="162">
        <f t="shared" si="142"/>
        <v>216.60000000000002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216.60000000000002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8668.8099999999959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6518.279999999997</v>
      </c>
      <c r="AU388" s="237">
        <f t="shared" si="155"/>
        <v>381.64999999999975</v>
      </c>
      <c r="AV388" s="237">
        <f t="shared" si="156"/>
        <v>8913.6799999999985</v>
      </c>
      <c r="AW388" s="237">
        <f t="shared" si="157"/>
        <v>1393.1999999999987</v>
      </c>
      <c r="AX388" s="237">
        <f t="shared" si="158"/>
        <v>-8538.0000000000036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8153.439999999996</v>
      </c>
      <c r="M389" s="162">
        <f>MAX(AN28:AN389)</f>
        <v>14658.914999999997</v>
      </c>
      <c r="N389" s="162">
        <f t="shared" si="149"/>
        <v>-6505.4750000000013</v>
      </c>
      <c r="O389" s="231">
        <f>E3+(E4*0.1)</f>
        <v>0.30000000000000004</v>
      </c>
      <c r="P389" s="162">
        <v>-782.5</v>
      </c>
      <c r="Q389" s="232">
        <f>E5+(E6*0.1)</f>
        <v>0.1</v>
      </c>
      <c r="R389" s="162">
        <v>-861</v>
      </c>
      <c r="S389" s="232">
        <f>E7+(E8*0.1)</f>
        <v>0.2</v>
      </c>
      <c r="T389" s="162">
        <v>-687.6</v>
      </c>
      <c r="U389" s="233">
        <f>E9+(E10*0.5)+(E11*0.1)</f>
        <v>0.30000000000000004</v>
      </c>
      <c r="V389" s="162">
        <v>-95</v>
      </c>
      <c r="W389" s="233">
        <f>E12+(E13*0.5)+(E14*0.1)</f>
        <v>0.30000000000000004</v>
      </c>
      <c r="X389" s="162">
        <v>-95</v>
      </c>
      <c r="Y389" s="161">
        <f t="shared" si="150"/>
        <v>362</v>
      </c>
      <c r="Z389" s="162">
        <f t="shared" si="142"/>
        <v>-515.37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-515.37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8153.439999999996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6283.529999999997</v>
      </c>
      <c r="AU389" s="237">
        <f t="shared" si="155"/>
        <v>295.54999999999973</v>
      </c>
      <c r="AV389" s="237">
        <f t="shared" si="156"/>
        <v>8776.159999999998</v>
      </c>
      <c r="AW389" s="237">
        <f t="shared" si="157"/>
        <v>1364.6999999999987</v>
      </c>
      <c r="AX389" s="237">
        <f t="shared" si="158"/>
        <v>-8566.5000000000036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8784.4049999999952</v>
      </c>
      <c r="M390" s="162">
        <f>MAX(AN28:AN390)</f>
        <v>14658.914999999997</v>
      </c>
      <c r="N390" s="162">
        <f t="shared" si="149"/>
        <v>-5874.510000000002</v>
      </c>
      <c r="O390" s="231">
        <f>E3+(E4*0.1)</f>
        <v>0.30000000000000004</v>
      </c>
      <c r="P390" s="162">
        <v>1531.65</v>
      </c>
      <c r="Q390" s="232">
        <f>E5+(E6*0.1)</f>
        <v>0.1</v>
      </c>
      <c r="R390" s="162">
        <v>1707.5</v>
      </c>
      <c r="S390" s="232">
        <f>E7+(E8*0.1)</f>
        <v>0.2</v>
      </c>
      <c r="T390" s="162">
        <v>996.6</v>
      </c>
      <c r="U390" s="233">
        <f>E9+(E10*0.5)+(E11*0.1)</f>
        <v>0.30000000000000004</v>
      </c>
      <c r="V390" s="162">
        <v>-331</v>
      </c>
      <c r="W390" s="233">
        <f>E12+(E13*0.5)+(E14*0.1)</f>
        <v>0.30000000000000004</v>
      </c>
      <c r="X390" s="162">
        <v>-331</v>
      </c>
      <c r="Y390" s="161">
        <f t="shared" si="150"/>
        <v>363</v>
      </c>
      <c r="Z390" s="162">
        <f t="shared" si="142"/>
        <v>630.96500000000015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630.96500000000015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8784.4049999999952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6743.0249999999969</v>
      </c>
      <c r="AU390" s="237">
        <f t="shared" si="155"/>
        <v>466.29999999999973</v>
      </c>
      <c r="AV390" s="237">
        <f t="shared" si="156"/>
        <v>8975.4799999999977</v>
      </c>
      <c r="AW390" s="237">
        <f t="shared" si="157"/>
        <v>1265.3999999999987</v>
      </c>
      <c r="AX390" s="237">
        <f t="shared" si="158"/>
        <v>-8665.8000000000029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8730.8449999999957</v>
      </c>
      <c r="M391" s="162">
        <f>MAX(AN28:AN391)</f>
        <v>14658.914999999997</v>
      </c>
      <c r="N391" s="162">
        <f t="shared" si="149"/>
        <v>-5928.0700000000015</v>
      </c>
      <c r="O391" s="231">
        <f>E3+(E4*0.1)</f>
        <v>0.30000000000000004</v>
      </c>
      <c r="P391" s="162">
        <v>-550</v>
      </c>
      <c r="Q391" s="232">
        <f>E5+(E6*0.1)</f>
        <v>0.1</v>
      </c>
      <c r="R391" s="162">
        <v>-850</v>
      </c>
      <c r="S391" s="232">
        <f>E7+(E8*0.1)</f>
        <v>0.2</v>
      </c>
      <c r="T391" s="162">
        <v>-172.8</v>
      </c>
      <c r="U391" s="233">
        <f>E9+(E10*0.5)+(E11*0.1)</f>
        <v>0.30000000000000004</v>
      </c>
      <c r="V391" s="162">
        <v>385</v>
      </c>
      <c r="W391" s="233">
        <f>E12+(E13*0.5)+(E14*0.1)</f>
        <v>0.30000000000000004</v>
      </c>
      <c r="X391" s="162">
        <v>385</v>
      </c>
      <c r="Y391" s="161">
        <f t="shared" si="150"/>
        <v>364</v>
      </c>
      <c r="Z391" s="162">
        <f t="shared" si="142"/>
        <v>-53.560000000000045</v>
      </c>
      <c r="AA391" s="238">
        <v>43251</v>
      </c>
      <c r="AB391" s="129">
        <f>SUM(Z369:Z391)</f>
        <v>898.20500000000004</v>
      </c>
      <c r="AC391" s="128">
        <f>(AB391&gt;0)*1</f>
        <v>1</v>
      </c>
      <c r="AD391" s="128">
        <f>(AB391&lt;0)*1</f>
        <v>0</v>
      </c>
      <c r="AE391" s="129">
        <f>AB391*AC391</f>
        <v>898.20500000000004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-53.560000000000045</v>
      </c>
      <c r="AJ391" s="234">
        <f t="shared" si="145"/>
        <v>0</v>
      </c>
      <c r="AK391" s="234">
        <f t="shared" si="146"/>
        <v>1</v>
      </c>
      <c r="AL391" s="129">
        <f t="shared" si="147"/>
        <v>898.20500000000004</v>
      </c>
      <c r="AM391" s="127">
        <v>43251</v>
      </c>
      <c r="AN391" s="129">
        <f t="shared" si="151"/>
        <v>8730.8449999999957</v>
      </c>
      <c r="AO391" s="129">
        <f t="shared" si="152"/>
        <v>898.20500000000004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6578.0249999999969</v>
      </c>
      <c r="AU391" s="237">
        <f t="shared" si="155"/>
        <v>381.29999999999973</v>
      </c>
      <c r="AV391" s="237">
        <f t="shared" si="156"/>
        <v>8940.9199999999983</v>
      </c>
      <c r="AW391" s="237">
        <f t="shared" si="157"/>
        <v>1380.8999999999987</v>
      </c>
      <c r="AX391" s="237">
        <f t="shared" si="158"/>
        <v>-8550.3000000000029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9980.4499999999953</v>
      </c>
      <c r="M392" s="162">
        <f>MAX(AN28:AN392)</f>
        <v>14658.914999999997</v>
      </c>
      <c r="N392" s="162">
        <f t="shared" si="149"/>
        <v>-4678.465000000002</v>
      </c>
      <c r="O392" s="231">
        <f>E3+(E4*0.1)</f>
        <v>0.30000000000000004</v>
      </c>
      <c r="P392" s="162">
        <v>1096.8499999999999</v>
      </c>
      <c r="Q392" s="232">
        <f>E5+(E6*0.1)</f>
        <v>0.1</v>
      </c>
      <c r="R392" s="162">
        <v>1467.5</v>
      </c>
      <c r="S392" s="232">
        <f>E7+(E8*0.1)</f>
        <v>0.2</v>
      </c>
      <c r="T392" s="162">
        <v>2324</v>
      </c>
      <c r="U392" s="233">
        <f>E9+(E10*0.5)+(E11*0.1)</f>
        <v>0.30000000000000004</v>
      </c>
      <c r="V392" s="162">
        <v>515</v>
      </c>
      <c r="W392" s="233">
        <f>E12+(E13*0.5)+(E14*0.1)</f>
        <v>0.30000000000000004</v>
      </c>
      <c r="X392" s="162">
        <v>515</v>
      </c>
      <c r="Y392" s="161">
        <f t="shared" si="150"/>
        <v>365</v>
      </c>
      <c r="Z392" s="162">
        <f t="shared" si="142"/>
        <v>1249.605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1249.605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9980.4499999999953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6907.0799999999972</v>
      </c>
      <c r="AU392" s="237">
        <f t="shared" si="155"/>
        <v>528.04999999999973</v>
      </c>
      <c r="AV392" s="237">
        <f t="shared" si="156"/>
        <v>9405.7199999999975</v>
      </c>
      <c r="AW392" s="237">
        <f t="shared" si="157"/>
        <v>1535.3999999999987</v>
      </c>
      <c r="AX392" s="237">
        <f t="shared" si="158"/>
        <v>-8395.8000000000029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10617.579999999994</v>
      </c>
      <c r="M393" s="162">
        <f>MAX(AN28:AN393)</f>
        <v>14658.914999999997</v>
      </c>
      <c r="N393" s="162">
        <f t="shared" si="149"/>
        <v>-4041.3350000000028</v>
      </c>
      <c r="O393" s="231">
        <f>E3+(E4*0.1)</f>
        <v>0.30000000000000004</v>
      </c>
      <c r="P393" s="162">
        <v>892.4</v>
      </c>
      <c r="Q393" s="232">
        <f>E5+(E6*0.1)</f>
        <v>0.1</v>
      </c>
      <c r="R393" s="162">
        <v>612.5</v>
      </c>
      <c r="S393" s="232">
        <f>E7+(E8*0.1)</f>
        <v>0.2</v>
      </c>
      <c r="T393" s="162">
        <v>1192.8</v>
      </c>
      <c r="U393" s="233">
        <f>E9+(E10*0.5)+(E11*0.1)</f>
        <v>0.30000000000000004</v>
      </c>
      <c r="V393" s="162">
        <v>116</v>
      </c>
      <c r="W393" s="233">
        <f>E12+(E13*0.5)+(E14*0.1)</f>
        <v>0.30000000000000004</v>
      </c>
      <c r="X393" s="162">
        <v>116</v>
      </c>
      <c r="Y393" s="161">
        <f t="shared" si="150"/>
        <v>366</v>
      </c>
      <c r="Z393" s="162">
        <f t="shared" si="142"/>
        <v>637.12999999999988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637.12999999999988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10617.579999999994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7174.7999999999975</v>
      </c>
      <c r="AU393" s="237">
        <f t="shared" si="155"/>
        <v>589.29999999999973</v>
      </c>
      <c r="AV393" s="237">
        <f t="shared" si="156"/>
        <v>9644.279999999997</v>
      </c>
      <c r="AW393" s="237">
        <f t="shared" si="157"/>
        <v>1570.1999999999987</v>
      </c>
      <c r="AX393" s="237">
        <f t="shared" si="158"/>
        <v>-8361.0000000000036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10286.749999999995</v>
      </c>
      <c r="M394" s="162">
        <f>MAX(AN28:AN394)</f>
        <v>14658.914999999997</v>
      </c>
      <c r="N394" s="162">
        <f t="shared" si="149"/>
        <v>-4372.1650000000027</v>
      </c>
      <c r="O394" s="231">
        <f>E3+(E4*0.1)</f>
        <v>0.30000000000000004</v>
      </c>
      <c r="P394" s="162">
        <v>-550</v>
      </c>
      <c r="Q394" s="232">
        <f>E5+(E6*0.1)</f>
        <v>0.1</v>
      </c>
      <c r="R394" s="162">
        <v>96.5</v>
      </c>
      <c r="S394" s="232">
        <f>E7+(E8*0.1)</f>
        <v>0.2</v>
      </c>
      <c r="T394" s="162">
        <v>463.6</v>
      </c>
      <c r="U394" s="233">
        <f>E9+(E10*0.5)+(E11*0.1)</f>
        <v>0.30000000000000004</v>
      </c>
      <c r="V394" s="162">
        <v>-447</v>
      </c>
      <c r="W394" s="233">
        <f>E12+(E13*0.5)+(E14*0.1)</f>
        <v>0.30000000000000004</v>
      </c>
      <c r="X394" s="162">
        <v>-447</v>
      </c>
      <c r="Y394" s="161">
        <f t="shared" si="150"/>
        <v>367</v>
      </c>
      <c r="Z394" s="162">
        <f t="shared" si="142"/>
        <v>-330.83000000000004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-330.83000000000004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10286.749999999995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7009.7999999999975</v>
      </c>
      <c r="AU394" s="237">
        <f t="shared" si="155"/>
        <v>598.9499999999997</v>
      </c>
      <c r="AV394" s="237">
        <f t="shared" si="156"/>
        <v>9736.9999999999964</v>
      </c>
      <c r="AW394" s="237">
        <f t="shared" si="157"/>
        <v>1436.0999999999985</v>
      </c>
      <c r="AX394" s="237">
        <f t="shared" si="158"/>
        <v>-8495.100000000004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11108.234999999995</v>
      </c>
      <c r="M395" s="162">
        <f>MAX(AN28:AN395)</f>
        <v>14658.914999999997</v>
      </c>
      <c r="N395" s="162">
        <f t="shared" si="149"/>
        <v>-3550.6800000000021</v>
      </c>
      <c r="O395" s="231">
        <f>E3+(E4*0.1)</f>
        <v>0.30000000000000004</v>
      </c>
      <c r="P395" s="162">
        <v>1732.05</v>
      </c>
      <c r="Q395" s="232">
        <f>E5+(E6*0.1)</f>
        <v>0.1</v>
      </c>
      <c r="R395" s="162">
        <v>1177.5</v>
      </c>
      <c r="S395" s="232">
        <f>E7+(E8*0.1)</f>
        <v>0.2</v>
      </c>
      <c r="T395" s="162">
        <v>866.6</v>
      </c>
      <c r="U395" s="233">
        <f>E9+(E10*0.5)+(E11*0.1)</f>
        <v>0.30000000000000004</v>
      </c>
      <c r="V395" s="162">
        <v>18</v>
      </c>
      <c r="W395" s="233">
        <f>E12+(E13*0.5)+(E14*0.1)</f>
        <v>0.30000000000000004</v>
      </c>
      <c r="X395" s="162">
        <v>18</v>
      </c>
      <c r="Y395" s="161">
        <f t="shared" si="150"/>
        <v>368</v>
      </c>
      <c r="Z395" s="162">
        <f t="shared" si="142"/>
        <v>821.48500000000001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821.48500000000001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11108.234999999995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7529.4149999999972</v>
      </c>
      <c r="AU395" s="237">
        <f t="shared" si="155"/>
        <v>716.6999999999997</v>
      </c>
      <c r="AV395" s="237">
        <f t="shared" si="156"/>
        <v>9910.3199999999961</v>
      </c>
      <c r="AW395" s="237">
        <f t="shared" si="157"/>
        <v>1441.4999999999986</v>
      </c>
      <c r="AX395" s="237">
        <f t="shared" si="158"/>
        <v>-8489.7000000000044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10960.864999999994</v>
      </c>
      <c r="M396" s="162">
        <f>MAX(AN28:AN396)</f>
        <v>14658.914999999997</v>
      </c>
      <c r="N396" s="162">
        <f t="shared" si="149"/>
        <v>-3698.0500000000029</v>
      </c>
      <c r="O396" s="231">
        <f>E3+(E4*0.1)</f>
        <v>0.30000000000000004</v>
      </c>
      <c r="P396" s="162">
        <v>475.1</v>
      </c>
      <c r="Q396" s="232">
        <f>E5+(E6*0.1)</f>
        <v>0.1</v>
      </c>
      <c r="R396" s="162">
        <v>-99</v>
      </c>
      <c r="S396" s="232">
        <f>E7+(E8*0.1)</f>
        <v>0.2</v>
      </c>
      <c r="T396" s="162">
        <v>-1145</v>
      </c>
      <c r="U396" s="233">
        <f>E9+(E10*0.5)+(E11*0.1)</f>
        <v>0.30000000000000004</v>
      </c>
      <c r="V396" s="162">
        <v>-85</v>
      </c>
      <c r="W396" s="233">
        <f>E12+(E13*0.5)+(E14*0.1)</f>
        <v>0.30000000000000004</v>
      </c>
      <c r="X396" s="162">
        <v>-85</v>
      </c>
      <c r="Y396" s="161">
        <f t="shared" si="150"/>
        <v>369</v>
      </c>
      <c r="Z396" s="162">
        <f t="shared" si="142"/>
        <v>-147.36999999999998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-147.36999999999998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10960.864999999994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7671.944999999997</v>
      </c>
      <c r="AU396" s="237">
        <f t="shared" si="155"/>
        <v>706.79999999999973</v>
      </c>
      <c r="AV396" s="237">
        <f t="shared" si="156"/>
        <v>9681.3199999999961</v>
      </c>
      <c r="AW396" s="237">
        <f t="shared" si="157"/>
        <v>1415.9999999999986</v>
      </c>
      <c r="AX396" s="237">
        <f t="shared" si="158"/>
        <v>-8515.2000000000044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11015.204999999994</v>
      </c>
      <c r="M397" s="162">
        <f>MAX(AN28:AN397)</f>
        <v>14658.914999999997</v>
      </c>
      <c r="N397" s="162">
        <f t="shared" si="149"/>
        <v>-3643.7100000000028</v>
      </c>
      <c r="O397" s="231">
        <f>E3+(E4*0.1)</f>
        <v>0.30000000000000004</v>
      </c>
      <c r="P397" s="162">
        <v>375.6</v>
      </c>
      <c r="Q397" s="232">
        <f>E5+(E6*0.1)</f>
        <v>0.1</v>
      </c>
      <c r="R397" s="162">
        <v>433</v>
      </c>
      <c r="S397" s="232">
        <f>E7+(E8*0.1)</f>
        <v>0.2</v>
      </c>
      <c r="T397" s="162">
        <v>-4.2</v>
      </c>
      <c r="U397" s="233">
        <f>E9+(E10*0.5)+(E11*0.1)</f>
        <v>0.30000000000000004</v>
      </c>
      <c r="V397" s="162">
        <v>-168</v>
      </c>
      <c r="W397" s="233">
        <f>E12+(E13*0.5)+(E14*0.1)</f>
        <v>0.30000000000000004</v>
      </c>
      <c r="X397" s="162">
        <v>-168</v>
      </c>
      <c r="Y397" s="161">
        <f t="shared" si="150"/>
        <v>370</v>
      </c>
      <c r="Z397" s="162">
        <f t="shared" si="142"/>
        <v>54.34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54.34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11015.204999999994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7784.6249999999973</v>
      </c>
      <c r="AU397" s="237">
        <f t="shared" si="155"/>
        <v>750.09999999999968</v>
      </c>
      <c r="AV397" s="237">
        <f t="shared" si="156"/>
        <v>9680.4799999999959</v>
      </c>
      <c r="AW397" s="237">
        <f t="shared" si="157"/>
        <v>1365.5999999999985</v>
      </c>
      <c r="AX397" s="237">
        <f t="shared" si="158"/>
        <v>-8565.600000000004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11014.564999999995</v>
      </c>
      <c r="M398" s="162">
        <f>MAX(AN28:AN398)</f>
        <v>14658.914999999997</v>
      </c>
      <c r="N398" s="162">
        <f t="shared" si="149"/>
        <v>-3644.3500000000022</v>
      </c>
      <c r="O398" s="231">
        <f>E3+(E4*0.1)</f>
        <v>0.30000000000000004</v>
      </c>
      <c r="P398" s="162">
        <v>28.9</v>
      </c>
      <c r="Q398" s="232">
        <f>E5+(E6*0.1)</f>
        <v>0.1</v>
      </c>
      <c r="R398" s="162">
        <v>148.5</v>
      </c>
      <c r="S398" s="232">
        <f>E7+(E8*0.1)</f>
        <v>0.2</v>
      </c>
      <c r="T398" s="162">
        <v>317.2</v>
      </c>
      <c r="U398" s="233">
        <f>E9+(E10*0.5)+(E11*0.1)</f>
        <v>0.30000000000000004</v>
      </c>
      <c r="V398" s="162">
        <v>-146</v>
      </c>
      <c r="W398" s="233">
        <f>E12+(E13*0.5)+(E14*0.1)</f>
        <v>0.30000000000000004</v>
      </c>
      <c r="X398" s="162">
        <v>-146</v>
      </c>
      <c r="Y398" s="161">
        <f t="shared" si="150"/>
        <v>371</v>
      </c>
      <c r="Z398" s="162">
        <f t="shared" si="142"/>
        <v>-0.64000000000000057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0</v>
      </c>
      <c r="AI398" s="129">
        <f t="shared" si="144"/>
        <v>-0.64000000000000057</v>
      </c>
      <c r="AJ398" s="234">
        <f t="shared" si="145"/>
        <v>0</v>
      </c>
      <c r="AK398" s="234">
        <f t="shared" si="146"/>
        <v>1</v>
      </c>
      <c r="AL398" s="129">
        <f t="shared" si="147"/>
        <v>0</v>
      </c>
      <c r="AM398" s="127">
        <v>43262</v>
      </c>
      <c r="AN398" s="129">
        <f t="shared" si="151"/>
        <v>11014.564999999995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7793.2949999999973</v>
      </c>
      <c r="AU398" s="237">
        <f t="shared" si="155"/>
        <v>764.9499999999997</v>
      </c>
      <c r="AV398" s="237">
        <f t="shared" si="156"/>
        <v>9743.9199999999964</v>
      </c>
      <c r="AW398" s="237">
        <f t="shared" si="157"/>
        <v>1321.7999999999986</v>
      </c>
      <c r="AX398" s="237">
        <f t="shared" si="158"/>
        <v>-8609.4000000000033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11462.644999999995</v>
      </c>
      <c r="M399" s="162">
        <f>MAX(AN28:AN399)</f>
        <v>14658.914999999997</v>
      </c>
      <c r="N399" s="162">
        <f t="shared" si="149"/>
        <v>-3196.2700000000023</v>
      </c>
      <c r="O399" s="231">
        <f>E3+(E4*0.1)</f>
        <v>0.30000000000000004</v>
      </c>
      <c r="P399" s="162">
        <v>-7.9</v>
      </c>
      <c r="Q399" s="232">
        <f>E5+(E6*0.1)</f>
        <v>0.1</v>
      </c>
      <c r="R399" s="162">
        <v>242.5</v>
      </c>
      <c r="S399" s="232">
        <f>E7+(E8*0.1)</f>
        <v>0.2</v>
      </c>
      <c r="T399" s="162">
        <v>814</v>
      </c>
      <c r="U399" s="233">
        <f>E9+(E10*0.5)+(E11*0.1)</f>
        <v>0.30000000000000004</v>
      </c>
      <c r="V399" s="162">
        <v>439</v>
      </c>
      <c r="W399" s="233">
        <f>E12+(E13*0.5)+(E14*0.1)</f>
        <v>0.30000000000000004</v>
      </c>
      <c r="X399" s="162">
        <v>439</v>
      </c>
      <c r="Y399" s="161">
        <f t="shared" si="150"/>
        <v>372</v>
      </c>
      <c r="Z399" s="162">
        <f t="shared" si="142"/>
        <v>448.08000000000004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448.08000000000004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11462.644999999995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7790.9249999999975</v>
      </c>
      <c r="AU399" s="237">
        <f t="shared" si="155"/>
        <v>789.1999999999997</v>
      </c>
      <c r="AV399" s="237">
        <f t="shared" si="156"/>
        <v>9906.7199999999957</v>
      </c>
      <c r="AW399" s="237">
        <f t="shared" si="157"/>
        <v>1453.4999999999986</v>
      </c>
      <c r="AX399" s="237">
        <f t="shared" si="158"/>
        <v>-8477.7000000000025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11003.264999999996</v>
      </c>
      <c r="M400" s="162">
        <f>MAX(AN28:AN400)</f>
        <v>14658.914999999997</v>
      </c>
      <c r="N400" s="162">
        <f t="shared" si="149"/>
        <v>-3655.6500000000015</v>
      </c>
      <c r="O400" s="231">
        <f>E3+(E4*0.1)</f>
        <v>0.30000000000000004</v>
      </c>
      <c r="P400" s="162">
        <v>-550</v>
      </c>
      <c r="Q400" s="232">
        <f>E5+(E6*0.1)</f>
        <v>0.1</v>
      </c>
      <c r="R400" s="162">
        <v>-561</v>
      </c>
      <c r="S400" s="232">
        <f>E7+(E8*0.1)</f>
        <v>0.2</v>
      </c>
      <c r="T400" s="162">
        <v>-78.400000000000006</v>
      </c>
      <c r="U400" s="233">
        <f>E9+(E10*0.5)+(E11*0.1)</f>
        <v>0.30000000000000004</v>
      </c>
      <c r="V400" s="162">
        <v>-371</v>
      </c>
      <c r="W400" s="233">
        <f>E12+(E13*0.5)+(E14*0.1)</f>
        <v>0.30000000000000004</v>
      </c>
      <c r="X400" s="162">
        <v>-371</v>
      </c>
      <c r="Y400" s="161">
        <f t="shared" si="150"/>
        <v>373</v>
      </c>
      <c r="Z400" s="162">
        <f t="shared" si="142"/>
        <v>-459.38000000000005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-459.38000000000005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11003.264999999996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7625.9249999999975</v>
      </c>
      <c r="AU400" s="237">
        <f t="shared" si="155"/>
        <v>733.09999999999968</v>
      </c>
      <c r="AV400" s="237">
        <f t="shared" si="156"/>
        <v>9891.0399999999954</v>
      </c>
      <c r="AW400" s="237">
        <f t="shared" si="157"/>
        <v>1342.1999999999987</v>
      </c>
      <c r="AX400" s="237">
        <f t="shared" si="158"/>
        <v>-8589.0000000000018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11137.649999999996</v>
      </c>
      <c r="M401" s="162">
        <f>MAX(AN28:AN401)</f>
        <v>14658.914999999997</v>
      </c>
      <c r="N401" s="162">
        <f t="shared" si="149"/>
        <v>-3521.2650000000012</v>
      </c>
      <c r="O401" s="231">
        <f>E3+(E4*0.1)</f>
        <v>0.30000000000000004</v>
      </c>
      <c r="P401" s="162">
        <v>-129.44999999999999</v>
      </c>
      <c r="Q401" s="232">
        <f>E5+(E6*0.1)</f>
        <v>0.1</v>
      </c>
      <c r="R401" s="162">
        <v>343</v>
      </c>
      <c r="S401" s="232">
        <f>E7+(E8*0.1)</f>
        <v>0.2</v>
      </c>
      <c r="T401" s="162">
        <v>1486.6</v>
      </c>
      <c r="U401" s="233">
        <f>E9+(E10*0.5)+(E11*0.1)</f>
        <v>0.30000000000000004</v>
      </c>
      <c r="V401" s="162">
        <v>-264</v>
      </c>
      <c r="W401" s="233">
        <f>E12+(E13*0.5)+(E14*0.1)</f>
        <v>0.30000000000000004</v>
      </c>
      <c r="X401" s="162">
        <v>-264</v>
      </c>
      <c r="Y401" s="161">
        <f t="shared" si="150"/>
        <v>374</v>
      </c>
      <c r="Z401" s="162">
        <f t="shared" si="142"/>
        <v>134.38499999999993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134.38499999999993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11137.649999999996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7587.0899999999974</v>
      </c>
      <c r="AU401" s="237">
        <f t="shared" si="155"/>
        <v>767.39999999999964</v>
      </c>
      <c r="AV401" s="237">
        <f t="shared" si="156"/>
        <v>10188.359999999995</v>
      </c>
      <c r="AW401" s="237">
        <f t="shared" si="157"/>
        <v>1262.9999999999986</v>
      </c>
      <c r="AX401" s="237">
        <f t="shared" si="158"/>
        <v>-8668.2000000000025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12129.129999999996</v>
      </c>
      <c r="M402" s="162">
        <f>MAX(AN28:AN402)</f>
        <v>14658.914999999997</v>
      </c>
      <c r="N402" s="162">
        <f t="shared" si="149"/>
        <v>-2529.7850000000017</v>
      </c>
      <c r="O402" s="231">
        <f>E3+(E4*0.1)</f>
        <v>0.30000000000000004</v>
      </c>
      <c r="P402" s="162">
        <v>-550</v>
      </c>
      <c r="Q402" s="232">
        <f>E5+(E6*0.1)</f>
        <v>0.1</v>
      </c>
      <c r="R402" s="162">
        <v>-850</v>
      </c>
      <c r="S402" s="232">
        <f>E7+(E8*0.1)</f>
        <v>0.2</v>
      </c>
      <c r="T402" s="162">
        <v>-476.6</v>
      </c>
      <c r="U402" s="233">
        <f>E9+(E10*0.5)+(E11*0.1)</f>
        <v>0.30000000000000004</v>
      </c>
      <c r="V402" s="162">
        <v>2228</v>
      </c>
      <c r="W402" s="233">
        <f>E12+(E13*0.5)+(E14*0.1)</f>
        <v>0.30000000000000004</v>
      </c>
      <c r="X402" s="162">
        <v>2228</v>
      </c>
      <c r="Y402" s="161">
        <f t="shared" si="150"/>
        <v>375</v>
      </c>
      <c r="Z402" s="162">
        <f t="shared" si="142"/>
        <v>991.48000000000013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991.48000000000013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12129.129999999996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7422.0899999999974</v>
      </c>
      <c r="AU402" s="237">
        <f t="shared" si="155"/>
        <v>682.39999999999964</v>
      </c>
      <c r="AV402" s="237">
        <f t="shared" si="156"/>
        <v>10093.039999999995</v>
      </c>
      <c r="AW402" s="237">
        <f t="shared" si="157"/>
        <v>1931.3999999999987</v>
      </c>
      <c r="AX402" s="237">
        <f t="shared" si="158"/>
        <v>-7999.8000000000029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11887.829999999996</v>
      </c>
      <c r="M403" s="162">
        <f>MAX(AN28:AN403)</f>
        <v>14658.914999999997</v>
      </c>
      <c r="N403" s="162">
        <f t="shared" si="149"/>
        <v>-2771.0850000000009</v>
      </c>
      <c r="O403" s="231">
        <f>E3+(E4*0.1)</f>
        <v>0.30000000000000004</v>
      </c>
      <c r="P403" s="162">
        <v>-781</v>
      </c>
      <c r="Q403" s="232">
        <f>E5+(E6*0.1)</f>
        <v>0.1</v>
      </c>
      <c r="R403" s="162">
        <v>-850</v>
      </c>
      <c r="S403" s="232">
        <f>E7+(E8*0.1)</f>
        <v>0.2</v>
      </c>
      <c r="T403" s="162">
        <v>-87</v>
      </c>
      <c r="U403" s="233">
        <f>E9+(E10*0.5)+(E11*0.1)</f>
        <v>0.30000000000000004</v>
      </c>
      <c r="V403" s="162">
        <v>159</v>
      </c>
      <c r="W403" s="233">
        <f>E12+(E13*0.5)+(E14*0.1)</f>
        <v>0.30000000000000004</v>
      </c>
      <c r="X403" s="162">
        <v>159</v>
      </c>
      <c r="Y403" s="161">
        <f t="shared" si="150"/>
        <v>376</v>
      </c>
      <c r="Z403" s="162">
        <f t="shared" si="142"/>
        <v>-241.30000000000004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-241.30000000000004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11887.829999999996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7187.7899999999972</v>
      </c>
      <c r="AU403" s="237">
        <f t="shared" si="155"/>
        <v>597.39999999999964</v>
      </c>
      <c r="AV403" s="237">
        <f t="shared" si="156"/>
        <v>10075.639999999996</v>
      </c>
      <c r="AW403" s="237">
        <f t="shared" si="157"/>
        <v>1979.0999999999988</v>
      </c>
      <c r="AX403" s="237">
        <f t="shared" si="158"/>
        <v>-7952.1000000000031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11554.229999999996</v>
      </c>
      <c r="M404" s="162">
        <f>MAX(AN28:AN404)</f>
        <v>14658.914999999997</v>
      </c>
      <c r="N404" s="162">
        <f t="shared" si="149"/>
        <v>-3104.6850000000013</v>
      </c>
      <c r="O404" s="231">
        <f>E3+(E4*0.1)</f>
        <v>0.30000000000000004</v>
      </c>
      <c r="P404" s="162">
        <v>-1169.4000000000001</v>
      </c>
      <c r="Q404" s="232">
        <f>E5+(E6*0.1)</f>
        <v>0.1</v>
      </c>
      <c r="R404" s="162">
        <v>-1137</v>
      </c>
      <c r="S404" s="232">
        <f>E7+(E8*0.1)</f>
        <v>0.2</v>
      </c>
      <c r="T404" s="162">
        <v>-467.4</v>
      </c>
      <c r="U404" s="233">
        <f>E9+(E10*0.5)+(E11*0.1)</f>
        <v>0.30000000000000004</v>
      </c>
      <c r="V404" s="162">
        <v>374</v>
      </c>
      <c r="W404" s="233">
        <f>E12+(E13*0.5)+(E14*0.1)</f>
        <v>0.30000000000000004</v>
      </c>
      <c r="X404" s="162">
        <v>374</v>
      </c>
      <c r="Y404" s="161">
        <f t="shared" si="150"/>
        <v>377</v>
      </c>
      <c r="Z404" s="162">
        <f t="shared" si="142"/>
        <v>-333.6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-333.6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11554.229999999996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6836.9699999999975</v>
      </c>
      <c r="AU404" s="237">
        <f t="shared" si="155"/>
        <v>483.69999999999965</v>
      </c>
      <c r="AV404" s="237">
        <f t="shared" si="156"/>
        <v>9982.1599999999962</v>
      </c>
      <c r="AW404" s="237">
        <f t="shared" si="157"/>
        <v>2091.2999999999988</v>
      </c>
      <c r="AX404" s="237">
        <f t="shared" si="158"/>
        <v>-7839.9000000000033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12126.304999999997</v>
      </c>
      <c r="M405" s="162">
        <f>MAX(AN28:AN405)</f>
        <v>14658.914999999997</v>
      </c>
      <c r="N405" s="162">
        <f t="shared" si="149"/>
        <v>-2532.6100000000006</v>
      </c>
      <c r="O405" s="231">
        <f>E3+(E4*0.1)</f>
        <v>0.30000000000000004</v>
      </c>
      <c r="P405" s="162">
        <v>-212.05</v>
      </c>
      <c r="Q405" s="232">
        <f>E5+(E6*0.1)</f>
        <v>0.1</v>
      </c>
      <c r="R405" s="162">
        <v>236.5</v>
      </c>
      <c r="S405" s="232">
        <f>E7+(E8*0.1)</f>
        <v>0.2</v>
      </c>
      <c r="T405" s="162">
        <v>1053.2</v>
      </c>
      <c r="U405" s="233">
        <f>E9+(E10*0.5)+(E11*0.1)</f>
        <v>0.30000000000000004</v>
      </c>
      <c r="V405" s="162">
        <v>669</v>
      </c>
      <c r="W405" s="233">
        <f>E12+(E13*0.5)+(E14*0.1)</f>
        <v>0.30000000000000004</v>
      </c>
      <c r="X405" s="162">
        <v>669</v>
      </c>
      <c r="Y405" s="161">
        <f t="shared" si="150"/>
        <v>378</v>
      </c>
      <c r="Z405" s="162">
        <f t="shared" si="142"/>
        <v>572.07500000000005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572.07500000000005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12126.304999999997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6773.3549999999977</v>
      </c>
      <c r="AU405" s="237">
        <f t="shared" si="155"/>
        <v>507.34999999999962</v>
      </c>
      <c r="AV405" s="237">
        <f t="shared" si="156"/>
        <v>10192.799999999996</v>
      </c>
      <c r="AW405" s="237">
        <f t="shared" si="157"/>
        <v>2291.9999999999986</v>
      </c>
      <c r="AX405" s="237">
        <f t="shared" si="158"/>
        <v>-7639.2000000000035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11662.464999999997</v>
      </c>
      <c r="M406" s="162">
        <f>MAX(AN28:AN406)</f>
        <v>14658.914999999997</v>
      </c>
      <c r="N406" s="162">
        <f t="shared" si="149"/>
        <v>-2996.4500000000007</v>
      </c>
      <c r="O406" s="231">
        <f>E3+(E4*0.1)</f>
        <v>0.30000000000000004</v>
      </c>
      <c r="P406" s="162">
        <v>-550</v>
      </c>
      <c r="Q406" s="232">
        <f>E5+(E6*0.1)</f>
        <v>0.1</v>
      </c>
      <c r="R406" s="162">
        <v>-850</v>
      </c>
      <c r="S406" s="232">
        <f>E7+(E8*0.1)</f>
        <v>0.2</v>
      </c>
      <c r="T406" s="162">
        <v>-1264.2</v>
      </c>
      <c r="U406" s="233">
        <f>E9+(E10*0.5)+(E11*0.1)</f>
        <v>0.30000000000000004</v>
      </c>
      <c r="V406" s="162">
        <v>65</v>
      </c>
      <c r="W406" s="233">
        <f>E12+(E13*0.5)+(E14*0.1)</f>
        <v>0.30000000000000004</v>
      </c>
      <c r="X406" s="162">
        <v>65</v>
      </c>
      <c r="Y406" s="161">
        <f t="shared" si="150"/>
        <v>379</v>
      </c>
      <c r="Z406" s="162">
        <f t="shared" si="142"/>
        <v>-463.84000000000003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-463.84000000000003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11662.464999999997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6608.3549999999977</v>
      </c>
      <c r="AU406" s="237">
        <f t="shared" si="155"/>
        <v>422.34999999999962</v>
      </c>
      <c r="AV406" s="237">
        <f t="shared" si="156"/>
        <v>9939.9599999999955</v>
      </c>
      <c r="AW406" s="237">
        <f t="shared" si="157"/>
        <v>2311.4999999999986</v>
      </c>
      <c r="AX406" s="237">
        <f t="shared" si="158"/>
        <v>-7619.7000000000035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11660.329999999996</v>
      </c>
      <c r="M407" s="162">
        <f>MAX(AN28:AN407)</f>
        <v>14658.914999999997</v>
      </c>
      <c r="N407" s="162">
        <f t="shared" si="149"/>
        <v>-2998.5850000000009</v>
      </c>
      <c r="O407" s="231">
        <f>E3+(E4*0.1)</f>
        <v>0.30000000000000004</v>
      </c>
      <c r="P407" s="162">
        <v>595.95000000000005</v>
      </c>
      <c r="Q407" s="232">
        <f>E5+(E6*0.1)</f>
        <v>0.1</v>
      </c>
      <c r="R407" s="162">
        <v>256</v>
      </c>
      <c r="S407" s="232">
        <f>E7+(E8*0.1)</f>
        <v>0.2</v>
      </c>
      <c r="T407" s="162">
        <v>-399.6</v>
      </c>
      <c r="U407" s="233">
        <f>E9+(E10*0.5)+(E11*0.1)</f>
        <v>0.30000000000000004</v>
      </c>
      <c r="V407" s="162">
        <v>-211</v>
      </c>
      <c r="W407" s="233">
        <f>E12+(E13*0.5)+(E14*0.1)</f>
        <v>0.30000000000000004</v>
      </c>
      <c r="X407" s="162">
        <v>-211</v>
      </c>
      <c r="Y407" s="161">
        <f t="shared" si="150"/>
        <v>380</v>
      </c>
      <c r="Z407" s="162">
        <f t="shared" si="142"/>
        <v>-2.1349999999999909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0</v>
      </c>
      <c r="AI407" s="129">
        <f t="shared" si="144"/>
        <v>-2.1349999999999909</v>
      </c>
      <c r="AJ407" s="234">
        <f t="shared" si="145"/>
        <v>0</v>
      </c>
      <c r="AK407" s="234">
        <f t="shared" si="146"/>
        <v>1</v>
      </c>
      <c r="AL407" s="129">
        <f t="shared" si="147"/>
        <v>0</v>
      </c>
      <c r="AM407" s="127">
        <v>43273</v>
      </c>
      <c r="AN407" s="129">
        <f t="shared" si="151"/>
        <v>11660.329999999996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6787.1399999999976</v>
      </c>
      <c r="AU407" s="237">
        <f t="shared" si="155"/>
        <v>447.94999999999965</v>
      </c>
      <c r="AV407" s="237">
        <f t="shared" si="156"/>
        <v>9860.0399999999954</v>
      </c>
      <c r="AW407" s="237">
        <f t="shared" si="157"/>
        <v>2248.1999999999985</v>
      </c>
      <c r="AX407" s="237">
        <f t="shared" si="158"/>
        <v>-7683.0000000000036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11020.589999999997</v>
      </c>
      <c r="M408" s="162">
        <f>MAX(AN28:AN408)</f>
        <v>14658.914999999997</v>
      </c>
      <c r="N408" s="162">
        <f t="shared" si="149"/>
        <v>-3638.3250000000007</v>
      </c>
      <c r="O408" s="231">
        <f>E3+(E4*0.1)</f>
        <v>0.30000000000000004</v>
      </c>
      <c r="P408" s="162">
        <v>-635.79999999999995</v>
      </c>
      <c r="Q408" s="232">
        <f>E5+(E6*0.1)</f>
        <v>0.1</v>
      </c>
      <c r="R408" s="162">
        <v>-850</v>
      </c>
      <c r="S408" s="232">
        <f>E7+(E8*0.1)</f>
        <v>0.2</v>
      </c>
      <c r="T408" s="162">
        <v>-3410</v>
      </c>
      <c r="U408" s="233">
        <f>E9+(E10*0.5)+(E11*0.1)</f>
        <v>0.30000000000000004</v>
      </c>
      <c r="V408" s="162">
        <v>530</v>
      </c>
      <c r="W408" s="233">
        <f>E12+(E13*0.5)+(E14*0.1)</f>
        <v>0.30000000000000004</v>
      </c>
      <c r="X408" s="162">
        <v>530</v>
      </c>
      <c r="Y408" s="161">
        <f t="shared" si="150"/>
        <v>381</v>
      </c>
      <c r="Z408" s="162">
        <f t="shared" si="142"/>
        <v>-639.74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-639.74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11020.589999999997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6596.3999999999978</v>
      </c>
      <c r="AU408" s="237">
        <f t="shared" si="155"/>
        <v>362.94999999999965</v>
      </c>
      <c r="AV408" s="237">
        <f t="shared" si="156"/>
        <v>9178.0399999999954</v>
      </c>
      <c r="AW408" s="237">
        <f t="shared" si="157"/>
        <v>2407.1999999999985</v>
      </c>
      <c r="AX408" s="237">
        <f t="shared" si="158"/>
        <v>-7524.0000000000036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11366.259999999997</v>
      </c>
      <c r="M409" s="162">
        <f>MAX(AN28:AN409)</f>
        <v>14658.914999999997</v>
      </c>
      <c r="N409" s="162">
        <f t="shared" si="149"/>
        <v>-3292.6550000000007</v>
      </c>
      <c r="O409" s="231">
        <f>E3+(E4*0.1)</f>
        <v>0.30000000000000004</v>
      </c>
      <c r="P409" s="162">
        <v>-550</v>
      </c>
      <c r="Q409" s="232">
        <f>E5+(E6*0.1)</f>
        <v>0.1</v>
      </c>
      <c r="R409" s="162">
        <v>299.5</v>
      </c>
      <c r="S409" s="232">
        <f>E7+(E8*0.1)</f>
        <v>0.2</v>
      </c>
      <c r="T409" s="162">
        <v>600.6</v>
      </c>
      <c r="U409" s="233">
        <f>E9+(E10*0.5)+(E11*0.1)</f>
        <v>0.30000000000000004</v>
      </c>
      <c r="V409" s="162">
        <v>601</v>
      </c>
      <c r="W409" s="233">
        <f>E12+(E13*0.5)+(E14*0.1)</f>
        <v>0.30000000000000004</v>
      </c>
      <c r="X409" s="162">
        <v>601</v>
      </c>
      <c r="Y409" s="161">
        <f t="shared" si="150"/>
        <v>382</v>
      </c>
      <c r="Z409" s="162">
        <f t="shared" si="142"/>
        <v>345.67000000000007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345.67000000000007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11366.259999999997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6431.3999999999978</v>
      </c>
      <c r="AU409" s="237">
        <f t="shared" si="155"/>
        <v>392.89999999999964</v>
      </c>
      <c r="AV409" s="237">
        <f t="shared" si="156"/>
        <v>9298.1599999999962</v>
      </c>
      <c r="AW409" s="237">
        <f t="shared" si="157"/>
        <v>2587.4999999999986</v>
      </c>
      <c r="AX409" s="237">
        <f t="shared" si="158"/>
        <v>-7343.7000000000035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11085.739999999996</v>
      </c>
      <c r="M410" s="162">
        <f>MAX(AN28:AN410)</f>
        <v>14658.914999999997</v>
      </c>
      <c r="N410" s="162">
        <f t="shared" si="149"/>
        <v>-3573.1750000000011</v>
      </c>
      <c r="O410" s="231">
        <f>E3+(E4*0.1)</f>
        <v>0.30000000000000004</v>
      </c>
      <c r="P410" s="162">
        <v>-550</v>
      </c>
      <c r="Q410" s="232">
        <f>E5+(E6*0.1)</f>
        <v>0.1</v>
      </c>
      <c r="R410" s="162">
        <v>-850</v>
      </c>
      <c r="S410" s="232">
        <f>E7+(E8*0.1)</f>
        <v>0.2</v>
      </c>
      <c r="T410" s="162">
        <v>-1970.6</v>
      </c>
      <c r="U410" s="233">
        <f>E9+(E10*0.5)+(E11*0.1)</f>
        <v>0.30000000000000004</v>
      </c>
      <c r="V410" s="162">
        <v>606</v>
      </c>
      <c r="W410" s="233">
        <f>E12+(E13*0.5)+(E14*0.1)</f>
        <v>0.30000000000000004</v>
      </c>
      <c r="X410" s="162">
        <v>606</v>
      </c>
      <c r="Y410" s="161">
        <f t="shared" si="150"/>
        <v>383</v>
      </c>
      <c r="Z410" s="162">
        <f t="shared" si="142"/>
        <v>-280.51999999999987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-280.51999999999987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11085.739999999996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6266.3999999999978</v>
      </c>
      <c r="AU410" s="237">
        <f t="shared" si="155"/>
        <v>307.89999999999964</v>
      </c>
      <c r="AV410" s="237">
        <f t="shared" si="156"/>
        <v>8904.0399999999954</v>
      </c>
      <c r="AW410" s="237">
        <f t="shared" si="157"/>
        <v>2769.2999999999988</v>
      </c>
      <c r="AX410" s="237">
        <f t="shared" si="158"/>
        <v>-7161.9000000000033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11307.259999999997</v>
      </c>
      <c r="M411" s="162">
        <f>MAX(AN28:AN411)</f>
        <v>14658.914999999997</v>
      </c>
      <c r="N411" s="162">
        <f t="shared" si="149"/>
        <v>-3351.6550000000007</v>
      </c>
      <c r="O411" s="231">
        <f>E3+(E4*0.1)</f>
        <v>0.30000000000000004</v>
      </c>
      <c r="P411" s="162">
        <v>-550</v>
      </c>
      <c r="Q411" s="232">
        <f>E5+(E6*0.1)</f>
        <v>0.1</v>
      </c>
      <c r="R411" s="162">
        <v>-850</v>
      </c>
      <c r="S411" s="232">
        <f>E7+(E8*0.1)</f>
        <v>0.2</v>
      </c>
      <c r="T411" s="162">
        <v>1238.5999999999999</v>
      </c>
      <c r="U411" s="233">
        <f>E9+(E10*0.5)+(E11*0.1)</f>
        <v>0.30000000000000004</v>
      </c>
      <c r="V411" s="162">
        <v>373</v>
      </c>
      <c r="W411" s="233">
        <f>E12+(E13*0.5)+(E14*0.1)</f>
        <v>0.30000000000000004</v>
      </c>
      <c r="X411" s="162">
        <v>373</v>
      </c>
      <c r="Y411" s="161">
        <f t="shared" si="150"/>
        <v>384</v>
      </c>
      <c r="Z411" s="162">
        <f t="shared" si="142"/>
        <v>221.52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221.52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11307.259999999997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6101.3999999999978</v>
      </c>
      <c r="AU411" s="237">
        <f t="shared" si="155"/>
        <v>222.89999999999964</v>
      </c>
      <c r="AV411" s="237">
        <f t="shared" si="156"/>
        <v>9151.7599999999948</v>
      </c>
      <c r="AW411" s="237">
        <f t="shared" si="157"/>
        <v>2881.1999999999989</v>
      </c>
      <c r="AX411" s="237">
        <f t="shared" si="158"/>
        <v>-7050.0000000000036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10813.439999999997</v>
      </c>
      <c r="M412" s="162">
        <f>MAX(AN28:AN412)</f>
        <v>14658.914999999997</v>
      </c>
      <c r="N412" s="162">
        <f t="shared" si="149"/>
        <v>-3845.4750000000004</v>
      </c>
      <c r="O412" s="231">
        <f>E3+(E4*0.1)</f>
        <v>0.30000000000000004</v>
      </c>
      <c r="P412" s="162">
        <v>-589.4</v>
      </c>
      <c r="Q412" s="232">
        <f>E5+(E6*0.1)</f>
        <v>0.1</v>
      </c>
      <c r="R412" s="162">
        <v>-850</v>
      </c>
      <c r="S412" s="232">
        <f>E7+(E8*0.1)</f>
        <v>0.2</v>
      </c>
      <c r="T412" s="162">
        <v>184</v>
      </c>
      <c r="U412" s="233">
        <f>E9+(E10*0.5)+(E11*0.1)</f>
        <v>0.30000000000000004</v>
      </c>
      <c r="V412" s="162">
        <v>-448</v>
      </c>
      <c r="W412" s="233">
        <f>E12+(E13*0.5)+(E14*0.1)</f>
        <v>0.30000000000000004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-493.82000000000011</v>
      </c>
      <c r="AA412" s="238">
        <v>43280</v>
      </c>
      <c r="AB412" s="129">
        <f>SUM(Z392:Z412)</f>
        <v>2082.5949999999998</v>
      </c>
      <c r="AC412" s="128">
        <f>(AB412&gt;0)*1</f>
        <v>1</v>
      </c>
      <c r="AD412" s="128">
        <f>(AB412&lt;0)*1</f>
        <v>0</v>
      </c>
      <c r="AE412" s="129">
        <f>AB412*AC412</f>
        <v>2082.5949999999998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-493.82000000000011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2082.5949999999998</v>
      </c>
      <c r="AM412" s="127">
        <v>43280</v>
      </c>
      <c r="AN412" s="129">
        <f t="shared" si="151"/>
        <v>10813.439999999997</v>
      </c>
      <c r="AO412" s="129">
        <f t="shared" si="152"/>
        <v>2082.5949999999998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5924.5799999999981</v>
      </c>
      <c r="AU412" s="237">
        <f t="shared" si="155"/>
        <v>137.89999999999964</v>
      </c>
      <c r="AV412" s="237">
        <f t="shared" si="156"/>
        <v>9188.559999999994</v>
      </c>
      <c r="AW412" s="237">
        <f t="shared" si="157"/>
        <v>2746.7999999999988</v>
      </c>
      <c r="AX412" s="237">
        <f t="shared" si="158"/>
        <v>-7184.4000000000033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11618.764999999998</v>
      </c>
      <c r="M413" s="162">
        <f>MAX(AN28:AN413)</f>
        <v>14658.914999999997</v>
      </c>
      <c r="N413" s="162">
        <f t="shared" ref="N413:N476" si="168">AN413-M413</f>
        <v>-3040.1499999999996</v>
      </c>
      <c r="O413" s="231">
        <f>E3+(E4*0.1)</f>
        <v>0.30000000000000004</v>
      </c>
      <c r="P413" s="162">
        <v>-178.85</v>
      </c>
      <c r="Q413" s="232">
        <f>E5+(E6*0.1)</f>
        <v>0.1</v>
      </c>
      <c r="R413" s="162">
        <v>-417</v>
      </c>
      <c r="S413" s="232">
        <f>E7+(E8*0.1)</f>
        <v>0.2</v>
      </c>
      <c r="T413" s="162">
        <v>1140.4000000000001</v>
      </c>
      <c r="U413" s="233">
        <f>E9+(E10*0.5)+(E11*0.1)</f>
        <v>0.30000000000000004</v>
      </c>
      <c r="V413" s="162">
        <v>1121</v>
      </c>
      <c r="W413" s="233">
        <f>E12+(E13*0.5)+(E14*0.1)</f>
        <v>0.30000000000000004</v>
      </c>
      <c r="X413" s="162">
        <v>1121</v>
      </c>
      <c r="Y413" s="161">
        <f t="shared" ref="Y413:Y476" si="169">Y412+1</f>
        <v>386</v>
      </c>
      <c r="Z413" s="162">
        <f t="shared" si="161"/>
        <v>805.32500000000016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805.32500000000016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11618.764999999998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5870.9249999999984</v>
      </c>
      <c r="AU413" s="237">
        <f t="shared" ref="AU413:AU476" si="174">(R413*Q413)+AU412</f>
        <v>96.199999999999633</v>
      </c>
      <c r="AV413" s="237">
        <f t="shared" ref="AV413:AV476" si="175">(S413*T413)+AV412</f>
        <v>9416.639999999994</v>
      </c>
      <c r="AW413" s="237">
        <f t="shared" ref="AW413:AW476" si="176">(V413*U413)+AW412</f>
        <v>3083.099999999999</v>
      </c>
      <c r="AX413" s="237">
        <f t="shared" ref="AX413:AX476" si="177">(X413*W413)+AX412</f>
        <v>-6848.1000000000031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10408.134999999998</v>
      </c>
      <c r="M414" s="162">
        <f>MAX(AN28:AN414)</f>
        <v>14658.914999999997</v>
      </c>
      <c r="N414" s="162">
        <f t="shared" si="168"/>
        <v>-4250.7799999999988</v>
      </c>
      <c r="O414" s="231">
        <f>E3+(E4*0.1)</f>
        <v>0.30000000000000004</v>
      </c>
      <c r="P414" s="162">
        <v>-550</v>
      </c>
      <c r="Q414" s="232">
        <f>E5+(E6*0.1)</f>
        <v>0.1</v>
      </c>
      <c r="R414" s="162">
        <v>674.5</v>
      </c>
      <c r="S414" s="232">
        <f>E7+(E8*0.1)</f>
        <v>0.2</v>
      </c>
      <c r="T414" s="162">
        <v>-1665.4</v>
      </c>
      <c r="U414" s="233">
        <f>E9+(E10*0.5)+(E11*0.1)</f>
        <v>0.30000000000000004</v>
      </c>
      <c r="V414" s="162">
        <v>-1400</v>
      </c>
      <c r="W414" s="233">
        <f>E12+(E13*0.5)+(E14*0.1)</f>
        <v>0.30000000000000004</v>
      </c>
      <c r="X414" s="162">
        <v>-1200</v>
      </c>
      <c r="Y414" s="161">
        <f t="shared" si="169"/>
        <v>387</v>
      </c>
      <c r="Z414" s="162">
        <f t="shared" si="161"/>
        <v>-1210.6300000000001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-1210.6300000000001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10408.134999999998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5705.9249999999984</v>
      </c>
      <c r="AU414" s="237">
        <f t="shared" si="174"/>
        <v>163.64999999999964</v>
      </c>
      <c r="AV414" s="237">
        <f t="shared" si="175"/>
        <v>9083.559999999994</v>
      </c>
      <c r="AW414" s="237">
        <f t="shared" si="176"/>
        <v>2663.099999999999</v>
      </c>
      <c r="AX414" s="237">
        <f t="shared" si="177"/>
        <v>-7208.1000000000031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10123.734999999999</v>
      </c>
      <c r="M415" s="162">
        <f>MAX(AN28:AN415)</f>
        <v>14658.914999999997</v>
      </c>
      <c r="N415" s="162">
        <f t="shared" si="168"/>
        <v>-4535.1799999999985</v>
      </c>
      <c r="O415" s="231">
        <f>E3+(E4*0.1)</f>
        <v>0.30000000000000004</v>
      </c>
      <c r="P415" s="162">
        <v>0</v>
      </c>
      <c r="Q415" s="232">
        <f>E5+(E6*0.1)</f>
        <v>0.1</v>
      </c>
      <c r="R415" s="162">
        <v>0</v>
      </c>
      <c r="S415" s="232">
        <f>E7+(E8*0.1)</f>
        <v>0.2</v>
      </c>
      <c r="T415" s="162">
        <v>0</v>
      </c>
      <c r="U415" s="233">
        <f>E9+(E10*0.5)+(E11*0.1)</f>
        <v>0.30000000000000004</v>
      </c>
      <c r="V415" s="162">
        <v>-474</v>
      </c>
      <c r="W415" s="233">
        <f>E12+(E13*0.5)+(E14*0.1)</f>
        <v>0.30000000000000004</v>
      </c>
      <c r="X415" s="162">
        <v>-474</v>
      </c>
      <c r="Y415" s="161">
        <f t="shared" si="169"/>
        <v>388</v>
      </c>
      <c r="Z415" s="162">
        <f t="shared" si="161"/>
        <v>-284.40000000000003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-284.40000000000003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10123.734999999999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5705.9249999999984</v>
      </c>
      <c r="AU415" s="237">
        <f t="shared" si="174"/>
        <v>163.64999999999964</v>
      </c>
      <c r="AV415" s="237">
        <f t="shared" si="175"/>
        <v>9083.559999999994</v>
      </c>
      <c r="AW415" s="237">
        <f t="shared" si="176"/>
        <v>2520.8999999999992</v>
      </c>
      <c r="AX415" s="237">
        <f t="shared" si="177"/>
        <v>-7350.3000000000029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10383.834999999999</v>
      </c>
      <c r="M416" s="162">
        <f>MAX(AN28:AN416)</f>
        <v>14658.914999999997</v>
      </c>
      <c r="N416" s="162">
        <f t="shared" si="168"/>
        <v>-4275.0799999999981</v>
      </c>
      <c r="O416" s="231">
        <f>E3+(E4*0.1)</f>
        <v>0.30000000000000004</v>
      </c>
      <c r="P416" s="162">
        <v>-605</v>
      </c>
      <c r="Q416" s="232">
        <f>E5+(E6*0.1)</f>
        <v>0.1</v>
      </c>
      <c r="R416" s="162">
        <v>-850</v>
      </c>
      <c r="S416" s="232">
        <f>E7+(E8*0.1)</f>
        <v>0.2</v>
      </c>
      <c r="T416" s="162">
        <v>1730</v>
      </c>
      <c r="U416" s="233">
        <f>E9+(E10*0.5)+(E11*0.1)</f>
        <v>0.30000000000000004</v>
      </c>
      <c r="V416" s="162">
        <v>301</v>
      </c>
      <c r="W416" s="233">
        <f>E12+(E13*0.5)+(E14*0.1)</f>
        <v>0.30000000000000004</v>
      </c>
      <c r="X416" s="162">
        <v>301</v>
      </c>
      <c r="Y416" s="161">
        <f t="shared" si="169"/>
        <v>389</v>
      </c>
      <c r="Z416" s="162">
        <f t="shared" si="161"/>
        <v>260.10000000000002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260.10000000000002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10383.834999999999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5524.4249999999984</v>
      </c>
      <c r="AU416" s="237">
        <f t="shared" si="174"/>
        <v>78.649999999999636</v>
      </c>
      <c r="AV416" s="237">
        <f t="shared" si="175"/>
        <v>9429.559999999994</v>
      </c>
      <c r="AW416" s="237">
        <f t="shared" si="176"/>
        <v>2611.1999999999994</v>
      </c>
      <c r="AX416" s="237">
        <f t="shared" si="177"/>
        <v>-7260.0000000000027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10520.554999999998</v>
      </c>
      <c r="M417" s="162">
        <f>MAX(AN28:AN417)</f>
        <v>14658.914999999997</v>
      </c>
      <c r="N417" s="162">
        <f t="shared" si="168"/>
        <v>-4138.3599999999988</v>
      </c>
      <c r="O417" s="231">
        <f>E3+(E4*0.1)</f>
        <v>0.30000000000000004</v>
      </c>
      <c r="P417" s="162">
        <v>-550</v>
      </c>
      <c r="Q417" s="232">
        <f>E5+(E6*0.1)</f>
        <v>0.1</v>
      </c>
      <c r="R417" s="162">
        <v>-850</v>
      </c>
      <c r="S417" s="232">
        <f>E7+(E8*0.1)</f>
        <v>0.2</v>
      </c>
      <c r="T417" s="162">
        <v>2125.6</v>
      </c>
      <c r="U417" s="233">
        <f>E9+(E10*0.5)+(E11*0.1)</f>
        <v>0.30000000000000004</v>
      </c>
      <c r="V417" s="162">
        <v>-64</v>
      </c>
      <c r="W417" s="233">
        <f>E12+(E13*0.5)+(E14*0.1)</f>
        <v>0.30000000000000004</v>
      </c>
      <c r="X417" s="162">
        <v>-64</v>
      </c>
      <c r="Y417" s="161">
        <f t="shared" si="169"/>
        <v>390</v>
      </c>
      <c r="Z417" s="162">
        <f t="shared" si="161"/>
        <v>136.71999999999997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136.71999999999997</v>
      </c>
      <c r="AI417" s="129">
        <f t="shared" si="163"/>
        <v>0</v>
      </c>
      <c r="AJ417" s="234">
        <f t="shared" si="164"/>
        <v>1</v>
      </c>
      <c r="AK417" s="234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10520.554999999998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5359.4249999999984</v>
      </c>
      <c r="AU417" s="237">
        <f t="shared" si="174"/>
        <v>-6.3500000000003638</v>
      </c>
      <c r="AV417" s="237">
        <f t="shared" si="175"/>
        <v>9854.6799999999948</v>
      </c>
      <c r="AW417" s="237">
        <f t="shared" si="176"/>
        <v>2591.9999999999995</v>
      </c>
      <c r="AX417" s="237">
        <f t="shared" si="177"/>
        <v>-7279.2000000000025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10372.434999999998</v>
      </c>
      <c r="M418" s="162">
        <f>MAX(AN28:AN418)</f>
        <v>14658.914999999997</v>
      </c>
      <c r="N418" s="162">
        <f t="shared" si="168"/>
        <v>-4286.4799999999996</v>
      </c>
      <c r="O418" s="231">
        <f>E3+(E4*0.1)</f>
        <v>0.30000000000000004</v>
      </c>
      <c r="P418" s="162">
        <v>-550</v>
      </c>
      <c r="Q418" s="232">
        <f>E5+(E6*0.1)</f>
        <v>0.1</v>
      </c>
      <c r="R418" s="162">
        <v>-850</v>
      </c>
      <c r="S418" s="232">
        <f>E7+(E8*0.1)</f>
        <v>0.2</v>
      </c>
      <c r="T418" s="162">
        <v>1373.4</v>
      </c>
      <c r="U418" s="233">
        <f>E9+(E10*0.5)+(E11*0.1)</f>
        <v>0.30000000000000004</v>
      </c>
      <c r="V418" s="162">
        <v>-288</v>
      </c>
      <c r="W418" s="233">
        <f>E12+(E13*0.5)+(E14*0.1)</f>
        <v>0.30000000000000004</v>
      </c>
      <c r="X418" s="162">
        <v>-288</v>
      </c>
      <c r="Y418" s="161">
        <f t="shared" si="169"/>
        <v>391</v>
      </c>
      <c r="Z418" s="162">
        <f t="shared" si="161"/>
        <v>-148.12000000000003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-148.12000000000003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10372.434999999998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5194.4249999999984</v>
      </c>
      <c r="AU418" s="237">
        <f t="shared" si="174"/>
        <v>-91.350000000000364</v>
      </c>
      <c r="AV418" s="237">
        <f t="shared" si="175"/>
        <v>10129.359999999995</v>
      </c>
      <c r="AW418" s="237">
        <f t="shared" si="176"/>
        <v>2505.5999999999995</v>
      </c>
      <c r="AX418" s="237">
        <f t="shared" si="177"/>
        <v>-7365.6000000000022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10394.984999999997</v>
      </c>
      <c r="M419" s="162">
        <f>MAX(AN28:AN419)</f>
        <v>14658.914999999997</v>
      </c>
      <c r="N419" s="162">
        <f t="shared" si="168"/>
        <v>-4263.93</v>
      </c>
      <c r="O419" s="231">
        <f>E3+(E4*0.1)</f>
        <v>0.30000000000000004</v>
      </c>
      <c r="P419" s="162">
        <v>-550</v>
      </c>
      <c r="Q419" s="232">
        <f>E5+(E6*0.1)</f>
        <v>0.1</v>
      </c>
      <c r="R419" s="162">
        <v>483.5</v>
      </c>
      <c r="S419" s="232">
        <f>E7+(E8*0.1)</f>
        <v>0.2</v>
      </c>
      <c r="T419" s="162">
        <v>132</v>
      </c>
      <c r="U419" s="233">
        <f>E9+(E10*0.5)+(E11*0.1)</f>
        <v>0.30000000000000004</v>
      </c>
      <c r="V419" s="162">
        <v>188</v>
      </c>
      <c r="W419" s="233">
        <f>E12+(E13*0.5)+(E14*0.1)</f>
        <v>0.30000000000000004</v>
      </c>
      <c r="X419" s="162">
        <v>188</v>
      </c>
      <c r="Y419" s="161">
        <f t="shared" si="169"/>
        <v>392</v>
      </c>
      <c r="Z419" s="162">
        <f t="shared" si="161"/>
        <v>22.549999999999983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22.549999999999983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10394.984999999997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5029.4249999999984</v>
      </c>
      <c r="AU419" s="237">
        <f t="shared" si="174"/>
        <v>-43.000000000000362</v>
      </c>
      <c r="AV419" s="237">
        <f t="shared" si="175"/>
        <v>10155.759999999995</v>
      </c>
      <c r="AW419" s="237">
        <f t="shared" si="176"/>
        <v>2561.9999999999995</v>
      </c>
      <c r="AX419" s="237">
        <f t="shared" si="177"/>
        <v>-7309.2000000000025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11306.319999999998</v>
      </c>
      <c r="M420" s="162">
        <f>MAX(AN28:AN420)</f>
        <v>14658.914999999997</v>
      </c>
      <c r="N420" s="162">
        <f t="shared" si="168"/>
        <v>-3352.5949999999993</v>
      </c>
      <c r="O420" s="231">
        <f>E3+(E4*0.1)</f>
        <v>0.30000000000000004</v>
      </c>
      <c r="P420" s="162">
        <v>1096.05</v>
      </c>
      <c r="Q420" s="232">
        <f>E5+(E6*0.1)</f>
        <v>0.1</v>
      </c>
      <c r="R420" s="162">
        <v>-850</v>
      </c>
      <c r="S420" s="232">
        <f>E7+(E8*0.1)</f>
        <v>0.2</v>
      </c>
      <c r="T420" s="162">
        <v>-772.4</v>
      </c>
      <c r="U420" s="233">
        <f>E9+(E10*0.5)+(E11*0.1)</f>
        <v>0.30000000000000004</v>
      </c>
      <c r="V420" s="162">
        <v>1370</v>
      </c>
      <c r="W420" s="233">
        <f>E12+(E13*0.5)+(E14*0.1)</f>
        <v>0.30000000000000004</v>
      </c>
      <c r="X420" s="162">
        <v>1370</v>
      </c>
      <c r="Y420" s="161">
        <f t="shared" si="169"/>
        <v>393</v>
      </c>
      <c r="Z420" s="162">
        <f t="shared" si="161"/>
        <v>911.33500000000015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911.33500000000015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11306.319999999998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5358.239999999998</v>
      </c>
      <c r="AU420" s="237">
        <f t="shared" si="174"/>
        <v>-128.00000000000037</v>
      </c>
      <c r="AV420" s="237">
        <f t="shared" si="175"/>
        <v>10001.279999999995</v>
      </c>
      <c r="AW420" s="237">
        <f t="shared" si="176"/>
        <v>2972.9999999999995</v>
      </c>
      <c r="AX420" s="237">
        <f t="shared" si="177"/>
        <v>-6898.2000000000025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11451.674999999997</v>
      </c>
      <c r="M421" s="162">
        <f>MAX(AN28:AN421)</f>
        <v>14658.914999999997</v>
      </c>
      <c r="N421" s="162">
        <f t="shared" si="168"/>
        <v>-3207.24</v>
      </c>
      <c r="O421" s="231">
        <f>E3+(E4*0.1)</f>
        <v>0.30000000000000004</v>
      </c>
      <c r="P421" s="162">
        <v>-562.25</v>
      </c>
      <c r="Q421" s="232">
        <f>E5+(E6*0.1)</f>
        <v>0.1</v>
      </c>
      <c r="R421" s="162">
        <v>1213.5</v>
      </c>
      <c r="S421" s="232">
        <f>E7+(E8*0.1)</f>
        <v>0.2</v>
      </c>
      <c r="T421" s="162">
        <v>2445.4</v>
      </c>
      <c r="U421" s="233">
        <f>E9+(E10*0.5)+(E11*0.1)</f>
        <v>0.30000000000000004</v>
      </c>
      <c r="V421" s="162">
        <v>-494</v>
      </c>
      <c r="W421" s="233">
        <f>E12+(E13*0.5)+(E14*0.1)</f>
        <v>0.30000000000000004</v>
      </c>
      <c r="X421" s="162">
        <v>-494</v>
      </c>
      <c r="Y421" s="161">
        <f t="shared" si="169"/>
        <v>394</v>
      </c>
      <c r="Z421" s="162">
        <f t="shared" si="161"/>
        <v>145.35500000000005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145.35500000000005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11451.674999999997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5189.5649999999978</v>
      </c>
      <c r="AU421" s="237">
        <f t="shared" si="174"/>
        <v>-6.650000000000361</v>
      </c>
      <c r="AV421" s="237">
        <f t="shared" si="175"/>
        <v>10490.359999999995</v>
      </c>
      <c r="AW421" s="237">
        <f t="shared" si="176"/>
        <v>2824.7999999999997</v>
      </c>
      <c r="AX421" s="237">
        <f t="shared" si="177"/>
        <v>-7046.4000000000024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11984.634999999998</v>
      </c>
      <c r="M422" s="162">
        <f>MAX(AN28:AN422)</f>
        <v>14658.914999999997</v>
      </c>
      <c r="N422" s="162">
        <f t="shared" si="168"/>
        <v>-2674.2799999999988</v>
      </c>
      <c r="O422" s="231">
        <f>E3+(E4*0.1)</f>
        <v>0.30000000000000004</v>
      </c>
      <c r="P422" s="162">
        <v>472.6</v>
      </c>
      <c r="Q422" s="232">
        <f>E5+(E6*0.1)</f>
        <v>0.1</v>
      </c>
      <c r="R422" s="162">
        <v>151</v>
      </c>
      <c r="S422" s="232">
        <f>E7+(E8*0.1)</f>
        <v>0.2</v>
      </c>
      <c r="T422" s="162">
        <v>191.4</v>
      </c>
      <c r="U422" s="233">
        <f>E9+(E10*0.5)+(E11*0.1)</f>
        <v>0.30000000000000004</v>
      </c>
      <c r="V422" s="162">
        <v>563</v>
      </c>
      <c r="W422" s="233">
        <f>E12+(E13*0.5)+(E14*0.1)</f>
        <v>0.30000000000000004</v>
      </c>
      <c r="X422" s="162">
        <v>563</v>
      </c>
      <c r="Y422" s="161">
        <f t="shared" si="169"/>
        <v>395</v>
      </c>
      <c r="Z422" s="162">
        <f t="shared" si="161"/>
        <v>532.96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532.96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11984.634999999998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5331.3449999999975</v>
      </c>
      <c r="AU422" s="237">
        <f t="shared" si="174"/>
        <v>8.4499999999996405</v>
      </c>
      <c r="AV422" s="237">
        <f t="shared" si="175"/>
        <v>10528.639999999996</v>
      </c>
      <c r="AW422" s="237">
        <f t="shared" si="176"/>
        <v>2993.7</v>
      </c>
      <c r="AX422" s="237">
        <f t="shared" si="177"/>
        <v>-6877.5000000000027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11995.38</v>
      </c>
      <c r="M423" s="162">
        <f>MAX(AN28:AN423)</f>
        <v>14658.914999999997</v>
      </c>
      <c r="N423" s="162">
        <f t="shared" si="168"/>
        <v>-2663.534999999998</v>
      </c>
      <c r="O423" s="231">
        <f>E3+(E4*0.1)</f>
        <v>0.30000000000000004</v>
      </c>
      <c r="P423" s="162">
        <v>224.75</v>
      </c>
      <c r="Q423" s="232">
        <f>E5+(E6*0.1)</f>
        <v>0.1</v>
      </c>
      <c r="R423" s="162">
        <v>-144</v>
      </c>
      <c r="S423" s="232">
        <f>E7+(E8*0.1)</f>
        <v>0.2</v>
      </c>
      <c r="T423" s="162">
        <v>-358.4</v>
      </c>
      <c r="U423" s="233">
        <f>E9+(E10*0.5)+(E11*0.1)</f>
        <v>0.30000000000000004</v>
      </c>
      <c r="V423" s="162">
        <v>49</v>
      </c>
      <c r="W423" s="233">
        <f>E12+(E13*0.5)+(E14*0.1)</f>
        <v>0.30000000000000004</v>
      </c>
      <c r="X423" s="162">
        <v>49</v>
      </c>
      <c r="Y423" s="161">
        <f t="shared" si="169"/>
        <v>396</v>
      </c>
      <c r="Z423" s="162">
        <f t="shared" si="161"/>
        <v>10.745000000000026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10.745000000000026</v>
      </c>
      <c r="AI423" s="129">
        <f t="shared" si="163"/>
        <v>0</v>
      </c>
      <c r="AJ423" s="234">
        <f t="shared" si="164"/>
        <v>1</v>
      </c>
      <c r="AK423" s="234">
        <f t="shared" si="165"/>
        <v>0</v>
      </c>
      <c r="AL423" s="129">
        <f t="shared" si="166"/>
        <v>0</v>
      </c>
      <c r="AM423" s="127">
        <v>43297</v>
      </c>
      <c r="AN423" s="129">
        <f t="shared" si="170"/>
        <v>11995.38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5398.7699999999977</v>
      </c>
      <c r="AU423" s="237">
        <f t="shared" si="174"/>
        <v>-5.9500000000003599</v>
      </c>
      <c r="AV423" s="237">
        <f t="shared" si="175"/>
        <v>10456.959999999995</v>
      </c>
      <c r="AW423" s="237">
        <f t="shared" si="176"/>
        <v>3008.3999999999996</v>
      </c>
      <c r="AX423" s="237">
        <f t="shared" si="177"/>
        <v>-6862.8000000000029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13124.634999999998</v>
      </c>
      <c r="M424" s="162">
        <f>MAX(AN28:AN424)</f>
        <v>14658.914999999997</v>
      </c>
      <c r="N424" s="162">
        <f t="shared" si="168"/>
        <v>-1534.2799999999988</v>
      </c>
      <c r="O424" s="231">
        <f>E3+(E4*0.1)</f>
        <v>0.30000000000000004</v>
      </c>
      <c r="P424" s="162">
        <v>277.64999999999998</v>
      </c>
      <c r="Q424" s="232">
        <f>E5+(E6*0.1)</f>
        <v>0.1</v>
      </c>
      <c r="R424" s="162">
        <v>556</v>
      </c>
      <c r="S424" s="232">
        <f>E7+(E8*0.1)</f>
        <v>0.2</v>
      </c>
      <c r="T424" s="162">
        <v>919.8</v>
      </c>
      <c r="U424" s="233">
        <f>E9+(E10*0.5)+(E11*0.1)</f>
        <v>0.30000000000000004</v>
      </c>
      <c r="V424" s="162">
        <v>1344</v>
      </c>
      <c r="W424" s="233">
        <f>E12+(E13*0.5)+(E14*0.1)</f>
        <v>0.30000000000000004</v>
      </c>
      <c r="X424" s="162">
        <v>1344</v>
      </c>
      <c r="Y424" s="161">
        <f t="shared" si="169"/>
        <v>397</v>
      </c>
      <c r="Z424" s="162">
        <f t="shared" si="161"/>
        <v>1129.2550000000001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1129.2550000000001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13124.634999999998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5482.0649999999978</v>
      </c>
      <c r="AU424" s="237">
        <f t="shared" si="174"/>
        <v>49.649999999999643</v>
      </c>
      <c r="AV424" s="237">
        <f t="shared" si="175"/>
        <v>10640.919999999995</v>
      </c>
      <c r="AW424" s="237">
        <f t="shared" si="176"/>
        <v>3411.5999999999995</v>
      </c>
      <c r="AX424" s="237">
        <f t="shared" si="177"/>
        <v>-6459.6000000000031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13216.644999999999</v>
      </c>
      <c r="M425" s="162">
        <f>MAX(AN28:AN425)</f>
        <v>14658.914999999997</v>
      </c>
      <c r="N425" s="162">
        <f t="shared" si="168"/>
        <v>-1442.2699999999986</v>
      </c>
      <c r="O425" s="231">
        <f>E3+(E4*0.1)</f>
        <v>0.30000000000000004</v>
      </c>
      <c r="P425" s="162">
        <v>397</v>
      </c>
      <c r="Q425" s="232">
        <f>E5+(E6*0.1)</f>
        <v>0.1</v>
      </c>
      <c r="R425" s="162">
        <v>303.5</v>
      </c>
      <c r="S425" s="232">
        <f>E7+(E8*0.1)</f>
        <v>0.2</v>
      </c>
      <c r="T425" s="162">
        <v>-275.2</v>
      </c>
      <c r="U425" s="233">
        <f>E9+(E10*0.5)+(E11*0.1)</f>
        <v>0.30000000000000004</v>
      </c>
      <c r="V425" s="162">
        <v>-4</v>
      </c>
      <c r="W425" s="233">
        <f>E12+(E13*0.5)+(E14*0.1)</f>
        <v>0.30000000000000004</v>
      </c>
      <c r="X425" s="162">
        <v>-4</v>
      </c>
      <c r="Y425" s="161">
        <f t="shared" si="169"/>
        <v>398</v>
      </c>
      <c r="Z425" s="162">
        <f t="shared" si="161"/>
        <v>92.010000000000019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92.010000000000019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13216.644999999999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5601.1649999999981</v>
      </c>
      <c r="AU425" s="237">
        <f t="shared" si="174"/>
        <v>79.999999999999645</v>
      </c>
      <c r="AV425" s="237">
        <f t="shared" si="175"/>
        <v>10585.879999999994</v>
      </c>
      <c r="AW425" s="237">
        <f t="shared" si="176"/>
        <v>3410.3999999999996</v>
      </c>
      <c r="AX425" s="237">
        <f t="shared" si="177"/>
        <v>-6460.8000000000029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13130.514999999999</v>
      </c>
      <c r="M426" s="162">
        <f>MAX(AN28:AN426)</f>
        <v>14658.914999999997</v>
      </c>
      <c r="N426" s="162">
        <f t="shared" si="168"/>
        <v>-1528.3999999999978</v>
      </c>
      <c r="O426" s="231">
        <f>E3+(E4*0.1)</f>
        <v>0.30000000000000004</v>
      </c>
      <c r="P426" s="162">
        <v>-550</v>
      </c>
      <c r="Q426" s="232">
        <f>E5+(E6*0.1)</f>
        <v>0.1</v>
      </c>
      <c r="R426" s="162">
        <v>-556.5</v>
      </c>
      <c r="S426" s="232">
        <f>E7+(E8*0.1)</f>
        <v>0.2</v>
      </c>
      <c r="T426" s="162">
        <v>-755.4</v>
      </c>
      <c r="U426" s="233">
        <f>E9+(E10*0.5)+(E11*0.1)</f>
        <v>0.30000000000000004</v>
      </c>
      <c r="V426" s="162">
        <v>476</v>
      </c>
      <c r="W426" s="233">
        <f>E12+(E13*0.5)+(E14*0.1)</f>
        <v>0.30000000000000004</v>
      </c>
      <c r="X426" s="162">
        <v>476</v>
      </c>
      <c r="Y426" s="161">
        <f t="shared" si="169"/>
        <v>399</v>
      </c>
      <c r="Z426" s="162">
        <f t="shared" si="161"/>
        <v>-86.13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-86.13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13130.514999999999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5436.1649999999981</v>
      </c>
      <c r="AU426" s="237">
        <f t="shared" si="174"/>
        <v>24.349999999999639</v>
      </c>
      <c r="AV426" s="237">
        <f t="shared" si="175"/>
        <v>10434.799999999994</v>
      </c>
      <c r="AW426" s="237">
        <f t="shared" si="176"/>
        <v>3553.2</v>
      </c>
      <c r="AX426" s="237">
        <f t="shared" si="177"/>
        <v>-6318.0000000000027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12557.324999999999</v>
      </c>
      <c r="M427" s="162">
        <f>MAX(AN28:AN427)</f>
        <v>14658.914999999997</v>
      </c>
      <c r="N427" s="162">
        <f t="shared" si="168"/>
        <v>-2101.5899999999983</v>
      </c>
      <c r="O427" s="231">
        <f>E3+(E4*0.1)</f>
        <v>0.30000000000000004</v>
      </c>
      <c r="P427" s="162">
        <v>-31.9</v>
      </c>
      <c r="Q427" s="232">
        <f>E5+(E6*0.1)</f>
        <v>0.1</v>
      </c>
      <c r="R427" s="162">
        <v>-133</v>
      </c>
      <c r="S427" s="232">
        <f>E7+(E8*0.1)</f>
        <v>0.2</v>
      </c>
      <c r="T427" s="162">
        <v>-42.6</v>
      </c>
      <c r="U427" s="233">
        <f>E9+(E10*0.5)+(E11*0.1)</f>
        <v>0.30000000000000004</v>
      </c>
      <c r="V427" s="162">
        <v>-903</v>
      </c>
      <c r="W427" s="233">
        <f>E12+(E13*0.5)+(E14*0.1)</f>
        <v>0.30000000000000004</v>
      </c>
      <c r="X427" s="162">
        <v>-903</v>
      </c>
      <c r="Y427" s="161">
        <f t="shared" si="169"/>
        <v>400</v>
      </c>
      <c r="Z427" s="162">
        <f t="shared" si="161"/>
        <v>-573.19000000000005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-573.19000000000005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12557.324999999999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5426.5949999999984</v>
      </c>
      <c r="AU427" s="237">
        <f t="shared" si="174"/>
        <v>11.049999999999638</v>
      </c>
      <c r="AV427" s="237">
        <f t="shared" si="175"/>
        <v>10426.279999999993</v>
      </c>
      <c r="AW427" s="237">
        <f t="shared" si="176"/>
        <v>3282.2999999999997</v>
      </c>
      <c r="AX427" s="237">
        <f t="shared" si="177"/>
        <v>-6588.9000000000024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13034.329999999998</v>
      </c>
      <c r="M428" s="162">
        <f>MAX(AN28:AN428)</f>
        <v>14658.914999999997</v>
      </c>
      <c r="N428" s="162">
        <f t="shared" si="168"/>
        <v>-1624.5849999999991</v>
      </c>
      <c r="O428" s="231">
        <f>E3+(E4*0.1)</f>
        <v>0.30000000000000004</v>
      </c>
      <c r="P428" s="162">
        <v>-69.150000000000006</v>
      </c>
      <c r="Q428" s="232">
        <f>E5+(E6*0.1)</f>
        <v>0.1</v>
      </c>
      <c r="R428" s="162">
        <v>257.5</v>
      </c>
      <c r="S428" s="232">
        <f>E7+(E8*0.1)</f>
        <v>0.2</v>
      </c>
      <c r="T428" s="162">
        <v>431</v>
      </c>
      <c r="U428" s="233">
        <f>E9+(E10*0.5)+(E11*0.1)</f>
        <v>0.30000000000000004</v>
      </c>
      <c r="V428" s="162">
        <v>643</v>
      </c>
      <c r="W428" s="233">
        <f>E12+(E13*0.5)+(E14*0.1)</f>
        <v>0.30000000000000004</v>
      </c>
      <c r="X428" s="162">
        <v>643</v>
      </c>
      <c r="Y428" s="161">
        <f t="shared" si="169"/>
        <v>401</v>
      </c>
      <c r="Z428" s="162">
        <f t="shared" si="161"/>
        <v>477.00500000000005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477.00500000000005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13034.329999999998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5405.8499999999985</v>
      </c>
      <c r="AU428" s="237">
        <f t="shared" si="174"/>
        <v>36.799999999999642</v>
      </c>
      <c r="AV428" s="237">
        <f t="shared" si="175"/>
        <v>10512.479999999994</v>
      </c>
      <c r="AW428" s="237">
        <f t="shared" si="176"/>
        <v>3475.2</v>
      </c>
      <c r="AX428" s="237">
        <f t="shared" si="177"/>
        <v>-6396.0000000000027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13588.584999999997</v>
      </c>
      <c r="M429" s="162">
        <f>MAX(AN28:AN429)</f>
        <v>14658.914999999997</v>
      </c>
      <c r="N429" s="162">
        <f t="shared" si="168"/>
        <v>-1070.33</v>
      </c>
      <c r="O429" s="231">
        <f>E3+(E4*0.1)</f>
        <v>0.30000000000000004</v>
      </c>
      <c r="P429" s="162">
        <v>988.25</v>
      </c>
      <c r="Q429" s="232">
        <f>E5+(E6*0.1)</f>
        <v>0.1</v>
      </c>
      <c r="R429" s="162">
        <v>671</v>
      </c>
      <c r="S429" s="232">
        <f>E7+(E8*0.1)</f>
        <v>0.2</v>
      </c>
      <c r="T429" s="162">
        <v>689.4</v>
      </c>
      <c r="U429" s="233">
        <f>E9+(E10*0.5)+(E11*0.1)</f>
        <v>0.30000000000000004</v>
      </c>
      <c r="V429" s="162">
        <v>88</v>
      </c>
      <c r="W429" s="233">
        <f>E12+(E13*0.5)+(E14*0.1)</f>
        <v>0.30000000000000004</v>
      </c>
      <c r="X429" s="162">
        <v>88</v>
      </c>
      <c r="Y429" s="161">
        <f t="shared" si="169"/>
        <v>402</v>
      </c>
      <c r="Z429" s="162">
        <f t="shared" si="161"/>
        <v>554.255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554.255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13588.584999999997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5702.3249999999989</v>
      </c>
      <c r="AU429" s="237">
        <f t="shared" si="174"/>
        <v>103.89999999999965</v>
      </c>
      <c r="AV429" s="237">
        <f t="shared" si="175"/>
        <v>10650.359999999993</v>
      </c>
      <c r="AW429" s="237">
        <f t="shared" si="176"/>
        <v>3501.6</v>
      </c>
      <c r="AX429" s="237">
        <f t="shared" si="177"/>
        <v>-6369.6000000000031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13517.294999999996</v>
      </c>
      <c r="M430" s="162">
        <f>MAX(AN28:AN430)</f>
        <v>14658.914999999997</v>
      </c>
      <c r="N430" s="162">
        <f t="shared" si="168"/>
        <v>-1141.6200000000008</v>
      </c>
      <c r="O430" s="231">
        <f>E3+(E4*0.1)</f>
        <v>0.30000000000000004</v>
      </c>
      <c r="P430" s="162">
        <v>-550</v>
      </c>
      <c r="Q430" s="232">
        <f>E5+(E6*0.1)</f>
        <v>0.1</v>
      </c>
      <c r="R430" s="162">
        <v>1283.5</v>
      </c>
      <c r="S430" s="232">
        <f>E7+(E8*0.1)</f>
        <v>0.2</v>
      </c>
      <c r="T430" s="162">
        <v>2046.8</v>
      </c>
      <c r="U430" s="233">
        <f>E9+(E10*0.5)+(E11*0.1)</f>
        <v>0.30000000000000004</v>
      </c>
      <c r="V430" s="162">
        <v>-740</v>
      </c>
      <c r="W430" s="233">
        <f>E12+(E13*0.5)+(E14*0.1)</f>
        <v>0.30000000000000004</v>
      </c>
      <c r="X430" s="162">
        <v>-740</v>
      </c>
      <c r="Y430" s="161">
        <f t="shared" si="169"/>
        <v>403</v>
      </c>
      <c r="Z430" s="162">
        <f t="shared" si="161"/>
        <v>-71.290000000000077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0</v>
      </c>
      <c r="AI430" s="129">
        <f t="shared" si="163"/>
        <v>-71.290000000000077</v>
      </c>
      <c r="AJ430" s="234">
        <f t="shared" si="164"/>
        <v>0</v>
      </c>
      <c r="AK430" s="234">
        <f t="shared" si="165"/>
        <v>1</v>
      </c>
      <c r="AL430" s="129">
        <f t="shared" si="166"/>
        <v>0</v>
      </c>
      <c r="AM430" s="127">
        <v>43306</v>
      </c>
      <c r="AN430" s="129">
        <f t="shared" si="170"/>
        <v>13517.294999999996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5537.3249999999989</v>
      </c>
      <c r="AU430" s="237">
        <f t="shared" si="174"/>
        <v>232.24999999999966</v>
      </c>
      <c r="AV430" s="237">
        <f t="shared" si="175"/>
        <v>11059.719999999994</v>
      </c>
      <c r="AW430" s="237">
        <f t="shared" si="176"/>
        <v>3279.6</v>
      </c>
      <c r="AX430" s="237">
        <f t="shared" si="177"/>
        <v>-6591.6000000000031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13764.239999999996</v>
      </c>
      <c r="M431" s="162">
        <f>MAX(AN28:AN431)</f>
        <v>14658.914999999997</v>
      </c>
      <c r="N431" s="162">
        <f t="shared" si="168"/>
        <v>-894.67500000000109</v>
      </c>
      <c r="O431" s="231">
        <f>E3+(E4*0.1)</f>
        <v>0.30000000000000004</v>
      </c>
      <c r="P431" s="162">
        <v>564.85</v>
      </c>
      <c r="Q431" s="232">
        <f>E5+(E6*0.1)</f>
        <v>0.1</v>
      </c>
      <c r="R431" s="162">
        <v>-431.5</v>
      </c>
      <c r="S431" s="232">
        <f>E7+(E8*0.1)</f>
        <v>0.2</v>
      </c>
      <c r="T431" s="162">
        <v>-2156.8000000000002</v>
      </c>
      <c r="U431" s="233">
        <f>E9+(E10*0.5)+(E11*0.1)</f>
        <v>0.30000000000000004</v>
      </c>
      <c r="V431" s="162">
        <v>920</v>
      </c>
      <c r="W431" s="233">
        <f>E12+(E13*0.5)+(E14*0.1)</f>
        <v>0.30000000000000004</v>
      </c>
      <c r="X431" s="162">
        <v>920</v>
      </c>
      <c r="Y431" s="161">
        <f t="shared" si="169"/>
        <v>404</v>
      </c>
      <c r="Z431" s="162">
        <f t="shared" si="161"/>
        <v>246.94500000000005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246.94500000000005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13764.239999999996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5706.7799999999988</v>
      </c>
      <c r="AU431" s="237">
        <f t="shared" si="174"/>
        <v>189.09999999999965</v>
      </c>
      <c r="AV431" s="237">
        <f t="shared" si="175"/>
        <v>10628.359999999993</v>
      </c>
      <c r="AW431" s="237">
        <f t="shared" si="176"/>
        <v>3555.6</v>
      </c>
      <c r="AX431" s="237">
        <f t="shared" si="177"/>
        <v>-6315.6000000000031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13088.759999999997</v>
      </c>
      <c r="M432" s="162">
        <f>MAX(AN28:AN432)</f>
        <v>14658.914999999997</v>
      </c>
      <c r="N432" s="162">
        <f t="shared" si="168"/>
        <v>-1570.1550000000007</v>
      </c>
      <c r="O432" s="231">
        <f>E3+(E4*0.1)</f>
        <v>0.30000000000000004</v>
      </c>
      <c r="P432" s="162">
        <v>-550</v>
      </c>
      <c r="Q432" s="232">
        <f>E5+(E6*0.1)</f>
        <v>0.1</v>
      </c>
      <c r="R432" s="162">
        <v>-850</v>
      </c>
      <c r="S432" s="232">
        <f>E7+(E8*0.1)</f>
        <v>0.2</v>
      </c>
      <c r="T432" s="162">
        <v>-2079.4</v>
      </c>
      <c r="U432" s="233">
        <f>E9+(E10*0.5)+(E11*0.1)</f>
        <v>0.30000000000000004</v>
      </c>
      <c r="V432" s="162">
        <v>-16</v>
      </c>
      <c r="W432" s="233">
        <f>E12+(E13*0.5)+(E14*0.1)</f>
        <v>0.30000000000000004</v>
      </c>
      <c r="X432" s="162">
        <v>-16</v>
      </c>
      <c r="Y432" s="161">
        <f t="shared" si="169"/>
        <v>405</v>
      </c>
      <c r="Z432" s="162">
        <f t="shared" si="161"/>
        <v>-675.48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-675.48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13088.759999999997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5541.7799999999988</v>
      </c>
      <c r="AU432" s="237">
        <f t="shared" si="174"/>
        <v>104.09999999999965</v>
      </c>
      <c r="AV432" s="237">
        <f t="shared" si="175"/>
        <v>10212.479999999994</v>
      </c>
      <c r="AW432" s="237">
        <f t="shared" si="176"/>
        <v>3550.7999999999997</v>
      </c>
      <c r="AX432" s="237">
        <f t="shared" si="177"/>
        <v>-6320.4000000000033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12502.039999999997</v>
      </c>
      <c r="M433" s="162">
        <f>MAX(AN28:AN433)</f>
        <v>14658.914999999997</v>
      </c>
      <c r="N433" s="162">
        <f t="shared" si="168"/>
        <v>-2156.875</v>
      </c>
      <c r="O433" s="231">
        <f>E3+(E4*0.1)</f>
        <v>0.30000000000000004</v>
      </c>
      <c r="P433" s="162">
        <v>-550</v>
      </c>
      <c r="Q433" s="232">
        <f>E5+(E6*0.1)</f>
        <v>0.1</v>
      </c>
      <c r="R433" s="162">
        <v>-850</v>
      </c>
      <c r="S433" s="232">
        <f>E7+(E8*0.1)</f>
        <v>0.2</v>
      </c>
      <c r="T433" s="162">
        <v>-2073.6</v>
      </c>
      <c r="U433" s="233">
        <f>E9+(E10*0.5)+(E11*0.1)</f>
        <v>0.30000000000000004</v>
      </c>
      <c r="V433" s="162">
        <v>130</v>
      </c>
      <c r="W433" s="233">
        <f>E12+(E13*0.5)+(E14*0.1)</f>
        <v>0.30000000000000004</v>
      </c>
      <c r="X433" s="162">
        <v>130</v>
      </c>
      <c r="Y433" s="161">
        <f t="shared" si="169"/>
        <v>406</v>
      </c>
      <c r="Z433" s="162">
        <f t="shared" si="161"/>
        <v>-586.72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-586.72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12502.039999999997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5376.7799999999988</v>
      </c>
      <c r="AU433" s="237">
        <f t="shared" si="174"/>
        <v>19.099999999999653</v>
      </c>
      <c r="AV433" s="237">
        <f t="shared" si="175"/>
        <v>9797.7599999999948</v>
      </c>
      <c r="AW433" s="237">
        <f t="shared" si="176"/>
        <v>3589.7999999999997</v>
      </c>
      <c r="AX433" s="237">
        <f t="shared" si="177"/>
        <v>-6281.4000000000033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12768.549999999997</v>
      </c>
      <c r="M434" s="162">
        <f>MAX(AN28:AN434)</f>
        <v>14658.914999999997</v>
      </c>
      <c r="N434" s="162">
        <f t="shared" si="168"/>
        <v>-1890.3649999999998</v>
      </c>
      <c r="O434" s="231">
        <f>E3+(E4*0.1)</f>
        <v>0.30000000000000004</v>
      </c>
      <c r="P434" s="162">
        <v>541.79999999999995</v>
      </c>
      <c r="Q434" s="232">
        <f>E5+(E6*0.1)</f>
        <v>0.1</v>
      </c>
      <c r="R434" s="162">
        <v>684.5</v>
      </c>
      <c r="S434" s="232">
        <f>E7+(E8*0.1)</f>
        <v>0.2</v>
      </c>
      <c r="T434" s="162">
        <v>777.6</v>
      </c>
      <c r="U434" s="233">
        <f>E9+(E10*0.5)+(E11*0.1)</f>
        <v>0.30000000000000004</v>
      </c>
      <c r="V434" s="162">
        <v>-200</v>
      </c>
      <c r="W434" s="233">
        <f>E12+(E13*0.5)+(E14*0.1)</f>
        <v>0.30000000000000004</v>
      </c>
      <c r="X434" s="162">
        <v>-200</v>
      </c>
      <c r="Y434" s="161">
        <f t="shared" si="169"/>
        <v>407</v>
      </c>
      <c r="Z434" s="162">
        <f t="shared" si="161"/>
        <v>266.51</v>
      </c>
      <c r="AA434" s="238">
        <v>43312</v>
      </c>
      <c r="AB434" s="129">
        <f>SUM(Z413:Z434)</f>
        <v>1955.110000000001</v>
      </c>
      <c r="AC434" s="128">
        <f>(AB434&gt;0)*1</f>
        <v>1</v>
      </c>
      <c r="AD434" s="128">
        <f>(AB434&lt;0)*1</f>
        <v>0</v>
      </c>
      <c r="AE434" s="129">
        <f>AB434*AC434</f>
        <v>1955.110000000001</v>
      </c>
      <c r="AF434" s="129">
        <f>AB434*AD434</f>
        <v>0</v>
      </c>
      <c r="AG434" s="129"/>
      <c r="AH434" s="129">
        <f t="shared" si="162"/>
        <v>266.51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1955.110000000001</v>
      </c>
      <c r="AM434" s="127">
        <v>43312</v>
      </c>
      <c r="AN434" s="129">
        <f t="shared" si="170"/>
        <v>12768.549999999997</v>
      </c>
      <c r="AO434" s="129">
        <f t="shared" si="171"/>
        <v>1955.110000000001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5539.3199999999988</v>
      </c>
      <c r="AU434" s="237">
        <f t="shared" si="174"/>
        <v>87.549999999999656</v>
      </c>
      <c r="AV434" s="237">
        <f t="shared" si="175"/>
        <v>9953.2799999999952</v>
      </c>
      <c r="AW434" s="237">
        <f t="shared" si="176"/>
        <v>3529.7999999999997</v>
      </c>
      <c r="AX434" s="237">
        <f t="shared" si="177"/>
        <v>-6341.4000000000033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13093.339999999998</v>
      </c>
      <c r="M435" s="162">
        <f>MAX(AN28:AN435)</f>
        <v>14658.914999999997</v>
      </c>
      <c r="N435" s="162">
        <f t="shared" si="168"/>
        <v>-1565.5749999999989</v>
      </c>
      <c r="O435" s="231">
        <f>E3+(E4*0.1)</f>
        <v>0.30000000000000004</v>
      </c>
      <c r="P435" s="162">
        <v>-550</v>
      </c>
      <c r="Q435" s="232">
        <f>E5+(E6*0.1)</f>
        <v>0.1</v>
      </c>
      <c r="R435" s="162">
        <v>-146.5</v>
      </c>
      <c r="S435" s="232">
        <f>E7+(E8*0.1)</f>
        <v>0.2</v>
      </c>
      <c r="T435" s="162">
        <v>818.2</v>
      </c>
      <c r="U435" s="233">
        <f>E9+(E10*0.5)+(E11*0.1)</f>
        <v>0.30000000000000004</v>
      </c>
      <c r="V435" s="162">
        <v>568</v>
      </c>
      <c r="W435" s="233">
        <f>E12+(E13*0.5)+(E14*0.1)</f>
        <v>0.30000000000000004</v>
      </c>
      <c r="X435" s="162">
        <v>568</v>
      </c>
      <c r="Y435" s="161">
        <f t="shared" si="169"/>
        <v>408</v>
      </c>
      <c r="Z435" s="162">
        <f t="shared" si="161"/>
        <v>324.79000000000008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324.79000000000008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13093.339999999998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5374.3199999999988</v>
      </c>
      <c r="AU435" s="237">
        <f t="shared" si="174"/>
        <v>72.89999999999965</v>
      </c>
      <c r="AV435" s="237">
        <f t="shared" si="175"/>
        <v>10116.919999999995</v>
      </c>
      <c r="AW435" s="237">
        <f t="shared" si="176"/>
        <v>3700.2</v>
      </c>
      <c r="AX435" s="237">
        <f t="shared" si="177"/>
        <v>-6171.0000000000036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13846.38</v>
      </c>
      <c r="M436" s="162">
        <f>MAX(AN28:AN436)</f>
        <v>14658.914999999997</v>
      </c>
      <c r="N436" s="162">
        <f t="shared" si="168"/>
        <v>-812.53499999999804</v>
      </c>
      <c r="O436" s="231">
        <f>E3+(E4*0.1)</f>
        <v>0.30000000000000004</v>
      </c>
      <c r="P436" s="162">
        <v>-550</v>
      </c>
      <c r="Q436" s="232">
        <f>E5+(E6*0.1)</f>
        <v>0.1</v>
      </c>
      <c r="R436" s="162">
        <v>-850</v>
      </c>
      <c r="S436" s="232">
        <f>E7+(E8*0.1)</f>
        <v>0.2</v>
      </c>
      <c r="T436" s="162">
        <v>1985.2</v>
      </c>
      <c r="U436" s="233">
        <f>E9+(E10*0.5)+(E11*0.1)</f>
        <v>0.30000000000000004</v>
      </c>
      <c r="V436" s="162">
        <v>1010</v>
      </c>
      <c r="W436" s="233">
        <f>E12+(E13*0.5)+(E14*0.1)</f>
        <v>0.30000000000000004</v>
      </c>
      <c r="X436" s="162">
        <v>1010</v>
      </c>
      <c r="Y436" s="161">
        <f t="shared" si="169"/>
        <v>409</v>
      </c>
      <c r="Z436" s="162">
        <f t="shared" si="161"/>
        <v>753.04000000000019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753.04000000000019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13846.38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5209.3199999999988</v>
      </c>
      <c r="AU436" s="237">
        <f t="shared" si="174"/>
        <v>-12.10000000000035</v>
      </c>
      <c r="AV436" s="237">
        <f t="shared" si="175"/>
        <v>10513.959999999995</v>
      </c>
      <c r="AW436" s="237">
        <f t="shared" si="176"/>
        <v>4003.2</v>
      </c>
      <c r="AX436" s="237">
        <f t="shared" si="177"/>
        <v>-5868.0000000000036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13679.619999999999</v>
      </c>
      <c r="M437" s="162">
        <f>MAX(AN28:AN437)</f>
        <v>14658.914999999997</v>
      </c>
      <c r="N437" s="162">
        <f t="shared" si="168"/>
        <v>-979.29499999999825</v>
      </c>
      <c r="O437" s="231">
        <f>E3+(E4*0.1)</f>
        <v>0.30000000000000004</v>
      </c>
      <c r="P437" s="162">
        <v>682.1</v>
      </c>
      <c r="Q437" s="232">
        <f>E5+(E6*0.1)</f>
        <v>0.1</v>
      </c>
      <c r="R437" s="162">
        <v>656.5</v>
      </c>
      <c r="S437" s="232">
        <f>E7+(E8*0.1)</f>
        <v>0.2</v>
      </c>
      <c r="T437" s="162">
        <v>466.8</v>
      </c>
      <c r="U437" s="233">
        <f>E9+(E10*0.5)+(E11*0.1)</f>
        <v>0.30000000000000004</v>
      </c>
      <c r="V437" s="162">
        <v>-568</v>
      </c>
      <c r="W437" s="233">
        <f>E12+(E13*0.5)+(E14*0.1)</f>
        <v>0.30000000000000004</v>
      </c>
      <c r="X437" s="162">
        <v>-1200</v>
      </c>
      <c r="Y437" s="161">
        <f t="shared" si="169"/>
        <v>410</v>
      </c>
      <c r="Z437" s="162">
        <f t="shared" si="161"/>
        <v>-166.76000000000005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-166.76000000000005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13679.619999999999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5413.9499999999989</v>
      </c>
      <c r="AU437" s="237">
        <f t="shared" si="174"/>
        <v>53.549999999999656</v>
      </c>
      <c r="AV437" s="237">
        <f t="shared" si="175"/>
        <v>10607.319999999996</v>
      </c>
      <c r="AW437" s="237">
        <f t="shared" si="176"/>
        <v>3832.7999999999997</v>
      </c>
      <c r="AX437" s="237">
        <f t="shared" si="177"/>
        <v>-6228.0000000000036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14355.07</v>
      </c>
      <c r="M438" s="162">
        <f>MAX(AN28:AN438)</f>
        <v>14658.914999999997</v>
      </c>
      <c r="N438" s="162">
        <f t="shared" si="168"/>
        <v>-303.84499999999753</v>
      </c>
      <c r="O438" s="231">
        <f>E3+(E4*0.1)</f>
        <v>0.30000000000000004</v>
      </c>
      <c r="P438" s="162">
        <v>198</v>
      </c>
      <c r="Q438" s="232">
        <f>E5+(E6*0.1)</f>
        <v>0.1</v>
      </c>
      <c r="R438" s="162">
        <v>502.5</v>
      </c>
      <c r="S438" s="232">
        <f>E7+(E8*0.1)</f>
        <v>0.2</v>
      </c>
      <c r="T438" s="162">
        <v>870</v>
      </c>
      <c r="U438" s="233">
        <f>E9+(E10*0.5)+(E11*0.1)</f>
        <v>0.30000000000000004</v>
      </c>
      <c r="V438" s="162">
        <v>653</v>
      </c>
      <c r="W438" s="233">
        <f>E12+(E13*0.5)+(E14*0.1)</f>
        <v>0.30000000000000004</v>
      </c>
      <c r="X438" s="162">
        <v>653</v>
      </c>
      <c r="Y438" s="161">
        <f t="shared" si="169"/>
        <v>411</v>
      </c>
      <c r="Z438" s="162">
        <f t="shared" si="161"/>
        <v>675.45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675.45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14355.07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5473.3499999999985</v>
      </c>
      <c r="AU438" s="237">
        <f t="shared" si="174"/>
        <v>103.79999999999966</v>
      </c>
      <c r="AV438" s="237">
        <f t="shared" si="175"/>
        <v>10781.319999999996</v>
      </c>
      <c r="AW438" s="237">
        <f t="shared" si="176"/>
        <v>4028.7</v>
      </c>
      <c r="AX438" s="237">
        <f t="shared" si="177"/>
        <v>-6032.100000000004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14444.855</v>
      </c>
      <c r="M439" s="162">
        <f>MAX(AN28:AN439)</f>
        <v>14658.914999999997</v>
      </c>
      <c r="N439" s="162">
        <f t="shared" si="168"/>
        <v>-214.05999999999767</v>
      </c>
      <c r="O439" s="231">
        <f>E3+(E4*0.1)</f>
        <v>0.30000000000000004</v>
      </c>
      <c r="P439" s="162">
        <v>633.65</v>
      </c>
      <c r="Q439" s="232">
        <f>E5+(E6*0.1)</f>
        <v>0.1</v>
      </c>
      <c r="R439" s="162">
        <v>402.5</v>
      </c>
      <c r="S439" s="232">
        <f>E7+(E8*0.1)</f>
        <v>0.2</v>
      </c>
      <c r="T439" s="162">
        <v>473.2</v>
      </c>
      <c r="U439" s="233">
        <f>E9+(E10*0.5)+(E11*0.1)</f>
        <v>0.30000000000000004</v>
      </c>
      <c r="V439" s="162">
        <v>-392</v>
      </c>
      <c r="W439" s="233">
        <f>E12+(E13*0.5)+(E14*0.1)</f>
        <v>0.30000000000000004</v>
      </c>
      <c r="X439" s="162">
        <v>-392</v>
      </c>
      <c r="Y439" s="161">
        <f t="shared" si="169"/>
        <v>412</v>
      </c>
      <c r="Z439" s="162">
        <f t="shared" si="161"/>
        <v>89.784999999999968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89.784999999999968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14444.855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5663.4449999999988</v>
      </c>
      <c r="AU439" s="237">
        <f t="shared" si="174"/>
        <v>144.04999999999967</v>
      </c>
      <c r="AV439" s="237">
        <f t="shared" si="175"/>
        <v>10875.959999999995</v>
      </c>
      <c r="AW439" s="237">
        <f t="shared" si="176"/>
        <v>3911.1</v>
      </c>
      <c r="AX439" s="237">
        <f t="shared" si="177"/>
        <v>-6149.7000000000044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14185.525</v>
      </c>
      <c r="M440" s="162">
        <f>MAX(AN28:AN440)</f>
        <v>14658.914999999997</v>
      </c>
      <c r="N440" s="162">
        <f t="shared" si="168"/>
        <v>-473.3899999999976</v>
      </c>
      <c r="O440" s="231">
        <f>E3+(E4*0.1)</f>
        <v>0.30000000000000004</v>
      </c>
      <c r="P440" s="162">
        <v>-225.8</v>
      </c>
      <c r="Q440" s="232">
        <f>E5+(E6*0.1)</f>
        <v>0.1</v>
      </c>
      <c r="R440" s="162">
        <v>-37.5</v>
      </c>
      <c r="S440" s="232">
        <f>E7+(E8*0.1)</f>
        <v>0.2</v>
      </c>
      <c r="T440" s="162">
        <v>137.80000000000001</v>
      </c>
      <c r="U440" s="233">
        <f>E9+(E10*0.5)+(E11*0.1)</f>
        <v>0.30000000000000004</v>
      </c>
      <c r="V440" s="162">
        <v>-359</v>
      </c>
      <c r="W440" s="233">
        <f>E12+(E13*0.5)+(E14*0.1)</f>
        <v>0.30000000000000004</v>
      </c>
      <c r="X440" s="162">
        <v>-359</v>
      </c>
      <c r="Y440" s="161">
        <f t="shared" si="169"/>
        <v>413</v>
      </c>
      <c r="Z440" s="162">
        <f t="shared" si="161"/>
        <v>-259.33000000000004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-259.33000000000004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14185.525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5595.704999999999</v>
      </c>
      <c r="AU440" s="237">
        <f t="shared" si="174"/>
        <v>140.29999999999967</v>
      </c>
      <c r="AV440" s="237">
        <f t="shared" si="175"/>
        <v>10903.519999999995</v>
      </c>
      <c r="AW440" s="237">
        <f t="shared" si="176"/>
        <v>3803.4</v>
      </c>
      <c r="AX440" s="237">
        <f t="shared" si="177"/>
        <v>-6257.4000000000042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14170.625</v>
      </c>
      <c r="M441" s="162">
        <f>MAX(AN28:AN441)</f>
        <v>14658.914999999997</v>
      </c>
      <c r="N441" s="162">
        <f t="shared" si="168"/>
        <v>-488.28999999999724</v>
      </c>
      <c r="O441" s="231">
        <f>E3+(E4*0.1)</f>
        <v>0.30000000000000004</v>
      </c>
      <c r="P441" s="162">
        <v>-372.6</v>
      </c>
      <c r="Q441" s="232">
        <f>E5+(E6*0.1)</f>
        <v>0.1</v>
      </c>
      <c r="R441" s="162">
        <v>-206</v>
      </c>
      <c r="S441" s="232">
        <f>E7+(E8*0.1)</f>
        <v>0.2</v>
      </c>
      <c r="T441" s="162">
        <v>-51.6</v>
      </c>
      <c r="U441" s="233">
        <f>E9+(E10*0.5)+(E11*0.1)</f>
        <v>0.30000000000000004</v>
      </c>
      <c r="V441" s="162">
        <v>213</v>
      </c>
      <c r="W441" s="233">
        <f>E12+(E13*0.5)+(E14*0.1)</f>
        <v>0.30000000000000004</v>
      </c>
      <c r="X441" s="162">
        <v>213</v>
      </c>
      <c r="Y441" s="161">
        <f t="shared" si="169"/>
        <v>414</v>
      </c>
      <c r="Z441" s="162">
        <f t="shared" si="161"/>
        <v>-14.899999999999999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-14.899999999999999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14170.625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5483.9249999999993</v>
      </c>
      <c r="AU441" s="237">
        <f t="shared" si="174"/>
        <v>119.69999999999968</v>
      </c>
      <c r="AV441" s="237">
        <f t="shared" si="175"/>
        <v>10893.199999999995</v>
      </c>
      <c r="AW441" s="237">
        <f t="shared" si="176"/>
        <v>3867.3</v>
      </c>
      <c r="AX441" s="237">
        <f t="shared" si="177"/>
        <v>-6193.5000000000045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13732.125</v>
      </c>
      <c r="M442" s="162">
        <f>MAX(AN28:AN442)</f>
        <v>14658.914999999997</v>
      </c>
      <c r="N442" s="162">
        <f t="shared" si="168"/>
        <v>-926.78999999999724</v>
      </c>
      <c r="O442" s="231">
        <f>E3+(E4*0.1)</f>
        <v>0.30000000000000004</v>
      </c>
      <c r="P442" s="162">
        <v>-590.20000000000005</v>
      </c>
      <c r="Q442" s="232">
        <f>E5+(E6*0.1)</f>
        <v>0.1</v>
      </c>
      <c r="R442" s="162">
        <v>-850</v>
      </c>
      <c r="S442" s="232">
        <f>E7+(E8*0.1)</f>
        <v>0.2</v>
      </c>
      <c r="T442" s="162">
        <v>-1173.2</v>
      </c>
      <c r="U442" s="233">
        <f>E9+(E10*0.5)+(E11*0.1)</f>
        <v>0.30000000000000004</v>
      </c>
      <c r="V442" s="162">
        <v>97</v>
      </c>
      <c r="W442" s="233">
        <f>E12+(E13*0.5)+(E14*0.1)</f>
        <v>0.30000000000000004</v>
      </c>
      <c r="X442" s="162">
        <v>97</v>
      </c>
      <c r="Y442" s="161">
        <f t="shared" si="169"/>
        <v>415</v>
      </c>
      <c r="Z442" s="162">
        <f t="shared" si="161"/>
        <v>-438.5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-438.5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13732.125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5306.8649999999989</v>
      </c>
      <c r="AU442" s="237">
        <f t="shared" si="174"/>
        <v>34.699999999999676</v>
      </c>
      <c r="AV442" s="237">
        <f t="shared" si="175"/>
        <v>10658.559999999996</v>
      </c>
      <c r="AW442" s="237">
        <f t="shared" si="176"/>
        <v>3896.4</v>
      </c>
      <c r="AX442" s="237">
        <f t="shared" si="177"/>
        <v>-6164.4000000000042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14593.055</v>
      </c>
      <c r="M443" s="162">
        <f>MAX(AN28:AN443)</f>
        <v>14658.914999999997</v>
      </c>
      <c r="N443" s="162">
        <f t="shared" si="168"/>
        <v>-65.859999999996944</v>
      </c>
      <c r="O443" s="231">
        <f>E3+(E4*0.1)</f>
        <v>0.30000000000000004</v>
      </c>
      <c r="P443" s="162">
        <v>-550</v>
      </c>
      <c r="Q443" s="232">
        <f>E5+(E6*0.1)</f>
        <v>0.1</v>
      </c>
      <c r="R443" s="162">
        <v>-567.5</v>
      </c>
      <c r="S443" s="232">
        <f>E7+(E8*0.1)</f>
        <v>0.2</v>
      </c>
      <c r="T443" s="162">
        <v>-142.6</v>
      </c>
      <c r="U443" s="233">
        <f>E9+(E10*0.5)+(E11*0.1)</f>
        <v>0.30000000000000004</v>
      </c>
      <c r="V443" s="162">
        <v>1852</v>
      </c>
      <c r="W443" s="233">
        <f>E12+(E13*0.5)+(E14*0.1)</f>
        <v>0.30000000000000004</v>
      </c>
      <c r="X443" s="162">
        <v>1852</v>
      </c>
      <c r="Y443" s="161">
        <f t="shared" si="169"/>
        <v>416</v>
      </c>
      <c r="Z443" s="162">
        <f t="shared" si="161"/>
        <v>860.93000000000029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860.93000000000029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14593.055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5141.8649999999989</v>
      </c>
      <c r="AU443" s="237">
        <f t="shared" si="174"/>
        <v>-22.050000000000324</v>
      </c>
      <c r="AV443" s="237">
        <f t="shared" si="175"/>
        <v>10630.039999999995</v>
      </c>
      <c r="AW443" s="237">
        <f t="shared" si="176"/>
        <v>4452</v>
      </c>
      <c r="AX443" s="237">
        <f t="shared" si="177"/>
        <v>-5608.8000000000038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14968.934999999999</v>
      </c>
      <c r="M444" s="162">
        <f>MAX(AN28:AN444)</f>
        <v>14968.934999999999</v>
      </c>
      <c r="N444" s="162">
        <f t="shared" si="168"/>
        <v>0</v>
      </c>
      <c r="O444" s="231">
        <f>E3+(E4*0.1)</f>
        <v>0.30000000000000004</v>
      </c>
      <c r="P444" s="162">
        <v>561.1</v>
      </c>
      <c r="Q444" s="232">
        <f>E5+(E6*0.1)</f>
        <v>0.1</v>
      </c>
      <c r="R444" s="162">
        <v>901.5</v>
      </c>
      <c r="S444" s="232">
        <f>E7+(E8*0.1)</f>
        <v>0.2</v>
      </c>
      <c r="T444" s="162">
        <v>920</v>
      </c>
      <c r="U444" s="233">
        <f>E9+(E10*0.5)+(E11*0.1)</f>
        <v>0.30000000000000004</v>
      </c>
      <c r="V444" s="162">
        <v>-111</v>
      </c>
      <c r="W444" s="233">
        <f>E12+(E13*0.5)+(E14*0.1)</f>
        <v>0.30000000000000004</v>
      </c>
      <c r="X444" s="162">
        <v>-111</v>
      </c>
      <c r="Y444" s="161">
        <f t="shared" si="169"/>
        <v>417</v>
      </c>
      <c r="Z444" s="162">
        <f t="shared" si="161"/>
        <v>375.88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375.88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14968.934999999999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5310.1949999999988</v>
      </c>
      <c r="AU444" s="237">
        <f t="shared" si="174"/>
        <v>68.099999999999682</v>
      </c>
      <c r="AV444" s="237">
        <f t="shared" si="175"/>
        <v>10814.039999999995</v>
      </c>
      <c r="AW444" s="237">
        <f t="shared" si="176"/>
        <v>4418.7</v>
      </c>
      <c r="AX444" s="237">
        <f t="shared" si="177"/>
        <v>-5642.100000000004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15521.895</v>
      </c>
      <c r="M445" s="162">
        <f>MAX(AN28:AN445)</f>
        <v>15521.895</v>
      </c>
      <c r="N445" s="162">
        <f t="shared" si="168"/>
        <v>0</v>
      </c>
      <c r="O445" s="231">
        <f>E3+(E4*0.1)</f>
        <v>0.30000000000000004</v>
      </c>
      <c r="P445" s="162">
        <v>-550</v>
      </c>
      <c r="Q445" s="232">
        <f>E5+(E6*0.1)</f>
        <v>0.1</v>
      </c>
      <c r="R445" s="162">
        <v>-850</v>
      </c>
      <c r="S445" s="232">
        <f>E7+(E8*0.1)</f>
        <v>0.2</v>
      </c>
      <c r="T445" s="162">
        <v>-1850.2</v>
      </c>
      <c r="U445" s="233">
        <f>E9+(E10*0.5)+(E11*0.1)</f>
        <v>0.30000000000000004</v>
      </c>
      <c r="V445" s="162">
        <v>1955</v>
      </c>
      <c r="W445" s="233">
        <f>E12+(E13*0.5)+(E14*0.1)</f>
        <v>0.30000000000000004</v>
      </c>
      <c r="X445" s="162">
        <v>1955</v>
      </c>
      <c r="Y445" s="161">
        <f t="shared" si="169"/>
        <v>418</v>
      </c>
      <c r="Z445" s="162">
        <f t="shared" si="161"/>
        <v>552.96000000000015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552.96000000000015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15521.895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5145.1949999999988</v>
      </c>
      <c r="AU445" s="237">
        <f t="shared" si="174"/>
        <v>-16.900000000000318</v>
      </c>
      <c r="AV445" s="237">
        <f t="shared" si="175"/>
        <v>10443.999999999995</v>
      </c>
      <c r="AW445" s="237">
        <f t="shared" si="176"/>
        <v>5005.2</v>
      </c>
      <c r="AX445" s="237">
        <f t="shared" si="177"/>
        <v>-5055.600000000004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16323.895</v>
      </c>
      <c r="M446" s="162">
        <f>MAX(AN28:AN446)</f>
        <v>16323.895</v>
      </c>
      <c r="N446" s="162">
        <f t="shared" si="168"/>
        <v>0</v>
      </c>
      <c r="O446" s="231">
        <f>E3+(E4*0.1)</f>
        <v>0.30000000000000004</v>
      </c>
      <c r="P446" s="162">
        <v>1981.6</v>
      </c>
      <c r="Q446" s="232">
        <f>E5+(E6*0.1)</f>
        <v>0.1</v>
      </c>
      <c r="R446" s="162">
        <v>1116</v>
      </c>
      <c r="S446" s="232">
        <f>E7+(E8*0.1)</f>
        <v>0.2</v>
      </c>
      <c r="T446" s="162">
        <v>392.6</v>
      </c>
      <c r="U446" s="233">
        <f>E9+(E10*0.5)+(E11*0.1)</f>
        <v>0.30000000000000004</v>
      </c>
      <c r="V446" s="162">
        <v>29</v>
      </c>
      <c r="W446" s="233">
        <f>E12+(E13*0.5)+(E14*0.1)</f>
        <v>0.30000000000000004</v>
      </c>
      <c r="X446" s="162">
        <v>29</v>
      </c>
      <c r="Y446" s="161">
        <f t="shared" si="169"/>
        <v>419</v>
      </c>
      <c r="Z446" s="162">
        <f t="shared" si="161"/>
        <v>802.00000000000011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802.00000000000011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16323.895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5739.6749999999993</v>
      </c>
      <c r="AU446" s="237">
        <f t="shared" si="174"/>
        <v>94.69999999999969</v>
      </c>
      <c r="AV446" s="237">
        <f t="shared" si="175"/>
        <v>10522.519999999995</v>
      </c>
      <c r="AW446" s="237">
        <f t="shared" si="176"/>
        <v>5013.8999999999996</v>
      </c>
      <c r="AX446" s="237">
        <f t="shared" si="177"/>
        <v>-5046.9000000000042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15910.98</v>
      </c>
      <c r="M447" s="162">
        <f>MAX(AN28:AN447)</f>
        <v>16323.895</v>
      </c>
      <c r="N447" s="162">
        <f t="shared" si="168"/>
        <v>-412.91500000000087</v>
      </c>
      <c r="O447" s="231">
        <f>E3+(E4*0.1)</f>
        <v>0.30000000000000004</v>
      </c>
      <c r="P447" s="162">
        <v>552.95000000000005</v>
      </c>
      <c r="Q447" s="232">
        <f>E5+(E6*0.1)</f>
        <v>0.1</v>
      </c>
      <c r="R447" s="162">
        <v>472</v>
      </c>
      <c r="S447" s="232">
        <f>E7+(E8*0.1)</f>
        <v>0.2</v>
      </c>
      <c r="T447" s="162">
        <v>65</v>
      </c>
      <c r="U447" s="233">
        <f>E9+(E10*0.5)+(E11*0.1)</f>
        <v>0.30000000000000004</v>
      </c>
      <c r="V447" s="162">
        <v>-1065</v>
      </c>
      <c r="W447" s="233">
        <f>E12+(E13*0.5)+(E14*0.1)</f>
        <v>0.30000000000000004</v>
      </c>
      <c r="X447" s="162">
        <v>-1065</v>
      </c>
      <c r="Y447" s="161">
        <f t="shared" si="169"/>
        <v>420</v>
      </c>
      <c r="Z447" s="162">
        <f t="shared" si="161"/>
        <v>-412.91500000000008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-412.91500000000008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15910.98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5905.5599999999995</v>
      </c>
      <c r="AU447" s="237">
        <f t="shared" si="174"/>
        <v>141.89999999999969</v>
      </c>
      <c r="AV447" s="237">
        <f t="shared" si="175"/>
        <v>10535.519999999995</v>
      </c>
      <c r="AW447" s="237">
        <f t="shared" si="176"/>
        <v>4694.3999999999996</v>
      </c>
      <c r="AX447" s="237">
        <f t="shared" si="177"/>
        <v>-5366.4000000000042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15708.355</v>
      </c>
      <c r="M448" s="162">
        <f>MAX(AN28:AN448)</f>
        <v>16323.895</v>
      </c>
      <c r="N448" s="162">
        <f t="shared" si="168"/>
        <v>-615.54000000000087</v>
      </c>
      <c r="O448" s="231">
        <f>E3+(E4*0.1)</f>
        <v>0.30000000000000004</v>
      </c>
      <c r="P448" s="162">
        <v>446.85</v>
      </c>
      <c r="Q448" s="232">
        <f>E5+(E6*0.1)</f>
        <v>0.1</v>
      </c>
      <c r="R448" s="162">
        <v>346</v>
      </c>
      <c r="S448" s="232">
        <f>E7+(E8*0.1)</f>
        <v>0.2</v>
      </c>
      <c r="T448" s="162">
        <v>-122.4</v>
      </c>
      <c r="U448" s="233">
        <f>E9+(E10*0.5)+(E11*0.1)</f>
        <v>0.30000000000000004</v>
      </c>
      <c r="V448" s="162">
        <v>-578</v>
      </c>
      <c r="W448" s="233">
        <f>E12+(E13*0.5)+(E14*0.1)</f>
        <v>0.30000000000000004</v>
      </c>
      <c r="X448" s="162">
        <v>-578</v>
      </c>
      <c r="Y448" s="161">
        <f t="shared" si="169"/>
        <v>421</v>
      </c>
      <c r="Z448" s="162">
        <f t="shared" si="161"/>
        <v>-202.62500000000006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-202.62500000000006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15708.355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6039.6149999999998</v>
      </c>
      <c r="AU448" s="237">
        <f t="shared" si="174"/>
        <v>176.49999999999969</v>
      </c>
      <c r="AV448" s="237">
        <f t="shared" si="175"/>
        <v>10511.039999999995</v>
      </c>
      <c r="AW448" s="237">
        <f t="shared" si="176"/>
        <v>4521</v>
      </c>
      <c r="AX448" s="237">
        <f t="shared" si="177"/>
        <v>-5539.8000000000038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15593.945</v>
      </c>
      <c r="M449" s="162">
        <f>MAX(AN28:AN449)</f>
        <v>16323.895</v>
      </c>
      <c r="N449" s="162">
        <f t="shared" si="168"/>
        <v>-729.95000000000073</v>
      </c>
      <c r="O449" s="231">
        <f>E3+(E4*0.1)</f>
        <v>0.30000000000000004</v>
      </c>
      <c r="P449" s="162">
        <v>318</v>
      </c>
      <c r="Q449" s="232">
        <f>E5+(E6*0.1)</f>
        <v>0.1</v>
      </c>
      <c r="R449" s="162">
        <v>295.5</v>
      </c>
      <c r="S449" s="232">
        <f>E7+(E8*0.1)</f>
        <v>0.2</v>
      </c>
      <c r="T449" s="162">
        <v>516.20000000000005</v>
      </c>
      <c r="U449" s="233">
        <f>E9+(E10*0.5)+(E11*0.1)</f>
        <v>0.30000000000000004</v>
      </c>
      <c r="V449" s="162">
        <v>-571</v>
      </c>
      <c r="W449" s="233">
        <f>E12+(E13*0.5)+(E14*0.1)</f>
        <v>0.30000000000000004</v>
      </c>
      <c r="X449" s="162">
        <v>-571</v>
      </c>
      <c r="Y449" s="161">
        <f t="shared" si="169"/>
        <v>422</v>
      </c>
      <c r="Z449" s="162">
        <f t="shared" si="161"/>
        <v>-114.41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-114.41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15593.945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6135.0149999999994</v>
      </c>
      <c r="AU449" s="237">
        <f t="shared" si="174"/>
        <v>206.0499999999997</v>
      </c>
      <c r="AV449" s="237">
        <f t="shared" si="175"/>
        <v>10614.279999999995</v>
      </c>
      <c r="AW449" s="237">
        <f t="shared" si="176"/>
        <v>4349.7</v>
      </c>
      <c r="AX449" s="237">
        <f t="shared" si="177"/>
        <v>-5711.100000000004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15606.69</v>
      </c>
      <c r="M450" s="162">
        <f>MAX(AN28:AN450)</f>
        <v>16323.895</v>
      </c>
      <c r="N450" s="162">
        <f t="shared" si="168"/>
        <v>-717.20499999999993</v>
      </c>
      <c r="O450" s="231">
        <f>E3+(E4*0.1)</f>
        <v>0.30000000000000004</v>
      </c>
      <c r="P450" s="162">
        <v>-443.45</v>
      </c>
      <c r="Q450" s="232">
        <f>E5+(E6*0.1)</f>
        <v>0.1</v>
      </c>
      <c r="R450" s="162">
        <v>-57</v>
      </c>
      <c r="S450" s="232">
        <f>E7+(E8*0.1)</f>
        <v>0.2</v>
      </c>
      <c r="T450" s="162">
        <v>547.4</v>
      </c>
      <c r="U450" s="233">
        <f>E9+(E10*0.5)+(E11*0.1)</f>
        <v>0.30000000000000004</v>
      </c>
      <c r="V450" s="162">
        <v>70</v>
      </c>
      <c r="W450" s="233">
        <f>E12+(E13*0.5)+(E14*0.1)</f>
        <v>0.30000000000000004</v>
      </c>
      <c r="X450" s="162">
        <v>70</v>
      </c>
      <c r="Y450" s="161">
        <f t="shared" si="169"/>
        <v>423</v>
      </c>
      <c r="Z450" s="162">
        <f t="shared" si="161"/>
        <v>12.744999999999997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12.744999999999997</v>
      </c>
      <c r="AI450" s="129">
        <f t="shared" si="163"/>
        <v>0</v>
      </c>
      <c r="AJ450" s="234">
        <f t="shared" si="164"/>
        <v>1</v>
      </c>
      <c r="AK450" s="234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15606.69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6001.98</v>
      </c>
      <c r="AU450" s="237">
        <f t="shared" si="174"/>
        <v>200.34999999999971</v>
      </c>
      <c r="AV450" s="237">
        <f t="shared" si="175"/>
        <v>10723.759999999995</v>
      </c>
      <c r="AW450" s="237">
        <f t="shared" si="176"/>
        <v>4370.7</v>
      </c>
      <c r="AX450" s="237">
        <f t="shared" si="177"/>
        <v>-5690.100000000004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15995.45</v>
      </c>
      <c r="M451" s="162">
        <f>MAX(AN28:AN451)</f>
        <v>16323.895</v>
      </c>
      <c r="N451" s="162">
        <f t="shared" si="168"/>
        <v>-328.44499999999971</v>
      </c>
      <c r="O451" s="231">
        <f>E3+(E4*0.1)</f>
        <v>0.30000000000000004</v>
      </c>
      <c r="P451" s="162">
        <v>-550</v>
      </c>
      <c r="Q451" s="232">
        <f>E5+(E6*0.1)</f>
        <v>0.1</v>
      </c>
      <c r="R451" s="162">
        <v>-242</v>
      </c>
      <c r="S451" s="232">
        <f>E7+(E8*0.1)</f>
        <v>0.2</v>
      </c>
      <c r="T451" s="162">
        <v>-215.2</v>
      </c>
      <c r="U451" s="233">
        <f>E9+(E10*0.5)+(E11*0.1)</f>
        <v>0.30000000000000004</v>
      </c>
      <c r="V451" s="162">
        <v>1035</v>
      </c>
      <c r="W451" s="233">
        <f>E12+(E13*0.5)+(E14*0.1)</f>
        <v>0.30000000000000004</v>
      </c>
      <c r="X451" s="162">
        <v>1035</v>
      </c>
      <c r="Y451" s="161">
        <f t="shared" si="169"/>
        <v>424</v>
      </c>
      <c r="Z451" s="162">
        <f t="shared" si="161"/>
        <v>388.7600000000001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388.7600000000001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15995.45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5836.98</v>
      </c>
      <c r="AU451" s="237">
        <f t="shared" si="174"/>
        <v>176.14999999999969</v>
      </c>
      <c r="AV451" s="237">
        <f t="shared" si="175"/>
        <v>10680.719999999994</v>
      </c>
      <c r="AW451" s="237">
        <f t="shared" si="176"/>
        <v>4681.2</v>
      </c>
      <c r="AX451" s="237">
        <f t="shared" si="177"/>
        <v>-5379.600000000004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15790.295</v>
      </c>
      <c r="M452" s="162">
        <f>MAX(AN28:AN452)</f>
        <v>16323.895</v>
      </c>
      <c r="N452" s="162">
        <f t="shared" si="168"/>
        <v>-533.60000000000036</v>
      </c>
      <c r="O452" s="231">
        <f>E3+(E4*0.1)</f>
        <v>0.30000000000000004</v>
      </c>
      <c r="P452" s="162">
        <v>666.85</v>
      </c>
      <c r="Q452" s="232">
        <f>E5+(E6*0.1)</f>
        <v>0.1</v>
      </c>
      <c r="R452" s="162">
        <v>885.5</v>
      </c>
      <c r="S452" s="232">
        <f>E7+(E8*0.1)</f>
        <v>0.2</v>
      </c>
      <c r="T452" s="162">
        <v>1431.2</v>
      </c>
      <c r="U452" s="233">
        <f>E9+(E10*0.5)+(E11*0.1)</f>
        <v>0.30000000000000004</v>
      </c>
      <c r="V452" s="162">
        <v>-1400</v>
      </c>
      <c r="W452" s="233">
        <f>E12+(E13*0.5)+(E14*0.1)</f>
        <v>0.30000000000000004</v>
      </c>
      <c r="X452" s="162">
        <v>-1200</v>
      </c>
      <c r="Y452" s="161">
        <f t="shared" si="169"/>
        <v>425</v>
      </c>
      <c r="Z452" s="162">
        <f t="shared" si="161"/>
        <v>-205.15500000000009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0</v>
      </c>
      <c r="AI452" s="129">
        <f t="shared" si="163"/>
        <v>-205.15500000000009</v>
      </c>
      <c r="AJ452" s="234">
        <f t="shared" si="164"/>
        <v>0</v>
      </c>
      <c r="AK452" s="234">
        <f t="shared" si="165"/>
        <v>1</v>
      </c>
      <c r="AL452" s="129">
        <f t="shared" si="166"/>
        <v>0</v>
      </c>
      <c r="AM452" s="127">
        <v>43336</v>
      </c>
      <c r="AN452" s="129">
        <f t="shared" si="170"/>
        <v>15790.295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6037.0349999999999</v>
      </c>
      <c r="AU452" s="237">
        <f t="shared" si="174"/>
        <v>264.6999999999997</v>
      </c>
      <c r="AV452" s="237">
        <f t="shared" si="175"/>
        <v>10966.959999999994</v>
      </c>
      <c r="AW452" s="237">
        <f t="shared" si="176"/>
        <v>4261.2</v>
      </c>
      <c r="AX452" s="237">
        <f t="shared" si="177"/>
        <v>-5739.600000000004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16269.4</v>
      </c>
      <c r="M453" s="162">
        <f>MAX(AN28:AN453)</f>
        <v>16323.895</v>
      </c>
      <c r="N453" s="162">
        <f t="shared" si="168"/>
        <v>-54.4950000000008</v>
      </c>
      <c r="O453" s="231">
        <f>E3+(E4*0.1)</f>
        <v>0.30000000000000004</v>
      </c>
      <c r="P453" s="162">
        <v>1296.45</v>
      </c>
      <c r="Q453" s="232">
        <f>E5+(E6*0.1)</f>
        <v>0.1</v>
      </c>
      <c r="R453" s="162">
        <v>1102.5</v>
      </c>
      <c r="S453" s="232">
        <f>E7+(E8*0.1)</f>
        <v>0.2</v>
      </c>
      <c r="T453" s="162">
        <v>1474.6</v>
      </c>
      <c r="U453" s="233">
        <f>E9+(E10*0.5)+(E11*0.1)</f>
        <v>0.30000000000000004</v>
      </c>
      <c r="V453" s="162">
        <v>-525</v>
      </c>
      <c r="W453" s="233">
        <f>E12+(E13*0.5)+(E14*0.1)</f>
        <v>0.30000000000000004</v>
      </c>
      <c r="X453" s="162">
        <v>-525</v>
      </c>
      <c r="Y453" s="161">
        <f t="shared" si="169"/>
        <v>426</v>
      </c>
      <c r="Z453" s="162">
        <f t="shared" si="161"/>
        <v>479.10500000000002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479.10500000000002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16269.4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6425.97</v>
      </c>
      <c r="AU453" s="237">
        <f t="shared" si="174"/>
        <v>374.9499999999997</v>
      </c>
      <c r="AV453" s="237">
        <f t="shared" si="175"/>
        <v>11261.879999999994</v>
      </c>
      <c r="AW453" s="237">
        <f t="shared" si="176"/>
        <v>4103.7</v>
      </c>
      <c r="AX453" s="237">
        <f t="shared" si="177"/>
        <v>-5897.100000000004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16952.55</v>
      </c>
      <c r="M454" s="162">
        <f>MAX(AN28:AN454)</f>
        <v>16952.55</v>
      </c>
      <c r="N454" s="162">
        <f t="shared" si="168"/>
        <v>0</v>
      </c>
      <c r="O454" s="231">
        <f>E3+(E4*0.1)</f>
        <v>0.30000000000000004</v>
      </c>
      <c r="P454" s="162">
        <v>71.900000000000006</v>
      </c>
      <c r="Q454" s="232">
        <f>E5+(E6*0.1)</f>
        <v>0.1</v>
      </c>
      <c r="R454" s="162">
        <v>39</v>
      </c>
      <c r="S454" s="232">
        <f>E7+(E8*0.1)</f>
        <v>0.2</v>
      </c>
      <c r="T454" s="162">
        <v>222.4</v>
      </c>
      <c r="U454" s="233">
        <f>E9+(E10*0.5)+(E11*0.1)</f>
        <v>0.30000000000000004</v>
      </c>
      <c r="V454" s="162">
        <v>1022</v>
      </c>
      <c r="W454" s="233">
        <f>E12+(E13*0.5)+(E14*0.1)</f>
        <v>0.30000000000000004</v>
      </c>
      <c r="X454" s="162">
        <v>1022</v>
      </c>
      <c r="Y454" s="161">
        <f t="shared" si="169"/>
        <v>427</v>
      </c>
      <c r="Z454" s="162">
        <f t="shared" si="161"/>
        <v>683.15000000000009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683.15000000000009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16952.55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6447.54</v>
      </c>
      <c r="AU454" s="237">
        <f t="shared" si="174"/>
        <v>378.84999999999968</v>
      </c>
      <c r="AV454" s="237">
        <f t="shared" si="175"/>
        <v>11306.359999999993</v>
      </c>
      <c r="AW454" s="237">
        <f t="shared" si="176"/>
        <v>4410.3</v>
      </c>
      <c r="AX454" s="237">
        <f t="shared" si="177"/>
        <v>-5590.5000000000036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17150.294999999998</v>
      </c>
      <c r="M455" s="162">
        <f>MAX(AN28:AN455)</f>
        <v>17150.294999999998</v>
      </c>
      <c r="N455" s="162">
        <f t="shared" si="168"/>
        <v>0</v>
      </c>
      <c r="O455" s="231">
        <f>E3+(E4*0.1)</f>
        <v>0.30000000000000004</v>
      </c>
      <c r="P455" s="162">
        <v>302.75</v>
      </c>
      <c r="Q455" s="232">
        <f>E5+(E6*0.1)</f>
        <v>0.1</v>
      </c>
      <c r="R455" s="162">
        <v>826</v>
      </c>
      <c r="S455" s="232">
        <f>E7+(E8*0.1)</f>
        <v>0.2</v>
      </c>
      <c r="T455" s="162">
        <v>1798.6</v>
      </c>
      <c r="U455" s="233">
        <f>E9+(E10*0.5)+(E11*0.1)</f>
        <v>0.30000000000000004</v>
      </c>
      <c r="V455" s="162">
        <v>-559</v>
      </c>
      <c r="W455" s="233">
        <f>E12+(E13*0.5)+(E14*0.1)</f>
        <v>0.30000000000000004</v>
      </c>
      <c r="X455" s="162">
        <v>-559</v>
      </c>
      <c r="Y455" s="161">
        <f t="shared" si="169"/>
        <v>428</v>
      </c>
      <c r="Z455" s="162">
        <f t="shared" si="161"/>
        <v>197.74499999999992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197.74499999999992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17150.294999999998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6538.3649999999998</v>
      </c>
      <c r="AU455" s="237">
        <f t="shared" si="174"/>
        <v>461.4499999999997</v>
      </c>
      <c r="AV455" s="237">
        <f t="shared" si="175"/>
        <v>11666.079999999993</v>
      </c>
      <c r="AW455" s="237">
        <f t="shared" si="176"/>
        <v>4242.6000000000004</v>
      </c>
      <c r="AX455" s="237">
        <f t="shared" si="177"/>
        <v>-5758.2000000000035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17240.654999999999</v>
      </c>
      <c r="M456" s="162">
        <f>MAX(AN28:AN456)</f>
        <v>17240.654999999999</v>
      </c>
      <c r="N456" s="162">
        <f t="shared" si="168"/>
        <v>0</v>
      </c>
      <c r="O456" s="231">
        <f>E3+(E4*0.1)</f>
        <v>0.30000000000000004</v>
      </c>
      <c r="P456" s="162">
        <v>-550</v>
      </c>
      <c r="Q456" s="232">
        <f>E5+(E6*0.1)</f>
        <v>0.1</v>
      </c>
      <c r="R456" s="162">
        <v>-850</v>
      </c>
      <c r="S456" s="232">
        <f>E7+(E8*0.1)</f>
        <v>0.2</v>
      </c>
      <c r="T456" s="162">
        <v>-350.2</v>
      </c>
      <c r="U456" s="233">
        <f>E9+(E10*0.5)+(E11*0.1)</f>
        <v>0.30000000000000004</v>
      </c>
      <c r="V456" s="162">
        <v>684</v>
      </c>
      <c r="W456" s="233">
        <f>E12+(E13*0.5)+(E14*0.1)</f>
        <v>0.30000000000000004</v>
      </c>
      <c r="X456" s="162">
        <v>684</v>
      </c>
      <c r="Y456" s="161">
        <f t="shared" si="169"/>
        <v>429</v>
      </c>
      <c r="Z456" s="162">
        <f t="shared" si="161"/>
        <v>90.360000000000014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90.360000000000014</v>
      </c>
      <c r="AI456" s="129">
        <f t="shared" si="163"/>
        <v>0</v>
      </c>
      <c r="AJ456" s="234">
        <f t="shared" si="164"/>
        <v>1</v>
      </c>
      <c r="AK456" s="234">
        <f t="shared" si="165"/>
        <v>0</v>
      </c>
      <c r="AL456" s="129">
        <f t="shared" si="166"/>
        <v>0</v>
      </c>
      <c r="AM456" s="127">
        <v>43342</v>
      </c>
      <c r="AN456" s="129">
        <f t="shared" si="170"/>
        <v>17240.654999999999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6373.3649999999998</v>
      </c>
      <c r="AU456" s="237">
        <f t="shared" si="174"/>
        <v>376.4499999999997</v>
      </c>
      <c r="AV456" s="237">
        <f t="shared" si="175"/>
        <v>11596.039999999992</v>
      </c>
      <c r="AW456" s="237">
        <f t="shared" si="176"/>
        <v>4447.8</v>
      </c>
      <c r="AX456" s="237">
        <f t="shared" si="177"/>
        <v>-5553.0000000000036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17034.524999999998</v>
      </c>
      <c r="M457" s="162">
        <f>MAX(AN28:AN457)</f>
        <v>17240.654999999999</v>
      </c>
      <c r="N457" s="162">
        <f t="shared" si="168"/>
        <v>-206.13000000000102</v>
      </c>
      <c r="O457" s="231">
        <f>E3+(E4*0.1)</f>
        <v>0.30000000000000004</v>
      </c>
      <c r="P457" s="162">
        <v>-550</v>
      </c>
      <c r="Q457" s="232">
        <f>E5+(E6*0.1)</f>
        <v>0.1</v>
      </c>
      <c r="R457" s="162">
        <v>19.5</v>
      </c>
      <c r="S457" s="232">
        <f>E7+(E8*0.1)</f>
        <v>0.2</v>
      </c>
      <c r="T457" s="162">
        <v>237.6</v>
      </c>
      <c r="U457" s="233">
        <f>E9+(E10*0.5)+(E11*0.1)</f>
        <v>0.30000000000000004</v>
      </c>
      <c r="V457" s="162">
        <v>-151</v>
      </c>
      <c r="W457" s="233">
        <f>E12+(E13*0.5)+(E14*0.1)</f>
        <v>0.30000000000000004</v>
      </c>
      <c r="X457" s="162">
        <v>-151</v>
      </c>
      <c r="Y457" s="161">
        <f t="shared" si="169"/>
        <v>430</v>
      </c>
      <c r="Z457" s="162">
        <f t="shared" si="161"/>
        <v>-206.13000000000005</v>
      </c>
      <c r="AA457" s="238">
        <v>43343</v>
      </c>
      <c r="AB457" s="129">
        <f>SUM(Z435:Z457)</f>
        <v>4265.9750000000004</v>
      </c>
      <c r="AC457" s="128">
        <f>(AB457&gt;0)*1</f>
        <v>1</v>
      </c>
      <c r="AD457" s="128">
        <f>(AB457&lt;0)*1</f>
        <v>0</v>
      </c>
      <c r="AE457" s="129">
        <f>AB457*AC457</f>
        <v>4265.9750000000004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-206.13000000000005</v>
      </c>
      <c r="AJ457" s="234">
        <f t="shared" si="164"/>
        <v>0</v>
      </c>
      <c r="AK457" s="234">
        <f t="shared" si="165"/>
        <v>1</v>
      </c>
      <c r="AL457" s="129">
        <f t="shared" si="166"/>
        <v>4265.9750000000004</v>
      </c>
      <c r="AM457" s="127">
        <v>43343</v>
      </c>
      <c r="AN457" s="129">
        <f t="shared" si="170"/>
        <v>17034.524999999998</v>
      </c>
      <c r="AO457" s="129">
        <f t="shared" si="171"/>
        <v>4265.9750000000004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6208.3649999999998</v>
      </c>
      <c r="AU457" s="237">
        <f t="shared" si="174"/>
        <v>378.39999999999969</v>
      </c>
      <c r="AV457" s="237">
        <f t="shared" si="175"/>
        <v>11643.559999999992</v>
      </c>
      <c r="AW457" s="237">
        <f t="shared" si="176"/>
        <v>4402.5</v>
      </c>
      <c r="AX457" s="237">
        <f t="shared" si="177"/>
        <v>-5598.3000000000038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17027.924999999999</v>
      </c>
      <c r="M458" s="162">
        <f>MAX(AN28:AN458)</f>
        <v>17240.654999999999</v>
      </c>
      <c r="N458" s="162">
        <f t="shared" si="168"/>
        <v>-212.72999999999956</v>
      </c>
      <c r="O458" s="231">
        <f>E3+(E4*0.1)</f>
        <v>0.30000000000000004</v>
      </c>
      <c r="P458" s="162">
        <v>0</v>
      </c>
      <c r="Q458" s="232">
        <f>E5+(E6*0.1)</f>
        <v>0.1</v>
      </c>
      <c r="R458" s="162">
        <v>0</v>
      </c>
      <c r="S458" s="232">
        <f>E7+(E8*0.1)</f>
        <v>0.2</v>
      </c>
      <c r="T458" s="162">
        <v>0</v>
      </c>
      <c r="U458" s="233">
        <f>E9+(E10*0.5)+(E11*0.1)</f>
        <v>0.30000000000000004</v>
      </c>
      <c r="V458" s="162">
        <v>-11</v>
      </c>
      <c r="W458" s="233">
        <f>E12+(E13*0.5)+(E14*0.1)</f>
        <v>0.30000000000000004</v>
      </c>
      <c r="X458" s="162">
        <v>-11</v>
      </c>
      <c r="Y458" s="161">
        <f t="shared" si="169"/>
        <v>431</v>
      </c>
      <c r="Z458" s="162">
        <f t="shared" si="161"/>
        <v>-6.6000000000000014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-6.6000000000000014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17027.924999999999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6208.3649999999998</v>
      </c>
      <c r="AU458" s="237">
        <f t="shared" si="174"/>
        <v>378.39999999999969</v>
      </c>
      <c r="AV458" s="237">
        <f t="shared" si="175"/>
        <v>11643.559999999992</v>
      </c>
      <c r="AW458" s="237">
        <f t="shared" si="176"/>
        <v>4399.2</v>
      </c>
      <c r="AX458" s="237">
        <f t="shared" si="177"/>
        <v>-5601.600000000004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17252.005000000001</v>
      </c>
      <c r="M459" s="162">
        <f>MAX(AN28:AN459)</f>
        <v>17252.005000000001</v>
      </c>
      <c r="N459" s="162">
        <f t="shared" si="168"/>
        <v>0</v>
      </c>
      <c r="O459" s="231">
        <f>E3+(E4*0.1)</f>
        <v>0.30000000000000004</v>
      </c>
      <c r="P459" s="162">
        <v>-550</v>
      </c>
      <c r="Q459" s="232">
        <f>E5+(E6*0.1)</f>
        <v>0.1</v>
      </c>
      <c r="R459" s="162">
        <v>-850</v>
      </c>
      <c r="S459" s="232">
        <f>E7+(E8*0.1)</f>
        <v>0.2</v>
      </c>
      <c r="T459" s="162">
        <v>-644.6</v>
      </c>
      <c r="U459" s="233">
        <f>E9+(E10*0.5)+(E11*0.1)</f>
        <v>0.30000000000000004</v>
      </c>
      <c r="V459" s="162">
        <v>1005</v>
      </c>
      <c r="W459" s="233">
        <f>E12+(E13*0.5)+(E14*0.1)</f>
        <v>0.30000000000000004</v>
      </c>
      <c r="X459" s="162">
        <v>1005</v>
      </c>
      <c r="Y459" s="161">
        <f t="shared" si="169"/>
        <v>432</v>
      </c>
      <c r="Z459" s="162">
        <f t="shared" si="161"/>
        <v>224.08000000000004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224.08000000000004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17252.005000000001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6043.3649999999998</v>
      </c>
      <c r="AU459" s="237">
        <f t="shared" si="174"/>
        <v>293.39999999999969</v>
      </c>
      <c r="AV459" s="237">
        <f t="shared" si="175"/>
        <v>11514.639999999992</v>
      </c>
      <c r="AW459" s="237">
        <f t="shared" si="176"/>
        <v>4700.7</v>
      </c>
      <c r="AX459" s="237">
        <f t="shared" si="177"/>
        <v>-5300.100000000004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16398.93</v>
      </c>
      <c r="M460" s="162">
        <f>MAX(AN28:AN460)</f>
        <v>17252.005000000001</v>
      </c>
      <c r="N460" s="162">
        <f t="shared" si="168"/>
        <v>-853.07500000000073</v>
      </c>
      <c r="O460" s="231">
        <f>E3+(E4*0.1)</f>
        <v>0.30000000000000004</v>
      </c>
      <c r="P460" s="162">
        <v>112.55</v>
      </c>
      <c r="Q460" s="232">
        <f>E5+(E6*0.1)</f>
        <v>0.1</v>
      </c>
      <c r="R460" s="162">
        <v>-850</v>
      </c>
      <c r="S460" s="232">
        <f>E7+(E8*0.1)</f>
        <v>0.2</v>
      </c>
      <c r="T460" s="162">
        <v>-1981.2</v>
      </c>
      <c r="U460" s="233">
        <f>E9+(E10*0.5)+(E11*0.1)</f>
        <v>0.30000000000000004</v>
      </c>
      <c r="V460" s="162">
        <v>-676</v>
      </c>
      <c r="W460" s="233">
        <f>E12+(E13*0.5)+(E14*0.1)</f>
        <v>0.30000000000000004</v>
      </c>
      <c r="X460" s="162">
        <v>-676</v>
      </c>
      <c r="Y460" s="161">
        <f t="shared" si="169"/>
        <v>433</v>
      </c>
      <c r="Z460" s="162">
        <f t="shared" si="161"/>
        <v>-853.07500000000016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-853.07500000000016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16398.93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6077.13</v>
      </c>
      <c r="AU460" s="237">
        <f t="shared" si="174"/>
        <v>208.39999999999969</v>
      </c>
      <c r="AV460" s="237">
        <f t="shared" si="175"/>
        <v>11118.399999999992</v>
      </c>
      <c r="AW460" s="237">
        <f t="shared" si="176"/>
        <v>4497.8999999999996</v>
      </c>
      <c r="AX460" s="237">
        <f t="shared" si="177"/>
        <v>-5502.9000000000042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15944.89</v>
      </c>
      <c r="M461" s="162">
        <f>MAX(AN28:AN461)</f>
        <v>17252.005000000001</v>
      </c>
      <c r="N461" s="162">
        <f t="shared" si="168"/>
        <v>-1307.1150000000016</v>
      </c>
      <c r="O461" s="231">
        <f>E3+(E4*0.1)</f>
        <v>0.30000000000000004</v>
      </c>
      <c r="P461" s="162">
        <v>104.4</v>
      </c>
      <c r="Q461" s="232">
        <f>E5+(E6*0.1)</f>
        <v>0.1</v>
      </c>
      <c r="R461" s="162">
        <v>-850</v>
      </c>
      <c r="S461" s="232">
        <f>E7+(E8*0.1)</f>
        <v>0.2</v>
      </c>
      <c r="T461" s="162">
        <v>-1401.8</v>
      </c>
      <c r="U461" s="233">
        <f>E9+(E10*0.5)+(E11*0.1)</f>
        <v>0.30000000000000004</v>
      </c>
      <c r="V461" s="162">
        <v>-200</v>
      </c>
      <c r="W461" s="233">
        <f>E12+(E13*0.5)+(E14*0.1)</f>
        <v>0.30000000000000004</v>
      </c>
      <c r="X461" s="162">
        <v>-200</v>
      </c>
      <c r="Y461" s="161">
        <f t="shared" si="169"/>
        <v>434</v>
      </c>
      <c r="Z461" s="162">
        <f t="shared" si="161"/>
        <v>-454.04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-454.04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15944.89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6108.45</v>
      </c>
      <c r="AU461" s="237">
        <f t="shared" si="174"/>
        <v>123.39999999999969</v>
      </c>
      <c r="AV461" s="237">
        <f t="shared" si="175"/>
        <v>10838.039999999992</v>
      </c>
      <c r="AW461" s="237">
        <f t="shared" si="176"/>
        <v>4437.8999999999996</v>
      </c>
      <c r="AX461" s="237">
        <f t="shared" si="177"/>
        <v>-5562.9000000000042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15972.599999999999</v>
      </c>
      <c r="M462" s="162">
        <f>MAX(AN28:AN462)</f>
        <v>17252.005000000001</v>
      </c>
      <c r="N462" s="162">
        <f t="shared" si="168"/>
        <v>-1279.4050000000025</v>
      </c>
      <c r="O462" s="231">
        <f>E3+(E4*0.1)</f>
        <v>0.30000000000000004</v>
      </c>
      <c r="P462" s="162">
        <v>-550</v>
      </c>
      <c r="Q462" s="232">
        <f>E5+(E6*0.1)</f>
        <v>0.1</v>
      </c>
      <c r="R462" s="162">
        <v>-318.5</v>
      </c>
      <c r="S462" s="232">
        <f>E7+(E8*0.1)</f>
        <v>0.2</v>
      </c>
      <c r="T462" s="162">
        <v>-458.2</v>
      </c>
      <c r="U462" s="233">
        <f>E9+(E10*0.5)+(E11*0.1)</f>
        <v>0.30000000000000004</v>
      </c>
      <c r="V462" s="162">
        <v>527</v>
      </c>
      <c r="W462" s="233">
        <f>E12+(E13*0.5)+(E14*0.1)</f>
        <v>0.30000000000000004</v>
      </c>
      <c r="X462" s="162">
        <v>527</v>
      </c>
      <c r="Y462" s="161">
        <f t="shared" si="169"/>
        <v>435</v>
      </c>
      <c r="Z462" s="162">
        <f t="shared" si="161"/>
        <v>27.710000000000036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27.710000000000036</v>
      </c>
      <c r="AI462" s="129">
        <f t="shared" si="163"/>
        <v>0</v>
      </c>
      <c r="AJ462" s="234">
        <f t="shared" si="164"/>
        <v>1</v>
      </c>
      <c r="AK462" s="234">
        <f t="shared" si="165"/>
        <v>0</v>
      </c>
      <c r="AL462" s="129">
        <f t="shared" si="166"/>
        <v>0</v>
      </c>
      <c r="AM462" s="127">
        <v>43350</v>
      </c>
      <c r="AN462" s="129">
        <f t="shared" si="170"/>
        <v>15972.599999999999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5943.45</v>
      </c>
      <c r="AU462" s="237">
        <f t="shared" si="174"/>
        <v>91.549999999999699</v>
      </c>
      <c r="AV462" s="237">
        <f t="shared" si="175"/>
        <v>10746.399999999992</v>
      </c>
      <c r="AW462" s="237">
        <f t="shared" si="176"/>
        <v>4596</v>
      </c>
      <c r="AX462" s="237">
        <f t="shared" si="177"/>
        <v>-5404.8000000000038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15921.524999999998</v>
      </c>
      <c r="M463" s="162">
        <f>MAX(AN28:AN463)</f>
        <v>17252.005000000001</v>
      </c>
      <c r="N463" s="162">
        <f t="shared" si="168"/>
        <v>-1330.4800000000032</v>
      </c>
      <c r="O463" s="231">
        <f>E3+(E4*0.1)</f>
        <v>0.30000000000000004</v>
      </c>
      <c r="P463" s="162">
        <v>-297.35000000000002</v>
      </c>
      <c r="Q463" s="232">
        <f>E5+(E6*0.1)</f>
        <v>0.1</v>
      </c>
      <c r="R463" s="162">
        <v>272.5</v>
      </c>
      <c r="S463" s="232">
        <f>E7+(E8*0.1)</f>
        <v>0.2</v>
      </c>
      <c r="T463" s="162">
        <v>348.4</v>
      </c>
      <c r="U463" s="233">
        <f>E9+(E10*0.5)+(E11*0.1)</f>
        <v>0.30000000000000004</v>
      </c>
      <c r="V463" s="162">
        <v>-98</v>
      </c>
      <c r="W463" s="233">
        <f>E12+(E13*0.5)+(E14*0.1)</f>
        <v>0.30000000000000004</v>
      </c>
      <c r="X463" s="162">
        <v>-98</v>
      </c>
      <c r="Y463" s="161">
        <f t="shared" si="169"/>
        <v>436</v>
      </c>
      <c r="Z463" s="162">
        <f t="shared" si="161"/>
        <v>-51.075000000000045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-51.075000000000045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15921.524999999998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5854.2449999999999</v>
      </c>
      <c r="AU463" s="237">
        <f t="shared" si="174"/>
        <v>118.7999999999997</v>
      </c>
      <c r="AV463" s="237">
        <f t="shared" si="175"/>
        <v>10816.079999999993</v>
      </c>
      <c r="AW463" s="237">
        <f t="shared" si="176"/>
        <v>4566.6000000000004</v>
      </c>
      <c r="AX463" s="237">
        <f t="shared" si="177"/>
        <v>-5434.2000000000035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15883.084999999997</v>
      </c>
      <c r="M464" s="162">
        <f>MAX(AN28:AN464)</f>
        <v>17252.005000000001</v>
      </c>
      <c r="N464" s="162">
        <f t="shared" si="168"/>
        <v>-1368.9200000000037</v>
      </c>
      <c r="O464" s="231">
        <f>E3+(E4*0.1)</f>
        <v>0.30000000000000004</v>
      </c>
      <c r="P464" s="162">
        <v>-550</v>
      </c>
      <c r="Q464" s="232">
        <f>E5+(E6*0.1)</f>
        <v>0.1</v>
      </c>
      <c r="R464" s="162">
        <v>538</v>
      </c>
      <c r="S464" s="232">
        <f>E7+(E8*0.1)</f>
        <v>0.2</v>
      </c>
      <c r="T464" s="162">
        <v>1203.8</v>
      </c>
      <c r="U464" s="233">
        <f>E9+(E10*0.5)+(E11*0.1)</f>
        <v>0.30000000000000004</v>
      </c>
      <c r="V464" s="162">
        <v>-280</v>
      </c>
      <c r="W464" s="233">
        <f>E12+(E13*0.5)+(E14*0.1)</f>
        <v>0.30000000000000004</v>
      </c>
      <c r="X464" s="162">
        <v>-280</v>
      </c>
      <c r="Y464" s="161">
        <f t="shared" si="169"/>
        <v>437</v>
      </c>
      <c r="Z464" s="162">
        <f t="shared" si="161"/>
        <v>-38.440000000000055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0</v>
      </c>
      <c r="AI464" s="129">
        <f t="shared" si="163"/>
        <v>-38.440000000000055</v>
      </c>
      <c r="AJ464" s="234">
        <f t="shared" si="164"/>
        <v>0</v>
      </c>
      <c r="AK464" s="234">
        <f t="shared" si="165"/>
        <v>1</v>
      </c>
      <c r="AL464" s="129">
        <f t="shared" si="166"/>
        <v>0</v>
      </c>
      <c r="AM464" s="127">
        <v>43354</v>
      </c>
      <c r="AN464" s="129">
        <f t="shared" si="170"/>
        <v>15883.084999999997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5689.2449999999999</v>
      </c>
      <c r="AU464" s="237">
        <f t="shared" si="174"/>
        <v>172.59999999999971</v>
      </c>
      <c r="AV464" s="237">
        <f t="shared" si="175"/>
        <v>11056.839999999993</v>
      </c>
      <c r="AW464" s="237">
        <f t="shared" si="176"/>
        <v>4482.6000000000004</v>
      </c>
      <c r="AX464" s="237">
        <f t="shared" si="177"/>
        <v>-5518.2000000000035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15412.784999999998</v>
      </c>
      <c r="M465" s="162">
        <f>MAX(AN28:AN465)</f>
        <v>17252.005000000001</v>
      </c>
      <c r="N465" s="162">
        <f t="shared" si="168"/>
        <v>-1839.220000000003</v>
      </c>
      <c r="O465" s="231">
        <f>E3+(E4*0.1)</f>
        <v>0.30000000000000004</v>
      </c>
      <c r="P465" s="162">
        <v>139.30000000000001</v>
      </c>
      <c r="Q465" s="232">
        <f>E5+(E6*0.1)</f>
        <v>0.1</v>
      </c>
      <c r="R465" s="162">
        <v>51.5</v>
      </c>
      <c r="S465" s="232">
        <f>E7+(E8*0.1)</f>
        <v>0.2</v>
      </c>
      <c r="T465" s="162">
        <v>-396.2</v>
      </c>
      <c r="U465" s="233">
        <f>E9+(E10*0.5)+(E11*0.1)</f>
        <v>0.30000000000000004</v>
      </c>
      <c r="V465" s="162">
        <v>-730</v>
      </c>
      <c r="W465" s="233">
        <f>E12+(E13*0.5)+(E14*0.1)</f>
        <v>0.30000000000000004</v>
      </c>
      <c r="X465" s="162">
        <v>-730</v>
      </c>
      <c r="Y465" s="161">
        <f t="shared" si="169"/>
        <v>438</v>
      </c>
      <c r="Z465" s="162">
        <f t="shared" si="161"/>
        <v>-470.30000000000007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-470.30000000000007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15412.784999999998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5731.0349999999999</v>
      </c>
      <c r="AU465" s="237">
        <f t="shared" si="174"/>
        <v>177.74999999999972</v>
      </c>
      <c r="AV465" s="237">
        <f t="shared" si="175"/>
        <v>10977.599999999993</v>
      </c>
      <c r="AW465" s="237">
        <f t="shared" si="176"/>
        <v>4263.6000000000004</v>
      </c>
      <c r="AX465" s="237">
        <f t="shared" si="177"/>
        <v>-5737.2000000000035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16259.809999999998</v>
      </c>
      <c r="M466" s="162">
        <f>MAX(AN28:AN466)</f>
        <v>17252.005000000001</v>
      </c>
      <c r="N466" s="162">
        <f t="shared" si="168"/>
        <v>-992.19500000000335</v>
      </c>
      <c r="O466" s="231">
        <f>E3+(E4*0.1)</f>
        <v>0.30000000000000004</v>
      </c>
      <c r="P466" s="162">
        <v>735.35</v>
      </c>
      <c r="Q466" s="232">
        <f>E5+(E6*0.1)</f>
        <v>0.1</v>
      </c>
      <c r="R466" s="162">
        <v>763</v>
      </c>
      <c r="S466" s="232">
        <f>E7+(E8*0.1)</f>
        <v>0.2</v>
      </c>
      <c r="T466" s="162">
        <v>1472.6</v>
      </c>
      <c r="U466" s="233">
        <f>E9+(E10*0.5)+(E11*0.1)</f>
        <v>0.30000000000000004</v>
      </c>
      <c r="V466" s="162">
        <v>401</v>
      </c>
      <c r="W466" s="233">
        <f>E12+(E13*0.5)+(E14*0.1)</f>
        <v>0.30000000000000004</v>
      </c>
      <c r="X466" s="162">
        <v>451</v>
      </c>
      <c r="Y466" s="161">
        <f t="shared" si="169"/>
        <v>439</v>
      </c>
      <c r="Z466" s="162">
        <f t="shared" si="161"/>
        <v>847.02499999999986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847.02499999999986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16259.809999999998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5951.64</v>
      </c>
      <c r="AU466" s="237">
        <f t="shared" si="174"/>
        <v>254.04999999999973</v>
      </c>
      <c r="AV466" s="237">
        <f t="shared" si="175"/>
        <v>11272.119999999994</v>
      </c>
      <c r="AW466" s="237">
        <f t="shared" si="176"/>
        <v>4383.9000000000005</v>
      </c>
      <c r="AX466" s="237">
        <f t="shared" si="177"/>
        <v>-5601.9000000000033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16197.069999999998</v>
      </c>
      <c r="M467" s="162">
        <f>MAX(AN28:AN467)</f>
        <v>17252.005000000001</v>
      </c>
      <c r="N467" s="162">
        <f t="shared" si="168"/>
        <v>-1054.9350000000031</v>
      </c>
      <c r="O467" s="231">
        <f>E3+(E4*0.1)</f>
        <v>0.30000000000000004</v>
      </c>
      <c r="P467" s="162">
        <v>43.4</v>
      </c>
      <c r="Q467" s="232">
        <f>E5+(E6*0.1)</f>
        <v>0.1</v>
      </c>
      <c r="R467" s="162">
        <v>40</v>
      </c>
      <c r="S467" s="232">
        <f>E7+(E8*0.1)</f>
        <v>0.2</v>
      </c>
      <c r="T467" s="162">
        <v>-323.8</v>
      </c>
      <c r="U467" s="233">
        <f>E9+(E10*0.5)+(E11*0.1)</f>
        <v>0.30000000000000004</v>
      </c>
      <c r="V467" s="162">
        <v>-841</v>
      </c>
      <c r="W467" s="233">
        <f>E12+(E13*0.5)+(E14*0.1)</f>
        <v>0.30000000000000004</v>
      </c>
      <c r="X467" s="162">
        <v>791</v>
      </c>
      <c r="Y467" s="161">
        <f t="shared" si="169"/>
        <v>440</v>
      </c>
      <c r="Z467" s="162">
        <f t="shared" si="161"/>
        <v>-62.739999999999981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0</v>
      </c>
      <c r="AI467" s="129">
        <f t="shared" si="163"/>
        <v>-62.739999999999981</v>
      </c>
      <c r="AJ467" s="234">
        <f t="shared" si="164"/>
        <v>0</v>
      </c>
      <c r="AK467" s="234">
        <f t="shared" si="165"/>
        <v>1</v>
      </c>
      <c r="AL467" s="129">
        <f t="shared" si="166"/>
        <v>0</v>
      </c>
      <c r="AM467" s="127">
        <v>43357</v>
      </c>
      <c r="AN467" s="129">
        <f t="shared" si="170"/>
        <v>16197.069999999998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5964.6600000000008</v>
      </c>
      <c r="AU467" s="237">
        <f t="shared" si="174"/>
        <v>258.04999999999973</v>
      </c>
      <c r="AV467" s="237">
        <f t="shared" si="175"/>
        <v>11207.359999999993</v>
      </c>
      <c r="AW467" s="237">
        <f t="shared" si="176"/>
        <v>4131.6000000000004</v>
      </c>
      <c r="AX467" s="237">
        <f t="shared" si="177"/>
        <v>-5364.6000000000031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15046.189999999999</v>
      </c>
      <c r="M468" s="162">
        <f>MAX(AN28:AN468)</f>
        <v>17252.005000000001</v>
      </c>
      <c r="N468" s="162">
        <f t="shared" si="168"/>
        <v>-2205.8150000000023</v>
      </c>
      <c r="O468" s="231">
        <f>E3+(E4*0.1)</f>
        <v>0.30000000000000004</v>
      </c>
      <c r="P468" s="162">
        <v>-550</v>
      </c>
      <c r="Q468" s="232">
        <f>E5+(E6*0.1)</f>
        <v>0.1</v>
      </c>
      <c r="R468" s="162">
        <v>-850</v>
      </c>
      <c r="S468" s="232">
        <f>E7+(E8*0.1)</f>
        <v>0.2</v>
      </c>
      <c r="T468" s="162">
        <v>-2215.4</v>
      </c>
      <c r="U468" s="233">
        <f>E9+(E10*0.5)+(E11*0.1)</f>
        <v>0.30000000000000004</v>
      </c>
      <c r="V468" s="162">
        <v>-763</v>
      </c>
      <c r="W468" s="233">
        <f>E12+(E13*0.5)+(E14*0.1)</f>
        <v>0.30000000000000004</v>
      </c>
      <c r="X468" s="162">
        <v>-763</v>
      </c>
      <c r="Y468" s="161">
        <f t="shared" si="169"/>
        <v>441</v>
      </c>
      <c r="Z468" s="162">
        <f t="shared" si="161"/>
        <v>-1150.8800000000001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-1150.8800000000001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15046.189999999999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5799.6600000000008</v>
      </c>
      <c r="AU468" s="237">
        <f t="shared" si="174"/>
        <v>173.04999999999973</v>
      </c>
      <c r="AV468" s="237">
        <f t="shared" si="175"/>
        <v>10764.279999999993</v>
      </c>
      <c r="AW468" s="237">
        <f t="shared" si="176"/>
        <v>3902.7000000000003</v>
      </c>
      <c r="AX468" s="237">
        <f t="shared" si="177"/>
        <v>-5593.5000000000027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15835.279999999999</v>
      </c>
      <c r="M469" s="162">
        <f>MAX(AN28:AN469)</f>
        <v>17252.005000000001</v>
      </c>
      <c r="N469" s="162">
        <f t="shared" si="168"/>
        <v>-1416.7250000000022</v>
      </c>
      <c r="O469" s="231">
        <f>E3+(E4*0.1)</f>
        <v>0.30000000000000004</v>
      </c>
      <c r="P469" s="162">
        <v>924.2</v>
      </c>
      <c r="Q469" s="232">
        <f>E5+(E6*0.1)</f>
        <v>0.1</v>
      </c>
      <c r="R469" s="162">
        <v>775.5</v>
      </c>
      <c r="S469" s="232">
        <f>E7+(E8*0.1)</f>
        <v>0.2</v>
      </c>
      <c r="T469" s="162">
        <v>1193.4000000000001</v>
      </c>
      <c r="U469" s="233">
        <f>E9+(E10*0.5)+(E11*0.1)</f>
        <v>0.30000000000000004</v>
      </c>
      <c r="V469" s="162">
        <v>326</v>
      </c>
      <c r="W469" s="233">
        <f>E12+(E13*0.5)+(E14*0.1)</f>
        <v>0.30000000000000004</v>
      </c>
      <c r="X469" s="162">
        <v>326</v>
      </c>
      <c r="Y469" s="161">
        <f t="shared" si="169"/>
        <v>442</v>
      </c>
      <c r="Z469" s="162">
        <f t="shared" si="161"/>
        <v>789.09000000000015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789.09000000000015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15835.279999999999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6076.920000000001</v>
      </c>
      <c r="AU469" s="237">
        <f t="shared" si="174"/>
        <v>250.59999999999974</v>
      </c>
      <c r="AV469" s="237">
        <f t="shared" si="175"/>
        <v>11002.959999999994</v>
      </c>
      <c r="AW469" s="237">
        <f t="shared" si="176"/>
        <v>4000.5000000000005</v>
      </c>
      <c r="AX469" s="237">
        <f t="shared" si="177"/>
        <v>-5495.7000000000025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15699.159999999998</v>
      </c>
      <c r="M470" s="162">
        <f>MAX(AN28:AN470)</f>
        <v>17252.005000000001</v>
      </c>
      <c r="N470" s="162">
        <f t="shared" si="168"/>
        <v>-1552.845000000003</v>
      </c>
      <c r="O470" s="231">
        <f>E3+(E4*0.1)</f>
        <v>0.30000000000000004</v>
      </c>
      <c r="P470" s="162">
        <v>794</v>
      </c>
      <c r="Q470" s="232">
        <f>E5+(E6*0.1)</f>
        <v>0.1</v>
      </c>
      <c r="R470" s="162">
        <v>182</v>
      </c>
      <c r="S470" s="232">
        <f>E7+(E8*0.1)</f>
        <v>0.2</v>
      </c>
      <c r="T470" s="162">
        <v>-81.599999999999994</v>
      </c>
      <c r="U470" s="233">
        <f>E9+(E10*0.5)+(E11*0.1)</f>
        <v>0.30000000000000004</v>
      </c>
      <c r="V470" s="162">
        <v>-652</v>
      </c>
      <c r="W470" s="233">
        <f>E12+(E13*0.5)+(E14*0.1)</f>
        <v>0.30000000000000004</v>
      </c>
      <c r="X470" s="162">
        <v>-602</v>
      </c>
      <c r="Y470" s="161">
        <f t="shared" si="169"/>
        <v>443</v>
      </c>
      <c r="Z470" s="162">
        <f t="shared" si="161"/>
        <v>-136.12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-136.12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15699.159999999998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6315.1200000000008</v>
      </c>
      <c r="AU470" s="237">
        <f t="shared" si="174"/>
        <v>268.79999999999973</v>
      </c>
      <c r="AV470" s="237">
        <f t="shared" si="175"/>
        <v>10986.639999999994</v>
      </c>
      <c r="AW470" s="237">
        <f t="shared" si="176"/>
        <v>3804.9000000000005</v>
      </c>
      <c r="AX470" s="237">
        <f t="shared" si="177"/>
        <v>-5676.3000000000029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16504.829999999998</v>
      </c>
      <c r="M471" s="162">
        <f>MAX(AN28:AN471)</f>
        <v>17252.005000000001</v>
      </c>
      <c r="N471" s="162">
        <f t="shared" si="168"/>
        <v>-747.17500000000291</v>
      </c>
      <c r="O471" s="231">
        <f>E3+(E4*0.1)</f>
        <v>0.30000000000000004</v>
      </c>
      <c r="P471" s="162">
        <v>1256.0999999999999</v>
      </c>
      <c r="Q471" s="232">
        <f>E5+(E6*0.1)</f>
        <v>0.1</v>
      </c>
      <c r="R471" s="162">
        <v>1140</v>
      </c>
      <c r="S471" s="232">
        <f>E7+(E8*0.1)</f>
        <v>0.2</v>
      </c>
      <c r="T471" s="162">
        <v>1574.2</v>
      </c>
      <c r="U471" s="233">
        <f>E9+(E10*0.5)+(E11*0.1)</f>
        <v>0.30000000000000004</v>
      </c>
      <c r="V471" s="162">
        <v>321</v>
      </c>
      <c r="W471" s="233">
        <f>E12+(E13*0.5)+(E14*0.1)</f>
        <v>0.30000000000000004</v>
      </c>
      <c r="X471" s="162">
        <v>-321</v>
      </c>
      <c r="Y471" s="161">
        <f t="shared" si="169"/>
        <v>444</v>
      </c>
      <c r="Z471" s="162">
        <f t="shared" si="161"/>
        <v>805.67000000000007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805.67000000000007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16504.829999999998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6691.9500000000007</v>
      </c>
      <c r="AU471" s="237">
        <f t="shared" si="174"/>
        <v>382.79999999999973</v>
      </c>
      <c r="AV471" s="237">
        <f t="shared" si="175"/>
        <v>11301.479999999994</v>
      </c>
      <c r="AW471" s="237">
        <f t="shared" si="176"/>
        <v>3901.2000000000007</v>
      </c>
      <c r="AX471" s="237">
        <f t="shared" si="177"/>
        <v>-5772.6000000000031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16286.569999999998</v>
      </c>
      <c r="M472" s="162">
        <f>MAX(AN28:AN472)</f>
        <v>17252.005000000001</v>
      </c>
      <c r="N472" s="162">
        <f t="shared" si="168"/>
        <v>-965.43500000000313</v>
      </c>
      <c r="O472" s="231">
        <f>E3+(E4*0.1)</f>
        <v>0.30000000000000004</v>
      </c>
      <c r="P472" s="162">
        <v>432.6</v>
      </c>
      <c r="Q472" s="232">
        <f>E5+(E6*0.1)</f>
        <v>0.1</v>
      </c>
      <c r="R472" s="162">
        <v>-54</v>
      </c>
      <c r="S472" s="232">
        <f>E7+(E8*0.1)</f>
        <v>0.2</v>
      </c>
      <c r="T472" s="162">
        <v>-759.2</v>
      </c>
      <c r="U472" s="233">
        <f>E9+(E10*0.5)+(E11*0.1)</f>
        <v>0.30000000000000004</v>
      </c>
      <c r="V472" s="162">
        <v>-1400</v>
      </c>
      <c r="W472" s="233">
        <f>E12+(E13*0.5)+(E14*0.1)</f>
        <v>0.30000000000000004</v>
      </c>
      <c r="X472" s="162">
        <v>764</v>
      </c>
      <c r="Y472" s="161">
        <f t="shared" si="169"/>
        <v>445</v>
      </c>
      <c r="Z472" s="162">
        <f t="shared" si="161"/>
        <v>-218.26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0</v>
      </c>
      <c r="AI472" s="129">
        <f t="shared" si="163"/>
        <v>-218.26</v>
      </c>
      <c r="AJ472" s="234">
        <f t="shared" si="164"/>
        <v>0</v>
      </c>
      <c r="AK472" s="234">
        <f t="shared" si="165"/>
        <v>1</v>
      </c>
      <c r="AL472" s="129">
        <f t="shared" si="166"/>
        <v>0</v>
      </c>
      <c r="AM472" s="127">
        <v>43364</v>
      </c>
      <c r="AN472" s="129">
        <f t="shared" si="170"/>
        <v>16286.569999999998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6821.7300000000005</v>
      </c>
      <c r="AU472" s="237">
        <f t="shared" si="174"/>
        <v>377.39999999999975</v>
      </c>
      <c r="AV472" s="237">
        <f t="shared" si="175"/>
        <v>11149.639999999994</v>
      </c>
      <c r="AW472" s="237">
        <f t="shared" si="176"/>
        <v>3481.2000000000007</v>
      </c>
      <c r="AX472" s="237">
        <f t="shared" si="177"/>
        <v>-5543.4000000000033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16092.289999999997</v>
      </c>
      <c r="M473" s="162">
        <f>MAX(AN28:AN473)</f>
        <v>17252.005000000001</v>
      </c>
      <c r="N473" s="162">
        <f t="shared" si="168"/>
        <v>-1159.7150000000038</v>
      </c>
      <c r="O473" s="231">
        <f>E3+(E4*0.1)</f>
        <v>0.30000000000000004</v>
      </c>
      <c r="P473" s="162">
        <v>-550</v>
      </c>
      <c r="Q473" s="232">
        <f>E5+(E6*0.1)</f>
        <v>0.1</v>
      </c>
      <c r="R473" s="162">
        <v>-850</v>
      </c>
      <c r="S473" s="232">
        <f>E7+(E8*0.1)</f>
        <v>0.2</v>
      </c>
      <c r="T473" s="162">
        <v>353.6</v>
      </c>
      <c r="U473" s="233">
        <f>E9+(E10*0.5)+(E11*0.1)</f>
        <v>0.30000000000000004</v>
      </c>
      <c r="V473" s="162">
        <v>-136</v>
      </c>
      <c r="W473" s="233">
        <f>E12+(E13*0.5)+(E14*0.1)</f>
        <v>0.30000000000000004</v>
      </c>
      <c r="X473" s="162">
        <v>86</v>
      </c>
      <c r="Y473" s="161">
        <f t="shared" si="169"/>
        <v>446</v>
      </c>
      <c r="Z473" s="162">
        <f t="shared" si="161"/>
        <v>-194.28000000000003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-194.28000000000003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16092.289999999997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6656.7300000000005</v>
      </c>
      <c r="AU473" s="237">
        <f t="shared" si="174"/>
        <v>292.39999999999975</v>
      </c>
      <c r="AV473" s="237">
        <f t="shared" si="175"/>
        <v>11220.359999999993</v>
      </c>
      <c r="AW473" s="237">
        <f t="shared" si="176"/>
        <v>3440.4000000000005</v>
      </c>
      <c r="AX473" s="237">
        <f t="shared" si="177"/>
        <v>-5517.6000000000031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15858.239999999998</v>
      </c>
      <c r="M474" s="162">
        <f>MAX(AN28:AN474)</f>
        <v>17252.005000000001</v>
      </c>
      <c r="N474" s="162">
        <f t="shared" si="168"/>
        <v>-1393.7650000000031</v>
      </c>
      <c r="O474" s="231">
        <f>E3+(E4*0.1)</f>
        <v>0.30000000000000004</v>
      </c>
      <c r="P474" s="162">
        <v>-349.2</v>
      </c>
      <c r="Q474" s="232">
        <f>E5+(E6*0.1)</f>
        <v>0.1</v>
      </c>
      <c r="R474" s="162">
        <v>-190.5</v>
      </c>
      <c r="S474" s="232">
        <f>E7+(E8*0.1)</f>
        <v>0.2</v>
      </c>
      <c r="T474" s="162">
        <v>288.8</v>
      </c>
      <c r="U474" s="233">
        <f>E9+(E10*0.5)+(E11*0.1)</f>
        <v>0.30000000000000004</v>
      </c>
      <c r="V474" s="162">
        <v>-305</v>
      </c>
      <c r="W474" s="233">
        <f>E12+(E13*0.5)+(E14*0.1)</f>
        <v>0.30000000000000004</v>
      </c>
      <c r="X474" s="162">
        <v>-255</v>
      </c>
      <c r="Y474" s="161">
        <f t="shared" si="169"/>
        <v>447</v>
      </c>
      <c r="Z474" s="162">
        <f t="shared" si="161"/>
        <v>-234.05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-234.05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15858.239999999998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6551.97</v>
      </c>
      <c r="AU474" s="237">
        <f t="shared" si="174"/>
        <v>273.34999999999974</v>
      </c>
      <c r="AV474" s="237">
        <f t="shared" si="175"/>
        <v>11278.119999999994</v>
      </c>
      <c r="AW474" s="237">
        <f t="shared" si="176"/>
        <v>3348.9000000000005</v>
      </c>
      <c r="AX474" s="237">
        <f t="shared" si="177"/>
        <v>-5594.1000000000031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15629.889999999998</v>
      </c>
      <c r="M475" s="162">
        <f>MAX(AN28:AN475)</f>
        <v>17252.005000000001</v>
      </c>
      <c r="N475" s="162">
        <f t="shared" si="168"/>
        <v>-1622.1150000000034</v>
      </c>
      <c r="O475" s="231">
        <f>E3+(E4*0.1)</f>
        <v>0.30000000000000004</v>
      </c>
      <c r="P475" s="162">
        <v>-550</v>
      </c>
      <c r="Q475" s="232">
        <f>E5+(E6*0.1)</f>
        <v>0.1</v>
      </c>
      <c r="R475" s="162">
        <v>-479.5</v>
      </c>
      <c r="S475" s="232">
        <f>E7+(E8*0.1)</f>
        <v>0.2</v>
      </c>
      <c r="T475" s="162">
        <v>-2</v>
      </c>
      <c r="U475" s="233">
        <f>E9+(E10*0.5)+(E11*0.1)</f>
        <v>0.30000000000000004</v>
      </c>
      <c r="V475" s="162">
        <v>-724</v>
      </c>
      <c r="W475" s="233">
        <f>E12+(E13*0.5)+(E14*0.1)</f>
        <v>0.30000000000000004</v>
      </c>
      <c r="X475" s="162">
        <v>674</v>
      </c>
      <c r="Y475" s="161">
        <f t="shared" si="169"/>
        <v>448</v>
      </c>
      <c r="Z475" s="162">
        <f t="shared" si="161"/>
        <v>-228.35000000000005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-228.35000000000005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15629.889999999998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6386.97</v>
      </c>
      <c r="AU475" s="237">
        <f t="shared" si="174"/>
        <v>225.39999999999975</v>
      </c>
      <c r="AV475" s="237">
        <f t="shared" si="175"/>
        <v>11277.719999999994</v>
      </c>
      <c r="AW475" s="237">
        <f t="shared" si="176"/>
        <v>3131.7000000000007</v>
      </c>
      <c r="AX475" s="237">
        <f t="shared" si="177"/>
        <v>-5391.9000000000033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16736.734999999997</v>
      </c>
      <c r="M476" s="162">
        <f>MAX(AN28:AN476)</f>
        <v>17252.005000000001</v>
      </c>
      <c r="N476" s="162">
        <f t="shared" si="168"/>
        <v>-515.27000000000407</v>
      </c>
      <c r="O476" s="231">
        <f>E3+(E4*0.1)</f>
        <v>0.30000000000000004</v>
      </c>
      <c r="P476" s="162">
        <v>273.25</v>
      </c>
      <c r="Q476" s="232">
        <f>E5+(E6*0.1)</f>
        <v>0.1</v>
      </c>
      <c r="R476" s="162">
        <v>401.5</v>
      </c>
      <c r="S476" s="232">
        <f>E7+(E8*0.1)</f>
        <v>0.2</v>
      </c>
      <c r="T476" s="162">
        <v>1329.6</v>
      </c>
      <c r="U476" s="233">
        <f>E9+(E10*0.5)+(E11*0.1)</f>
        <v>0.30000000000000004</v>
      </c>
      <c r="V476" s="162">
        <v>1198</v>
      </c>
      <c r="W476" s="233">
        <f>E12+(E13*0.5)+(E14*0.1)</f>
        <v>0.30000000000000004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1106.845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1106.845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16736.734999999997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6468.9450000000006</v>
      </c>
      <c r="AU476" s="237">
        <f t="shared" si="174"/>
        <v>265.54999999999973</v>
      </c>
      <c r="AV476" s="237">
        <f t="shared" si="175"/>
        <v>11543.639999999994</v>
      </c>
      <c r="AW476" s="237">
        <f t="shared" si="176"/>
        <v>3491.1000000000008</v>
      </c>
      <c r="AX476" s="237">
        <f t="shared" si="177"/>
        <v>-5032.5000000000036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16209.324999999997</v>
      </c>
      <c r="M477" s="162">
        <f>MAX(AN28:AN477)</f>
        <v>17252.005000000001</v>
      </c>
      <c r="N477" s="162">
        <f t="shared" ref="N477:N540" si="187">AN477-M477</f>
        <v>-1042.6800000000039</v>
      </c>
      <c r="O477" s="231">
        <f>E3+(E4*0.1)</f>
        <v>0.30000000000000004</v>
      </c>
      <c r="P477" s="162">
        <v>91.9</v>
      </c>
      <c r="Q477" s="232">
        <f>E5+(E6*0.1)</f>
        <v>0.1</v>
      </c>
      <c r="R477" s="162">
        <v>-1</v>
      </c>
      <c r="S477" s="232">
        <f>E7+(E8*0.1)</f>
        <v>0.2</v>
      </c>
      <c r="T477" s="162">
        <v>-38.4</v>
      </c>
      <c r="U477" s="233">
        <f>E9+(E10*0.5)+(E11*0.1)</f>
        <v>0.30000000000000004</v>
      </c>
      <c r="V477" s="162">
        <v>-912</v>
      </c>
      <c r="W477" s="233">
        <f>E12+(E13*0.5)+(E14*0.1)</f>
        <v>0.30000000000000004</v>
      </c>
      <c r="X477" s="162">
        <v>-912</v>
      </c>
      <c r="Y477" s="161">
        <f t="shared" ref="Y477:Y540" si="188">Y476+1</f>
        <v>450</v>
      </c>
      <c r="Z477" s="162">
        <f t="shared" si="180"/>
        <v>-527.41000000000008</v>
      </c>
      <c r="AA477" s="238">
        <v>43371</v>
      </c>
      <c r="AB477" s="129">
        <f>SUM(Z458:Z477)</f>
        <v>-825.20000000000027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-825.20000000000027</v>
      </c>
      <c r="AG477" s="129"/>
      <c r="AH477" s="129">
        <f t="shared" si="181"/>
        <v>0</v>
      </c>
      <c r="AI477" s="129">
        <f t="shared" si="182"/>
        <v>-527.41000000000008</v>
      </c>
      <c r="AJ477" s="234">
        <f t="shared" si="183"/>
        <v>0</v>
      </c>
      <c r="AK477" s="234">
        <f t="shared" si="184"/>
        <v>1</v>
      </c>
      <c r="AL477" s="129">
        <f t="shared" si="185"/>
        <v>-825.20000000000027</v>
      </c>
      <c r="AM477" s="127">
        <v>43371</v>
      </c>
      <c r="AN477" s="129">
        <f t="shared" ref="AN477:AN540" si="189">Z477+AN476</f>
        <v>16209.324999999997</v>
      </c>
      <c r="AO477" s="129">
        <f t="shared" ref="AO477:AO540" si="190">(AL477&gt;0)*AL477</f>
        <v>0</v>
      </c>
      <c r="AP477" s="129">
        <f t="shared" ref="AP477:AP540" si="191">(AL477&lt;0)*AL477</f>
        <v>-825.20000000000027</v>
      </c>
      <c r="AQ477" s="235"/>
      <c r="AR477" s="235"/>
      <c r="AS477" s="236">
        <f t="shared" si="186"/>
        <v>43371</v>
      </c>
      <c r="AT477" s="237">
        <f t="shared" ref="AT477:AT540" si="192">(P477*O477)+AT476</f>
        <v>6496.5150000000003</v>
      </c>
      <c r="AU477" s="237">
        <f t="shared" ref="AU477:AU540" si="193">(R477*Q477)+AU476</f>
        <v>265.4499999999997</v>
      </c>
      <c r="AV477" s="237">
        <f t="shared" ref="AV477:AV540" si="194">(S477*T477)+AV476</f>
        <v>11535.959999999994</v>
      </c>
      <c r="AW477" s="237">
        <f t="shared" ref="AW477:AW540" si="195">(V477*U477)+AW476</f>
        <v>3217.5000000000009</v>
      </c>
      <c r="AX477" s="237">
        <f t="shared" ref="AX477:AX540" si="196">(X477*W477)+AX476</f>
        <v>-5306.100000000004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16791.524999999998</v>
      </c>
      <c r="M478" s="162">
        <f>MAX(AN28:AN478)</f>
        <v>17252.005000000001</v>
      </c>
      <c r="N478" s="162">
        <f t="shared" si="187"/>
        <v>-460.4800000000032</v>
      </c>
      <c r="O478" s="231">
        <f>E3+(E4*0.1)</f>
        <v>0.30000000000000004</v>
      </c>
      <c r="P478" s="162">
        <v>964.5</v>
      </c>
      <c r="Q478" s="232">
        <f>E5+(E6*0.1)</f>
        <v>0.1</v>
      </c>
      <c r="R478" s="162">
        <v>530.5</v>
      </c>
      <c r="S478" s="232">
        <f>E7+(E8*0.1)</f>
        <v>0.2</v>
      </c>
      <c r="T478" s="162">
        <v>356</v>
      </c>
      <c r="U478" s="233">
        <f>E9+(E10*0.5)+(E11*0.1)</f>
        <v>0.30000000000000004</v>
      </c>
      <c r="V478" s="162">
        <v>281</v>
      </c>
      <c r="W478" s="233">
        <f>E12+(E13*0.5)+(E14*0.1)</f>
        <v>0.30000000000000004</v>
      </c>
      <c r="X478" s="162">
        <v>281</v>
      </c>
      <c r="Y478" s="161">
        <f t="shared" si="188"/>
        <v>451</v>
      </c>
      <c r="Z478" s="162">
        <f t="shared" si="180"/>
        <v>582.20000000000005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582.20000000000005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16791.524999999998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6785.8650000000007</v>
      </c>
      <c r="AU478" s="237">
        <f t="shared" si="193"/>
        <v>318.49999999999972</v>
      </c>
      <c r="AV478" s="237">
        <f t="shared" si="194"/>
        <v>11607.159999999994</v>
      </c>
      <c r="AW478" s="237">
        <f t="shared" si="195"/>
        <v>3301.8000000000011</v>
      </c>
      <c r="AX478" s="237">
        <f t="shared" si="196"/>
        <v>-5221.8000000000038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16121.139999999998</v>
      </c>
      <c r="M479" s="162">
        <f>MAX(AN28:AN479)</f>
        <v>17252.005000000001</v>
      </c>
      <c r="N479" s="162">
        <f t="shared" si="187"/>
        <v>-1130.8650000000034</v>
      </c>
      <c r="O479" s="231">
        <f>E3+(E4*0.1)</f>
        <v>0.30000000000000004</v>
      </c>
      <c r="P479" s="162">
        <v>613.65</v>
      </c>
      <c r="Q479" s="232">
        <f>E5+(E6*0.1)</f>
        <v>0.1</v>
      </c>
      <c r="R479" s="162">
        <v>-58</v>
      </c>
      <c r="S479" s="232">
        <f>E7+(E8*0.1)</f>
        <v>0.2</v>
      </c>
      <c r="T479" s="162">
        <v>-343.4</v>
      </c>
      <c r="U479" s="233">
        <f>E9+(E10*0.5)+(E11*0.1)</f>
        <v>0.30000000000000004</v>
      </c>
      <c r="V479" s="162">
        <v>-1400</v>
      </c>
      <c r="W479" s="233">
        <f>E12+(E13*0.5)+(E14*0.1)</f>
        <v>0.30000000000000004</v>
      </c>
      <c r="X479" s="162">
        <v>-1200</v>
      </c>
      <c r="Y479" s="161">
        <f t="shared" si="188"/>
        <v>452</v>
      </c>
      <c r="Z479" s="162">
        <f t="shared" si="180"/>
        <v>-670.3850000000001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-670.3850000000001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16121.139999999998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6969.9600000000009</v>
      </c>
      <c r="AU479" s="237">
        <f t="shared" si="193"/>
        <v>312.6999999999997</v>
      </c>
      <c r="AV479" s="237">
        <f t="shared" si="194"/>
        <v>11538.479999999994</v>
      </c>
      <c r="AW479" s="237">
        <f t="shared" si="195"/>
        <v>2881.8000000000011</v>
      </c>
      <c r="AX479" s="237">
        <f t="shared" si="196"/>
        <v>-5581.8000000000038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16599.614999999998</v>
      </c>
      <c r="M480" s="162">
        <f>MAX(AN28:AN480)</f>
        <v>17252.005000000001</v>
      </c>
      <c r="N480" s="162">
        <f t="shared" si="187"/>
        <v>-652.39000000000306</v>
      </c>
      <c r="O480" s="231">
        <f>E3+(E4*0.1)</f>
        <v>0.30000000000000004</v>
      </c>
      <c r="P480" s="162">
        <v>272.25</v>
      </c>
      <c r="Q480" s="232">
        <f>E5+(E6*0.1)</f>
        <v>0.1</v>
      </c>
      <c r="R480" s="162">
        <v>104</v>
      </c>
      <c r="S480" s="232">
        <f>E7+(E8*0.1)</f>
        <v>0.2</v>
      </c>
      <c r="T480" s="162">
        <v>183</v>
      </c>
      <c r="U480" s="233">
        <f>E9+(E10*0.5)+(E11*0.1)</f>
        <v>0.30000000000000004</v>
      </c>
      <c r="V480" s="162">
        <v>583</v>
      </c>
      <c r="W480" s="233">
        <f>E12+(E13*0.5)+(E14*0.1)</f>
        <v>0.30000000000000004</v>
      </c>
      <c r="X480" s="162">
        <v>583</v>
      </c>
      <c r="Y480" s="161">
        <f t="shared" si="188"/>
        <v>453</v>
      </c>
      <c r="Z480" s="162">
        <f t="shared" si="180"/>
        <v>478.47500000000008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478.47500000000008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16599.614999999998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7051.6350000000011</v>
      </c>
      <c r="AU480" s="237">
        <f t="shared" si="193"/>
        <v>323.09999999999968</v>
      </c>
      <c r="AV480" s="237">
        <f t="shared" si="194"/>
        <v>11575.079999999994</v>
      </c>
      <c r="AW480" s="237">
        <f t="shared" si="195"/>
        <v>3056.7000000000012</v>
      </c>
      <c r="AX480" s="237">
        <f t="shared" si="196"/>
        <v>-5406.9000000000042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15515.214999999998</v>
      </c>
      <c r="M481" s="162">
        <f>MAX(AN28:AN481)</f>
        <v>17252.005000000001</v>
      </c>
      <c r="N481" s="162">
        <f t="shared" si="187"/>
        <v>-1736.7900000000027</v>
      </c>
      <c r="O481" s="231">
        <f>E3+(E4*0.1)</f>
        <v>0.30000000000000004</v>
      </c>
      <c r="P481" s="162">
        <v>-550</v>
      </c>
      <c r="Q481" s="232">
        <f>E5+(E6*0.1)</f>
        <v>0.1</v>
      </c>
      <c r="R481" s="162">
        <v>-850</v>
      </c>
      <c r="S481" s="232">
        <f>E7+(E8*0.1)</f>
        <v>0.2</v>
      </c>
      <c r="T481" s="162">
        <v>-3410</v>
      </c>
      <c r="U481" s="233">
        <f>E9+(E10*0.5)+(E11*0.1)</f>
        <v>0.30000000000000004</v>
      </c>
      <c r="V481" s="162">
        <v>-254</v>
      </c>
      <c r="W481" s="233">
        <f>E12+(E13*0.5)+(E14*0.1)</f>
        <v>0.30000000000000004</v>
      </c>
      <c r="X481" s="162">
        <v>-254</v>
      </c>
      <c r="Y481" s="161">
        <f t="shared" si="188"/>
        <v>454</v>
      </c>
      <c r="Z481" s="162">
        <f t="shared" si="180"/>
        <v>-1084.4000000000001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-1084.4000000000001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15515.214999999998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6886.6350000000011</v>
      </c>
      <c r="AU481" s="237">
        <f t="shared" si="193"/>
        <v>238.09999999999968</v>
      </c>
      <c r="AV481" s="237">
        <f t="shared" si="194"/>
        <v>10893.079999999994</v>
      </c>
      <c r="AW481" s="237">
        <f t="shared" si="195"/>
        <v>2980.5000000000014</v>
      </c>
      <c r="AX481" s="237">
        <f t="shared" si="196"/>
        <v>-5483.100000000004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14698.454999999998</v>
      </c>
      <c r="M482" s="162">
        <f>MAX(AN28:AN482)</f>
        <v>17252.005000000001</v>
      </c>
      <c r="N482" s="162">
        <f t="shared" si="187"/>
        <v>-2553.5500000000029</v>
      </c>
      <c r="O482" s="231">
        <f>E3+(E4*0.1)</f>
        <v>0.30000000000000004</v>
      </c>
      <c r="P482" s="162">
        <v>-550</v>
      </c>
      <c r="Q482" s="232">
        <f>E5+(E6*0.1)</f>
        <v>0.1</v>
      </c>
      <c r="R482" s="162">
        <v>-850</v>
      </c>
      <c r="S482" s="232">
        <f>E7+(E8*0.1)</f>
        <v>0.2</v>
      </c>
      <c r="T482" s="162">
        <v>-1819.8</v>
      </c>
      <c r="U482" s="233">
        <f>E9+(E10*0.5)+(E11*0.1)</f>
        <v>0.30000000000000004</v>
      </c>
      <c r="V482" s="162">
        <v>-363</v>
      </c>
      <c r="W482" s="233">
        <f>E12+(E13*0.5)+(E14*0.1)</f>
        <v>0.30000000000000004</v>
      </c>
      <c r="X482" s="162">
        <v>-313</v>
      </c>
      <c r="Y482" s="161">
        <f t="shared" si="188"/>
        <v>455</v>
      </c>
      <c r="Z482" s="162">
        <f t="shared" si="180"/>
        <v>-816.76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-816.76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14698.454999999998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6721.6350000000011</v>
      </c>
      <c r="AU482" s="237">
        <f t="shared" si="193"/>
        <v>153.09999999999968</v>
      </c>
      <c r="AV482" s="237">
        <f t="shared" si="194"/>
        <v>10529.119999999995</v>
      </c>
      <c r="AW482" s="237">
        <f t="shared" si="195"/>
        <v>2871.6000000000013</v>
      </c>
      <c r="AX482" s="237">
        <f t="shared" si="196"/>
        <v>-5577.0000000000036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14290.394999999999</v>
      </c>
      <c r="M483" s="162">
        <f>MAX(AN28:AN483)</f>
        <v>17252.005000000001</v>
      </c>
      <c r="N483" s="162">
        <f t="shared" si="187"/>
        <v>-2961.6100000000024</v>
      </c>
      <c r="O483" s="231">
        <f>E3+(E4*0.1)</f>
        <v>0.30000000000000004</v>
      </c>
      <c r="P483" s="162">
        <v>-550</v>
      </c>
      <c r="Q483" s="232">
        <f>E5+(E6*0.1)</f>
        <v>0.1</v>
      </c>
      <c r="R483" s="162">
        <v>-850</v>
      </c>
      <c r="S483" s="232">
        <f>E7+(E8*0.1)</f>
        <v>0.2</v>
      </c>
      <c r="T483" s="162">
        <v>-923.8</v>
      </c>
      <c r="U483" s="233">
        <f>E9+(E10*0.5)+(E11*0.1)</f>
        <v>0.30000000000000004</v>
      </c>
      <c r="V483" s="162">
        <v>-1400</v>
      </c>
      <c r="W483" s="233">
        <f>E12+(E13*0.5)+(E14*0.1)</f>
        <v>0.30000000000000004</v>
      </c>
      <c r="X483" s="162">
        <v>1489</v>
      </c>
      <c r="Y483" s="161">
        <f t="shared" si="188"/>
        <v>456</v>
      </c>
      <c r="Z483" s="162">
        <f t="shared" si="180"/>
        <v>-408.05999999999995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-408.05999999999995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14290.394999999999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6556.6350000000011</v>
      </c>
      <c r="AU483" s="237">
        <f t="shared" si="193"/>
        <v>68.099999999999682</v>
      </c>
      <c r="AV483" s="237">
        <f t="shared" si="194"/>
        <v>10344.359999999995</v>
      </c>
      <c r="AW483" s="237">
        <f t="shared" si="195"/>
        <v>2451.6000000000013</v>
      </c>
      <c r="AX483" s="237">
        <f t="shared" si="196"/>
        <v>-5130.3000000000038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14071.544999999998</v>
      </c>
      <c r="M484" s="162">
        <f>MAX(AN28:AN484)</f>
        <v>17252.005000000001</v>
      </c>
      <c r="N484" s="162">
        <f t="shared" si="187"/>
        <v>-3180.4600000000028</v>
      </c>
      <c r="O484" s="231">
        <f>E3+(E4*0.1)</f>
        <v>0.30000000000000004</v>
      </c>
      <c r="P484" s="162">
        <v>-550</v>
      </c>
      <c r="Q484" s="232">
        <f>E5+(E6*0.1)</f>
        <v>0.1</v>
      </c>
      <c r="R484" s="162">
        <v>-204.5</v>
      </c>
      <c r="S484" s="232">
        <f>E7+(E8*0.1)</f>
        <v>0.2</v>
      </c>
      <c r="T484" s="162">
        <v>376</v>
      </c>
      <c r="U484" s="233">
        <f>E9+(E10*0.5)+(E11*0.1)</f>
        <v>0.30000000000000004</v>
      </c>
      <c r="V484" s="162">
        <v>-181</v>
      </c>
      <c r="W484" s="233">
        <f>E12+(E13*0.5)+(E14*0.1)</f>
        <v>0.30000000000000004</v>
      </c>
      <c r="X484" s="162">
        <v>-181</v>
      </c>
      <c r="Y484" s="161">
        <f t="shared" si="188"/>
        <v>457</v>
      </c>
      <c r="Z484" s="162">
        <f t="shared" si="180"/>
        <v>-218.85000000000008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-218.85000000000008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14071.544999999998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6391.6350000000011</v>
      </c>
      <c r="AU484" s="237">
        <f t="shared" si="193"/>
        <v>47.649999999999679</v>
      </c>
      <c r="AV484" s="237">
        <f t="shared" si="194"/>
        <v>10419.559999999996</v>
      </c>
      <c r="AW484" s="237">
        <f t="shared" si="195"/>
        <v>2397.3000000000011</v>
      </c>
      <c r="AX484" s="237">
        <f t="shared" si="196"/>
        <v>-5184.600000000004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12856.344999999998</v>
      </c>
      <c r="M485" s="162">
        <f>MAX(AN28:AN485)</f>
        <v>17252.005000000001</v>
      </c>
      <c r="N485" s="162">
        <f t="shared" si="187"/>
        <v>-4395.6600000000035</v>
      </c>
      <c r="O485" s="231">
        <f>E3+(E4*0.1)</f>
        <v>0.30000000000000004</v>
      </c>
      <c r="P485" s="162">
        <v>-550</v>
      </c>
      <c r="Q485" s="232">
        <f>E5+(E6*0.1)</f>
        <v>0.1</v>
      </c>
      <c r="R485" s="162">
        <v>-850</v>
      </c>
      <c r="S485" s="232">
        <f>E7+(E8*0.1)</f>
        <v>0.2</v>
      </c>
      <c r="T485" s="162">
        <v>-3410</v>
      </c>
      <c r="U485" s="233">
        <f>E9+(E10*0.5)+(E11*0.1)</f>
        <v>0.30000000000000004</v>
      </c>
      <c r="V485" s="162">
        <v>-472</v>
      </c>
      <c r="W485" s="233">
        <f>E12+(E13*0.5)+(E14*0.1)</f>
        <v>0.30000000000000004</v>
      </c>
      <c r="X485" s="162">
        <v>-472</v>
      </c>
      <c r="Y485" s="161">
        <f t="shared" si="188"/>
        <v>458</v>
      </c>
      <c r="Z485" s="162">
        <f t="shared" si="180"/>
        <v>-1215.1999999999998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-1215.1999999999998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12856.344999999998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6226.6350000000011</v>
      </c>
      <c r="AU485" s="237">
        <f t="shared" si="193"/>
        <v>-37.350000000000321</v>
      </c>
      <c r="AV485" s="237">
        <f t="shared" si="194"/>
        <v>9737.5599999999959</v>
      </c>
      <c r="AW485" s="237">
        <f t="shared" si="195"/>
        <v>2255.7000000000012</v>
      </c>
      <c r="AX485" s="237">
        <f t="shared" si="196"/>
        <v>-5326.2000000000044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11866.014999999998</v>
      </c>
      <c r="M486" s="162">
        <f>MAX(AN28:AN486)</f>
        <v>17252.005000000001</v>
      </c>
      <c r="N486" s="162">
        <f t="shared" si="187"/>
        <v>-5385.9900000000034</v>
      </c>
      <c r="O486" s="231">
        <f>E3+(E4*0.1)</f>
        <v>0.30000000000000004</v>
      </c>
      <c r="P486" s="162">
        <v>-550</v>
      </c>
      <c r="Q486" s="232">
        <f>E5+(E6*0.1)</f>
        <v>0.1</v>
      </c>
      <c r="R486" s="162">
        <v>2865.5</v>
      </c>
      <c r="S486" s="232">
        <f>E7+(E8*0.1)</f>
        <v>0.2</v>
      </c>
      <c r="T486" s="162">
        <v>-1659.4</v>
      </c>
      <c r="U486" s="233">
        <f>E9+(E10*0.5)+(E11*0.1)</f>
        <v>0.30000000000000004</v>
      </c>
      <c r="V486" s="162">
        <v>-1400</v>
      </c>
      <c r="W486" s="233">
        <f>E12+(E13*0.5)+(E14*0.1)</f>
        <v>0.30000000000000004</v>
      </c>
      <c r="X486" s="162">
        <v>-1200</v>
      </c>
      <c r="Y486" s="161">
        <f t="shared" si="188"/>
        <v>459</v>
      </c>
      <c r="Z486" s="162">
        <f t="shared" si="180"/>
        <v>-990.33000000000015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-990.33000000000015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11866.014999999998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6061.6350000000011</v>
      </c>
      <c r="AU486" s="237">
        <f t="shared" si="193"/>
        <v>249.1999999999997</v>
      </c>
      <c r="AV486" s="237">
        <f t="shared" si="194"/>
        <v>9405.6799999999967</v>
      </c>
      <c r="AW486" s="237">
        <f t="shared" si="195"/>
        <v>1835.7000000000012</v>
      </c>
      <c r="AX486" s="237">
        <f t="shared" si="196"/>
        <v>-5686.2000000000044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11326.184999999998</v>
      </c>
      <c r="M487" s="162">
        <f>MAX(AN28:AN487)</f>
        <v>17252.005000000001</v>
      </c>
      <c r="N487" s="162">
        <f t="shared" si="187"/>
        <v>-5925.8200000000033</v>
      </c>
      <c r="O487" s="231">
        <f>E3+(E4*0.1)</f>
        <v>0.30000000000000004</v>
      </c>
      <c r="P487" s="162">
        <v>1435.8</v>
      </c>
      <c r="Q487" s="232">
        <f>E5+(E6*0.1)</f>
        <v>0.1</v>
      </c>
      <c r="R487" s="162">
        <v>-2158.5</v>
      </c>
      <c r="S487" s="232">
        <f>E7+(E8*0.1)</f>
        <v>0.2</v>
      </c>
      <c r="T487" s="162">
        <v>-3773.6</v>
      </c>
      <c r="U487" s="233">
        <f>E9+(E10*0.5)+(E11*0.1)</f>
        <v>0.30000000000000004</v>
      </c>
      <c r="V487" s="162">
        <v>-703</v>
      </c>
      <c r="W487" s="233">
        <f>E12+(E13*0.5)+(E14*0.1)</f>
        <v>0.30000000000000004</v>
      </c>
      <c r="X487" s="162">
        <v>703</v>
      </c>
      <c r="Y487" s="161">
        <f t="shared" si="188"/>
        <v>460</v>
      </c>
      <c r="Z487" s="162">
        <f t="shared" si="180"/>
        <v>-539.82999999999993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-539.82999999999993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11326.184999999998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6492.3750000000009</v>
      </c>
      <c r="AU487" s="237">
        <f t="shared" si="193"/>
        <v>33.349999999999682</v>
      </c>
      <c r="AV487" s="237">
        <f t="shared" si="194"/>
        <v>8650.9599999999973</v>
      </c>
      <c r="AW487" s="237">
        <f t="shared" si="195"/>
        <v>1624.8000000000011</v>
      </c>
      <c r="AX487" s="237">
        <f t="shared" si="196"/>
        <v>-5475.3000000000047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11530.384999999998</v>
      </c>
      <c r="M488" s="162">
        <f>MAX(AN28:AN488)</f>
        <v>17252.005000000001</v>
      </c>
      <c r="N488" s="162">
        <f t="shared" si="187"/>
        <v>-5721.6200000000026</v>
      </c>
      <c r="O488" s="231">
        <f>E3+(E4*0.1)</f>
        <v>0.30000000000000004</v>
      </c>
      <c r="P488" s="162">
        <v>-497.2</v>
      </c>
      <c r="Q488" s="232">
        <f>E5+(E6*0.1)</f>
        <v>0.1</v>
      </c>
      <c r="R488" s="162">
        <v>817</v>
      </c>
      <c r="S488" s="232">
        <f>E7+(E8*0.1)</f>
        <v>0.2</v>
      </c>
      <c r="T488" s="162">
        <v>1770.8</v>
      </c>
      <c r="U488" s="233">
        <f>E9+(E10*0.5)+(E11*0.1)</f>
        <v>0.30000000000000004</v>
      </c>
      <c r="V488" s="162">
        <v>925</v>
      </c>
      <c r="W488" s="233">
        <f>E12+(E13*0.5)+(E14*0.1)</f>
        <v>0.30000000000000004</v>
      </c>
      <c r="X488" s="162">
        <v>-1200</v>
      </c>
      <c r="Y488" s="161">
        <f t="shared" si="188"/>
        <v>461</v>
      </c>
      <c r="Z488" s="162">
        <f t="shared" si="180"/>
        <v>204.2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204.2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11530.384999999998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6343.2150000000011</v>
      </c>
      <c r="AU488" s="237">
        <f t="shared" si="193"/>
        <v>115.04999999999968</v>
      </c>
      <c r="AV488" s="237">
        <f t="shared" si="194"/>
        <v>9005.1199999999972</v>
      </c>
      <c r="AW488" s="237">
        <f t="shared" si="195"/>
        <v>1902.3000000000011</v>
      </c>
      <c r="AX488" s="237">
        <f t="shared" si="196"/>
        <v>-5835.3000000000047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10576.419999999998</v>
      </c>
      <c r="M489" s="162">
        <f>MAX(AN28:AN489)</f>
        <v>17252.005000000001</v>
      </c>
      <c r="N489" s="162">
        <f t="shared" si="187"/>
        <v>-6675.5850000000028</v>
      </c>
      <c r="O489" s="231">
        <f>E3+(E4*0.1)</f>
        <v>0.30000000000000004</v>
      </c>
      <c r="P489" s="162">
        <v>-603.04999999999995</v>
      </c>
      <c r="Q489" s="232">
        <f>E5+(E6*0.1)</f>
        <v>0.1</v>
      </c>
      <c r="R489" s="162">
        <v>-910.5</v>
      </c>
      <c r="S489" s="232">
        <f>E7+(E8*0.1)</f>
        <v>0.2</v>
      </c>
      <c r="T489" s="162">
        <v>-3410</v>
      </c>
      <c r="U489" s="233">
        <f>E9+(E10*0.5)+(E11*0.1)</f>
        <v>0.30000000000000004</v>
      </c>
      <c r="V489" s="162">
        <v>-244</v>
      </c>
      <c r="W489" s="233">
        <f>E12+(E13*0.5)+(E14*0.1)</f>
        <v>0.30000000000000004</v>
      </c>
      <c r="X489" s="162">
        <v>244</v>
      </c>
      <c r="Y489" s="161">
        <f t="shared" si="188"/>
        <v>462</v>
      </c>
      <c r="Z489" s="162">
        <f t="shared" si="180"/>
        <v>-953.96499999999992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-953.96499999999992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10576.419999999998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6162.3000000000011</v>
      </c>
      <c r="AU489" s="237">
        <f t="shared" si="193"/>
        <v>23.999999999999673</v>
      </c>
      <c r="AV489" s="237">
        <f t="shared" si="194"/>
        <v>8323.1199999999972</v>
      </c>
      <c r="AW489" s="237">
        <f t="shared" si="195"/>
        <v>1829.100000000001</v>
      </c>
      <c r="AX489" s="237">
        <f t="shared" si="196"/>
        <v>-5762.1000000000049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10726.379999999997</v>
      </c>
      <c r="M490" s="162">
        <f>MAX(AN28:AN490)</f>
        <v>17252.005000000001</v>
      </c>
      <c r="N490" s="162">
        <f t="shared" si="187"/>
        <v>-6525.6250000000036</v>
      </c>
      <c r="O490" s="231">
        <f>E3+(E4*0.1)</f>
        <v>0.30000000000000004</v>
      </c>
      <c r="P490" s="162">
        <v>458.7</v>
      </c>
      <c r="Q490" s="232">
        <f>E5+(E6*0.1)</f>
        <v>0.1</v>
      </c>
      <c r="R490" s="162">
        <v>35.5</v>
      </c>
      <c r="S490" s="232">
        <f>E7+(E8*0.1)</f>
        <v>0.2</v>
      </c>
      <c r="T490" s="162">
        <v>44</v>
      </c>
      <c r="U490" s="233">
        <f>E9+(E10*0.5)+(E11*0.1)</f>
        <v>0.30000000000000004</v>
      </c>
      <c r="V490" s="162">
        <v>-249</v>
      </c>
      <c r="W490" s="233">
        <f>E12+(E13*0.5)+(E14*0.1)</f>
        <v>0.30000000000000004</v>
      </c>
      <c r="X490" s="162">
        <v>249</v>
      </c>
      <c r="Y490" s="161">
        <f t="shared" si="188"/>
        <v>463</v>
      </c>
      <c r="Z490" s="162">
        <f t="shared" si="180"/>
        <v>149.96000000000004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149.96000000000004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10726.379999999997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6299.9100000000008</v>
      </c>
      <c r="AU490" s="237">
        <f t="shared" si="193"/>
        <v>27.549999999999674</v>
      </c>
      <c r="AV490" s="237">
        <f t="shared" si="194"/>
        <v>8331.9199999999964</v>
      </c>
      <c r="AW490" s="237">
        <f t="shared" si="195"/>
        <v>1754.400000000001</v>
      </c>
      <c r="AX490" s="237">
        <f t="shared" si="196"/>
        <v>-5687.4000000000051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10737.374999999998</v>
      </c>
      <c r="M491" s="162">
        <f>MAX(AN28:AN491)</f>
        <v>17252.005000000001</v>
      </c>
      <c r="N491" s="162">
        <f t="shared" si="187"/>
        <v>-6514.6300000000028</v>
      </c>
      <c r="O491" s="231">
        <f>E3+(E4*0.1)</f>
        <v>0.30000000000000004</v>
      </c>
      <c r="P491" s="162">
        <v>1636.15</v>
      </c>
      <c r="Q491" s="232">
        <f>E5+(E6*0.1)</f>
        <v>0.1</v>
      </c>
      <c r="R491" s="162">
        <v>2021.5</v>
      </c>
      <c r="S491" s="232">
        <f>E7+(E8*0.1)</f>
        <v>0.2</v>
      </c>
      <c r="T491" s="162">
        <v>-3410</v>
      </c>
      <c r="U491" s="233">
        <f>E9+(E10*0.5)+(E11*0.1)</f>
        <v>0.30000000000000004</v>
      </c>
      <c r="V491" s="162">
        <v>373</v>
      </c>
      <c r="W491" s="233">
        <f>E12+(E13*0.5)+(E14*0.1)</f>
        <v>0.30000000000000004</v>
      </c>
      <c r="X491" s="162">
        <v>-373</v>
      </c>
      <c r="Y491" s="161">
        <f t="shared" si="188"/>
        <v>464</v>
      </c>
      <c r="Z491" s="162">
        <f t="shared" si="180"/>
        <v>10.995000000000118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10.995000000000118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10737.374999999998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6790.755000000001</v>
      </c>
      <c r="AU491" s="237">
        <f t="shared" si="193"/>
        <v>229.69999999999968</v>
      </c>
      <c r="AV491" s="237">
        <f t="shared" si="194"/>
        <v>7649.9199999999964</v>
      </c>
      <c r="AW491" s="237">
        <f t="shared" si="195"/>
        <v>1866.3000000000011</v>
      </c>
      <c r="AX491" s="237">
        <f t="shared" si="196"/>
        <v>-5799.3000000000047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10522.814999999999</v>
      </c>
      <c r="M492" s="162">
        <f>MAX(AN28:AN492)</f>
        <v>17252.005000000001</v>
      </c>
      <c r="N492" s="162">
        <f t="shared" si="187"/>
        <v>-6729.1900000000023</v>
      </c>
      <c r="O492" s="231">
        <f>E3+(E4*0.1)</f>
        <v>0.30000000000000004</v>
      </c>
      <c r="P492" s="162">
        <v>-550</v>
      </c>
      <c r="Q492" s="232">
        <f>E5+(E6*0.1)</f>
        <v>0.1</v>
      </c>
      <c r="R492" s="162">
        <v>-850</v>
      </c>
      <c r="S492" s="232">
        <f>E7+(E8*0.1)</f>
        <v>0.2</v>
      </c>
      <c r="T492" s="162">
        <v>177.2</v>
      </c>
      <c r="U492" s="233">
        <f>E9+(E10*0.5)+(E11*0.1)</f>
        <v>0.30000000000000004</v>
      </c>
      <c r="V492" s="162">
        <v>33</v>
      </c>
      <c r="W492" s="233">
        <f>E12+(E13*0.5)+(E14*0.1)</f>
        <v>0.30000000000000004</v>
      </c>
      <c r="X492" s="162">
        <v>-33</v>
      </c>
      <c r="Y492" s="161">
        <f t="shared" si="188"/>
        <v>465</v>
      </c>
      <c r="Z492" s="162">
        <f t="shared" si="180"/>
        <v>-214.56000000000003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-214.56000000000003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10522.814999999999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6625.755000000001</v>
      </c>
      <c r="AU492" s="237">
        <f t="shared" si="193"/>
        <v>144.69999999999968</v>
      </c>
      <c r="AV492" s="237">
        <f t="shared" si="194"/>
        <v>7685.359999999996</v>
      </c>
      <c r="AW492" s="237">
        <f t="shared" si="195"/>
        <v>1876.2000000000012</v>
      </c>
      <c r="AX492" s="237">
        <f t="shared" si="196"/>
        <v>-5809.2000000000044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10281.394999999999</v>
      </c>
      <c r="M493" s="162">
        <f>MAX(AN28:AN493)</f>
        <v>17252.005000000001</v>
      </c>
      <c r="N493" s="162">
        <f t="shared" si="187"/>
        <v>-6970.6100000000024</v>
      </c>
      <c r="O493" s="231">
        <f>E3+(E4*0.1)</f>
        <v>0.30000000000000004</v>
      </c>
      <c r="P493" s="162">
        <v>-550</v>
      </c>
      <c r="Q493" s="232">
        <f>E5+(E6*0.1)</f>
        <v>0.1</v>
      </c>
      <c r="R493" s="162">
        <v>595</v>
      </c>
      <c r="S493" s="232">
        <f>E7+(E8*0.1)</f>
        <v>0.2</v>
      </c>
      <c r="T493" s="162">
        <v>-679.6</v>
      </c>
      <c r="U493" s="233">
        <f>E9+(E10*0.5)+(E11*0.1)</f>
        <v>0.30000000000000004</v>
      </c>
      <c r="V493" s="162">
        <v>-428</v>
      </c>
      <c r="W493" s="233">
        <f>E12+(E13*0.5)+(E14*0.1)</f>
        <v>0.30000000000000004</v>
      </c>
      <c r="X493" s="162">
        <v>428</v>
      </c>
      <c r="Y493" s="161">
        <f t="shared" si="188"/>
        <v>466</v>
      </c>
      <c r="Z493" s="162">
        <f t="shared" si="180"/>
        <v>-241.42000000000004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-241.42000000000004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10281.394999999999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6460.755000000001</v>
      </c>
      <c r="AU493" s="237">
        <f t="shared" si="193"/>
        <v>204.19999999999968</v>
      </c>
      <c r="AV493" s="237">
        <f t="shared" si="194"/>
        <v>7549.439999999996</v>
      </c>
      <c r="AW493" s="237">
        <f t="shared" si="195"/>
        <v>1747.8000000000011</v>
      </c>
      <c r="AX493" s="237">
        <f t="shared" si="196"/>
        <v>-5680.8000000000047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10523.374999999998</v>
      </c>
      <c r="M494" s="162">
        <f>MAX(AN28:AN494)</f>
        <v>17252.005000000001</v>
      </c>
      <c r="N494" s="162">
        <f t="shared" si="187"/>
        <v>-6728.6300000000028</v>
      </c>
      <c r="O494" s="231">
        <f>E3+(E4*0.1)</f>
        <v>0.30000000000000004</v>
      </c>
      <c r="P494" s="162">
        <v>629.9</v>
      </c>
      <c r="Q494" s="232">
        <f>E5+(E6*0.1)</f>
        <v>0.1</v>
      </c>
      <c r="R494" s="162">
        <v>759.5</v>
      </c>
      <c r="S494" s="232">
        <f>E7+(E8*0.1)</f>
        <v>0.2</v>
      </c>
      <c r="T494" s="162">
        <v>450.8</v>
      </c>
      <c r="U494" s="233">
        <f>E9+(E10*0.5)+(E11*0.1)</f>
        <v>0.30000000000000004</v>
      </c>
      <c r="V494" s="162">
        <v>823</v>
      </c>
      <c r="W494" s="233">
        <f>E12+(E13*0.5)+(E14*0.1)</f>
        <v>0.30000000000000004</v>
      </c>
      <c r="X494" s="162">
        <v>-1200</v>
      </c>
      <c r="Y494" s="161">
        <f t="shared" si="188"/>
        <v>467</v>
      </c>
      <c r="Z494" s="162">
        <f t="shared" si="180"/>
        <v>241.97999999999996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241.97999999999996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10523.374999999998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6649.7250000000013</v>
      </c>
      <c r="AU494" s="237">
        <f t="shared" si="193"/>
        <v>280.14999999999969</v>
      </c>
      <c r="AV494" s="237">
        <f t="shared" si="194"/>
        <v>7639.5999999999958</v>
      </c>
      <c r="AW494" s="237">
        <f t="shared" si="195"/>
        <v>1994.7000000000012</v>
      </c>
      <c r="AX494" s="237">
        <f t="shared" si="196"/>
        <v>-6040.8000000000047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12099.404999999999</v>
      </c>
      <c r="M495" s="162">
        <f>MAX(AN28:AN495)</f>
        <v>17252.005000000001</v>
      </c>
      <c r="N495" s="162">
        <f t="shared" si="187"/>
        <v>-5152.6000000000022</v>
      </c>
      <c r="O495" s="231">
        <f>E3+(E4*0.1)</f>
        <v>0.30000000000000004</v>
      </c>
      <c r="P495" s="162">
        <v>-550</v>
      </c>
      <c r="Q495" s="232">
        <f>E5+(E6*0.1)</f>
        <v>0.1</v>
      </c>
      <c r="R495" s="162">
        <v>4229.5</v>
      </c>
      <c r="S495" s="232">
        <f>E7+(E8*0.1)</f>
        <v>0.2</v>
      </c>
      <c r="T495" s="162">
        <v>6590.4</v>
      </c>
      <c r="U495" s="233">
        <f>E9+(E10*0.5)+(E11*0.1)</f>
        <v>0.30000000000000004</v>
      </c>
      <c r="V495" s="162">
        <v>306</v>
      </c>
      <c r="W495" s="233">
        <f>E12+(E13*0.5)+(E14*0.1)</f>
        <v>0.30000000000000004</v>
      </c>
      <c r="X495" s="162">
        <v>-306</v>
      </c>
      <c r="Y495" s="161">
        <f t="shared" si="188"/>
        <v>468</v>
      </c>
      <c r="Z495" s="162">
        <f t="shared" si="180"/>
        <v>1576.03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1576.03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12099.404999999999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6484.7250000000013</v>
      </c>
      <c r="AU495" s="237">
        <f t="shared" si="193"/>
        <v>703.09999999999968</v>
      </c>
      <c r="AV495" s="237">
        <f t="shared" si="194"/>
        <v>8957.6799999999967</v>
      </c>
      <c r="AW495" s="237">
        <f t="shared" si="195"/>
        <v>2086.5000000000014</v>
      </c>
      <c r="AX495" s="237">
        <f t="shared" si="196"/>
        <v>-6132.6000000000049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11073.824999999999</v>
      </c>
      <c r="M496" s="162">
        <f>MAX(AN28:AN496)</f>
        <v>17252.005000000001</v>
      </c>
      <c r="N496" s="162">
        <f t="shared" si="187"/>
        <v>-6178.1800000000021</v>
      </c>
      <c r="O496" s="231">
        <f>E3+(E4*0.1)</f>
        <v>0.30000000000000004</v>
      </c>
      <c r="P496" s="162">
        <v>-815.6</v>
      </c>
      <c r="Q496" s="232">
        <f>E5+(E6*0.1)</f>
        <v>0.1</v>
      </c>
      <c r="R496" s="162">
        <v>-989</v>
      </c>
      <c r="S496" s="232">
        <f>E7+(E8*0.1)</f>
        <v>0.2</v>
      </c>
      <c r="T496" s="162">
        <v>-3410</v>
      </c>
      <c r="U496" s="233">
        <f>E9+(E10*0.5)+(E11*0.1)</f>
        <v>0.30000000000000004</v>
      </c>
      <c r="V496" s="162">
        <v>-375</v>
      </c>
      <c r="W496" s="233">
        <f>E12+(E13*0.5)+(E14*0.1)</f>
        <v>0.30000000000000004</v>
      </c>
      <c r="X496" s="162">
        <v>375</v>
      </c>
      <c r="Y496" s="161">
        <f t="shared" si="188"/>
        <v>469</v>
      </c>
      <c r="Z496" s="162">
        <f t="shared" si="180"/>
        <v>-1025.58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-1025.58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11073.824999999999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6240.045000000001</v>
      </c>
      <c r="AU496" s="237">
        <f t="shared" si="193"/>
        <v>604.1999999999997</v>
      </c>
      <c r="AV496" s="237">
        <f t="shared" si="194"/>
        <v>8275.6799999999967</v>
      </c>
      <c r="AW496" s="237">
        <f t="shared" si="195"/>
        <v>1974.0000000000014</v>
      </c>
      <c r="AX496" s="237">
        <f t="shared" si="196"/>
        <v>-6020.1000000000049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12094.144999999999</v>
      </c>
      <c r="M497" s="162">
        <f>MAX(AN28:AN497)</f>
        <v>17252.005000000001</v>
      </c>
      <c r="N497" s="162">
        <f t="shared" si="187"/>
        <v>-5157.8600000000024</v>
      </c>
      <c r="O497" s="231">
        <f>E3+(E4*0.1)</f>
        <v>0.30000000000000004</v>
      </c>
      <c r="P497" s="162">
        <v>1481.2</v>
      </c>
      <c r="Q497" s="232">
        <f>E5+(E6*0.1)</f>
        <v>0.1</v>
      </c>
      <c r="R497" s="162">
        <v>2344</v>
      </c>
      <c r="S497" s="232">
        <f>E7+(E8*0.1)</f>
        <v>0.2</v>
      </c>
      <c r="T497" s="162">
        <v>3279.8</v>
      </c>
      <c r="U497" s="233">
        <f>E9+(E10*0.5)+(E11*0.1)</f>
        <v>0.30000000000000004</v>
      </c>
      <c r="V497" s="162">
        <v>152</v>
      </c>
      <c r="W497" s="233">
        <f>E12+(E13*0.5)+(E14*0.1)</f>
        <v>0.30000000000000004</v>
      </c>
      <c r="X497" s="162">
        <v>-1200</v>
      </c>
      <c r="Y497" s="161">
        <f t="shared" si="188"/>
        <v>470</v>
      </c>
      <c r="Z497" s="162">
        <f t="shared" si="180"/>
        <v>1020.3200000000002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1020.3200000000002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12094.144999999999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6684.4050000000007</v>
      </c>
      <c r="AU497" s="237">
        <f t="shared" si="193"/>
        <v>838.59999999999968</v>
      </c>
      <c r="AV497" s="237">
        <f t="shared" si="194"/>
        <v>8931.6399999999958</v>
      </c>
      <c r="AW497" s="237">
        <f t="shared" si="195"/>
        <v>2019.6000000000013</v>
      </c>
      <c r="AX497" s="237">
        <f t="shared" si="196"/>
        <v>-6380.1000000000049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12312.339999999998</v>
      </c>
      <c r="M498" s="162">
        <f>MAX(AN28:AN498)</f>
        <v>17252.005000000001</v>
      </c>
      <c r="N498" s="162">
        <f t="shared" si="187"/>
        <v>-4939.6650000000027</v>
      </c>
      <c r="O498" s="231">
        <f>E3+(E4*0.1)</f>
        <v>0.30000000000000004</v>
      </c>
      <c r="P498" s="162">
        <v>-703.35</v>
      </c>
      <c r="Q498" s="232">
        <f>E5+(E6*0.1)</f>
        <v>0.1</v>
      </c>
      <c r="R498" s="162">
        <v>-1248</v>
      </c>
      <c r="S498" s="232">
        <f>E7+(E8*0.1)</f>
        <v>0.2</v>
      </c>
      <c r="T498" s="162">
        <v>2770</v>
      </c>
      <c r="U498" s="233">
        <f>E9+(E10*0.5)+(E11*0.1)</f>
        <v>0.30000000000000004</v>
      </c>
      <c r="V498" s="162">
        <v>-162</v>
      </c>
      <c r="W498" s="233">
        <f>E12+(E13*0.5)+(E14*0.1)</f>
        <v>0.30000000000000004</v>
      </c>
      <c r="X498" s="162">
        <v>162</v>
      </c>
      <c r="Y498" s="161">
        <f t="shared" si="188"/>
        <v>471</v>
      </c>
      <c r="Z498" s="162">
        <f t="shared" si="180"/>
        <v>218.19499999999994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218.19499999999994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12312.339999999998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6473.4000000000005</v>
      </c>
      <c r="AU498" s="237">
        <f t="shared" si="193"/>
        <v>713.79999999999973</v>
      </c>
      <c r="AV498" s="237">
        <f t="shared" si="194"/>
        <v>9485.6399999999958</v>
      </c>
      <c r="AW498" s="237">
        <f t="shared" si="195"/>
        <v>1971.0000000000014</v>
      </c>
      <c r="AX498" s="237">
        <f t="shared" si="196"/>
        <v>-6331.5000000000045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11677.46</v>
      </c>
      <c r="M499" s="162">
        <f>MAX(AN28:AN499)</f>
        <v>17252.005000000001</v>
      </c>
      <c r="N499" s="162">
        <f t="shared" si="187"/>
        <v>-5574.5450000000019</v>
      </c>
      <c r="O499" s="231">
        <f>E3+(E4*0.1)</f>
        <v>0.30000000000000004</v>
      </c>
      <c r="P499" s="162">
        <v>-550</v>
      </c>
      <c r="Q499" s="232">
        <f>E5+(E6*0.1)</f>
        <v>0.1</v>
      </c>
      <c r="R499" s="162">
        <v>-850</v>
      </c>
      <c r="S499" s="232">
        <f>E7+(E8*0.1)</f>
        <v>0.2</v>
      </c>
      <c r="T499" s="162">
        <v>-1924.4</v>
      </c>
      <c r="U499" s="233">
        <f>E9+(E10*0.5)+(E11*0.1)</f>
        <v>0.30000000000000004</v>
      </c>
      <c r="V499" s="162">
        <v>-630</v>
      </c>
      <c r="W499" s="233">
        <f>E12+(E13*0.5)+(E14*0.1)</f>
        <v>0.30000000000000004</v>
      </c>
      <c r="X499" s="162">
        <v>630</v>
      </c>
      <c r="Y499" s="161">
        <f t="shared" si="188"/>
        <v>472</v>
      </c>
      <c r="Z499" s="162">
        <f t="shared" si="180"/>
        <v>-634.88000000000011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-634.88000000000011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11677.46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6308.4000000000005</v>
      </c>
      <c r="AU499" s="237">
        <f t="shared" si="193"/>
        <v>628.79999999999973</v>
      </c>
      <c r="AV499" s="237">
        <f t="shared" si="194"/>
        <v>9100.7599999999966</v>
      </c>
      <c r="AW499" s="237">
        <f t="shared" si="195"/>
        <v>1782.0000000000014</v>
      </c>
      <c r="AX499" s="237">
        <f t="shared" si="196"/>
        <v>-6142.5000000000045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10659.339999999998</v>
      </c>
      <c r="M500" s="162">
        <f>MAX(AN28:AN500)</f>
        <v>17252.005000000001</v>
      </c>
      <c r="N500" s="162">
        <f t="shared" si="187"/>
        <v>-6592.6650000000027</v>
      </c>
      <c r="O500" s="231">
        <f>E3+(E4*0.1)</f>
        <v>0.30000000000000004</v>
      </c>
      <c r="P500" s="162">
        <v>-720.9</v>
      </c>
      <c r="Q500" s="232">
        <f>E5+(E6*0.1)</f>
        <v>0.1</v>
      </c>
      <c r="R500" s="162">
        <v>-1198.5</v>
      </c>
      <c r="S500" s="232">
        <f>E7+(E8*0.1)</f>
        <v>0.2</v>
      </c>
      <c r="T500" s="162">
        <v>-3410</v>
      </c>
      <c r="U500" s="233">
        <f>E9+(E10*0.5)+(E11*0.1)</f>
        <v>0.30000000000000004</v>
      </c>
      <c r="V500" s="162">
        <v>-858</v>
      </c>
      <c r="W500" s="233">
        <f>E12+(E13*0.5)+(E14*0.1)</f>
        <v>0.30000000000000004</v>
      </c>
      <c r="X500" s="162">
        <v>858</v>
      </c>
      <c r="Y500" s="161">
        <f t="shared" si="188"/>
        <v>473</v>
      </c>
      <c r="Z500" s="162">
        <f t="shared" si="180"/>
        <v>-1018.1200000000001</v>
      </c>
      <c r="AA500" s="238">
        <v>43404</v>
      </c>
      <c r="AB500" s="129">
        <f>SUM(Z478:Z500)</f>
        <v>-5549.9850000000024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-5549.9850000000024</v>
      </c>
      <c r="AG500" s="129"/>
      <c r="AH500" s="129">
        <f t="shared" si="181"/>
        <v>0</v>
      </c>
      <c r="AI500" s="129">
        <f t="shared" si="182"/>
        <v>-1018.1200000000001</v>
      </c>
      <c r="AJ500" s="234">
        <f t="shared" si="183"/>
        <v>0</v>
      </c>
      <c r="AK500" s="234">
        <f t="shared" si="184"/>
        <v>1</v>
      </c>
      <c r="AL500" s="129">
        <f t="shared" si="185"/>
        <v>-5549.9850000000024</v>
      </c>
      <c r="AM500" s="127">
        <v>43404</v>
      </c>
      <c r="AN500" s="129">
        <f t="shared" si="189"/>
        <v>10659.339999999998</v>
      </c>
      <c r="AO500" s="129">
        <f t="shared" si="190"/>
        <v>0</v>
      </c>
      <c r="AP500" s="129">
        <f t="shared" si="191"/>
        <v>-5549.9850000000024</v>
      </c>
      <c r="AQ500" s="235"/>
      <c r="AR500" s="235"/>
      <c r="AS500" s="236">
        <f t="shared" si="186"/>
        <v>43404</v>
      </c>
      <c r="AT500" s="237">
        <f t="shared" si="192"/>
        <v>6092.13</v>
      </c>
      <c r="AU500" s="237">
        <f t="shared" si="193"/>
        <v>508.9499999999997</v>
      </c>
      <c r="AV500" s="237">
        <f t="shared" si="194"/>
        <v>8418.7599999999966</v>
      </c>
      <c r="AW500" s="237">
        <f t="shared" si="195"/>
        <v>1524.6000000000013</v>
      </c>
      <c r="AX500" s="237">
        <f t="shared" si="196"/>
        <v>-5885.1000000000049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10196.359999999999</v>
      </c>
      <c r="M501" s="162">
        <f>MAX(AN28:AN501)</f>
        <v>17252.005000000001</v>
      </c>
      <c r="N501" s="162">
        <f t="shared" si="187"/>
        <v>-7055.6450000000023</v>
      </c>
      <c r="O501" s="231">
        <f>E3+(E4*0.1)</f>
        <v>0.30000000000000004</v>
      </c>
      <c r="P501" s="162">
        <v>-550</v>
      </c>
      <c r="Q501" s="232">
        <f>E5+(E6*0.1)</f>
        <v>0.1</v>
      </c>
      <c r="R501" s="162">
        <v>-850</v>
      </c>
      <c r="S501" s="232">
        <f>E7+(E8*0.1)</f>
        <v>0.2</v>
      </c>
      <c r="T501" s="162">
        <v>-2041.4</v>
      </c>
      <c r="U501" s="233">
        <f>E9+(E10*0.5)+(E11*0.1)</f>
        <v>0.30000000000000004</v>
      </c>
      <c r="V501" s="162">
        <v>1851</v>
      </c>
      <c r="W501" s="233">
        <f>E12+(E13*0.5)+(E14*0.1)</f>
        <v>0.30000000000000004</v>
      </c>
      <c r="X501" s="162">
        <v>-1200</v>
      </c>
      <c r="Y501" s="161">
        <f t="shared" si="188"/>
        <v>474</v>
      </c>
      <c r="Z501" s="162">
        <f t="shared" si="180"/>
        <v>-462.98000000000008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-462.98000000000008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10196.359999999999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5927.13</v>
      </c>
      <c r="AU501" s="237">
        <f t="shared" si="193"/>
        <v>423.9499999999997</v>
      </c>
      <c r="AV501" s="237">
        <f t="shared" si="194"/>
        <v>8010.4799999999968</v>
      </c>
      <c r="AW501" s="237">
        <f t="shared" si="195"/>
        <v>2079.9000000000015</v>
      </c>
      <c r="AX501" s="237">
        <f t="shared" si="196"/>
        <v>-6245.1000000000049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10361.879999999999</v>
      </c>
      <c r="M502" s="162">
        <f>MAX(AN28:AN502)</f>
        <v>17252.005000000001</v>
      </c>
      <c r="N502" s="162">
        <f t="shared" si="187"/>
        <v>-6890.1250000000018</v>
      </c>
      <c r="O502" s="231">
        <f>E3+(E4*0.1)</f>
        <v>0.30000000000000004</v>
      </c>
      <c r="P502" s="162">
        <v>-550</v>
      </c>
      <c r="Q502" s="232">
        <f>E5+(E6*0.1)</f>
        <v>0.1</v>
      </c>
      <c r="R502" s="162">
        <v>-850</v>
      </c>
      <c r="S502" s="232">
        <f>E7+(E8*0.1)</f>
        <v>0.2</v>
      </c>
      <c r="T502" s="162">
        <v>2077.6</v>
      </c>
      <c r="U502" s="233">
        <f>E9+(E10*0.5)+(E11*0.1)</f>
        <v>0.30000000000000004</v>
      </c>
      <c r="V502" s="162">
        <v>-17</v>
      </c>
      <c r="W502" s="233">
        <f>E12+(E13*0.5)+(E14*0.1)</f>
        <v>0.30000000000000004</v>
      </c>
      <c r="X502" s="162">
        <v>17</v>
      </c>
      <c r="Y502" s="161">
        <f t="shared" si="188"/>
        <v>475</v>
      </c>
      <c r="Z502" s="162">
        <f t="shared" si="180"/>
        <v>165.51999999999995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165.51999999999995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10361.879999999999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5762.13</v>
      </c>
      <c r="AU502" s="237">
        <f t="shared" si="193"/>
        <v>338.9499999999997</v>
      </c>
      <c r="AV502" s="237">
        <f t="shared" si="194"/>
        <v>8425.9999999999964</v>
      </c>
      <c r="AW502" s="237">
        <f t="shared" si="195"/>
        <v>2074.8000000000015</v>
      </c>
      <c r="AX502" s="237">
        <f t="shared" si="196"/>
        <v>-6240.0000000000045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10224.679999999998</v>
      </c>
      <c r="M503" s="162">
        <f>MAX(AN28:AN503)</f>
        <v>17252.005000000001</v>
      </c>
      <c r="N503" s="162">
        <f t="shared" si="187"/>
        <v>-7027.3250000000025</v>
      </c>
      <c r="O503" s="231">
        <f>E3+(E4*0.1)</f>
        <v>0.30000000000000004</v>
      </c>
      <c r="P503" s="162">
        <v>-550</v>
      </c>
      <c r="Q503" s="232">
        <f>E5+(E6*0.1)</f>
        <v>0.1</v>
      </c>
      <c r="R503" s="162">
        <v>-850</v>
      </c>
      <c r="S503" s="232">
        <f>E7+(E8*0.1)</f>
        <v>0.2</v>
      </c>
      <c r="T503" s="162">
        <v>564</v>
      </c>
      <c r="U503" s="233">
        <f>E9+(E10*0.5)+(E11*0.1)</f>
        <v>0.30000000000000004</v>
      </c>
      <c r="V503" s="162">
        <v>-141</v>
      </c>
      <c r="W503" s="233">
        <f>E12+(E13*0.5)+(E14*0.1)</f>
        <v>0.30000000000000004</v>
      </c>
      <c r="X503" s="162">
        <v>141</v>
      </c>
      <c r="Y503" s="161">
        <f t="shared" si="188"/>
        <v>476</v>
      </c>
      <c r="Z503" s="162">
        <f t="shared" si="180"/>
        <v>-137.20000000000002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-137.20000000000002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10224.679999999998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5597.13</v>
      </c>
      <c r="AU503" s="237">
        <f t="shared" si="193"/>
        <v>253.9499999999997</v>
      </c>
      <c r="AV503" s="237">
        <f t="shared" si="194"/>
        <v>8538.7999999999956</v>
      </c>
      <c r="AW503" s="237">
        <f t="shared" si="195"/>
        <v>2032.5000000000016</v>
      </c>
      <c r="AX503" s="237">
        <f t="shared" si="196"/>
        <v>-6197.7000000000044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9767.6399999999976</v>
      </c>
      <c r="M504" s="162">
        <f>MAX(AN28:AN504)</f>
        <v>17252.005000000001</v>
      </c>
      <c r="N504" s="162">
        <f t="shared" si="187"/>
        <v>-7484.3650000000034</v>
      </c>
      <c r="O504" s="231">
        <f>E3+(E4*0.1)</f>
        <v>0.30000000000000004</v>
      </c>
      <c r="P504" s="162">
        <v>-550</v>
      </c>
      <c r="Q504" s="232">
        <f>E5+(E6*0.1)</f>
        <v>0.1</v>
      </c>
      <c r="R504" s="162">
        <v>-850</v>
      </c>
      <c r="S504" s="232">
        <f>E7+(E8*0.1)</f>
        <v>0.2</v>
      </c>
      <c r="T504" s="162">
        <v>-1035.2</v>
      </c>
      <c r="U504" s="233">
        <f>E9+(E10*0.5)+(E11*0.1)</f>
        <v>0.30000000000000004</v>
      </c>
      <c r="V504" s="162">
        <v>-448</v>
      </c>
      <c r="W504" s="233">
        <f>E12+(E13*0.5)+(E14*0.1)</f>
        <v>0.30000000000000004</v>
      </c>
      <c r="X504" s="162">
        <v>448</v>
      </c>
      <c r="Y504" s="161">
        <f t="shared" si="188"/>
        <v>477</v>
      </c>
      <c r="Z504" s="162">
        <f t="shared" si="180"/>
        <v>-457.04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-457.04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9767.6399999999976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5432.13</v>
      </c>
      <c r="AU504" s="237">
        <f t="shared" si="193"/>
        <v>168.9499999999997</v>
      </c>
      <c r="AV504" s="237">
        <f t="shared" si="194"/>
        <v>8331.7599999999948</v>
      </c>
      <c r="AW504" s="237">
        <f t="shared" si="195"/>
        <v>1898.1000000000015</v>
      </c>
      <c r="AX504" s="237">
        <f t="shared" si="196"/>
        <v>-6063.3000000000047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8742.0649999999969</v>
      </c>
      <c r="M505" s="162">
        <f>MAX(AN28:AN505)</f>
        <v>17252.005000000001</v>
      </c>
      <c r="N505" s="162">
        <f t="shared" si="187"/>
        <v>-8509.9400000000041</v>
      </c>
      <c r="O505" s="231">
        <f>E3+(E4*0.1)</f>
        <v>0.30000000000000004</v>
      </c>
      <c r="P505" s="162">
        <v>-817.25</v>
      </c>
      <c r="Q505" s="232">
        <f>E5+(E6*0.1)</f>
        <v>0.1</v>
      </c>
      <c r="R505" s="162">
        <v>-984</v>
      </c>
      <c r="S505" s="232">
        <f>E7+(E8*0.1)</f>
        <v>0.2</v>
      </c>
      <c r="T505" s="162">
        <v>-3410</v>
      </c>
      <c r="U505" s="233">
        <f>E9+(E10*0.5)+(E11*0.1)</f>
        <v>0.30000000000000004</v>
      </c>
      <c r="V505" s="162">
        <v>-58</v>
      </c>
      <c r="W505" s="233">
        <f>E12+(E13*0.5)+(E14*0.1)</f>
        <v>0.30000000000000004</v>
      </c>
      <c r="X505" s="162">
        <v>58</v>
      </c>
      <c r="Y505" s="161">
        <f t="shared" si="188"/>
        <v>478</v>
      </c>
      <c r="Z505" s="162">
        <f t="shared" si="180"/>
        <v>-1025.575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-1025.575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8742.0649999999969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5186.9549999999999</v>
      </c>
      <c r="AU505" s="237">
        <f t="shared" si="193"/>
        <v>70.549999999999699</v>
      </c>
      <c r="AV505" s="237">
        <f t="shared" si="194"/>
        <v>7649.7599999999948</v>
      </c>
      <c r="AW505" s="237">
        <f t="shared" si="195"/>
        <v>1880.7000000000014</v>
      </c>
      <c r="AX505" s="237">
        <f t="shared" si="196"/>
        <v>-6045.9000000000051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8924.1449999999968</v>
      </c>
      <c r="M506" s="162">
        <f>MAX(AN28:AN506)</f>
        <v>17252.005000000001</v>
      </c>
      <c r="N506" s="162">
        <f t="shared" si="187"/>
        <v>-8327.8600000000042</v>
      </c>
      <c r="O506" s="231">
        <f>E3+(E4*0.1)</f>
        <v>0.30000000000000004</v>
      </c>
      <c r="P506" s="162">
        <v>-104.6</v>
      </c>
      <c r="Q506" s="232">
        <f>E5+(E6*0.1)</f>
        <v>0.1</v>
      </c>
      <c r="R506" s="162">
        <v>353</v>
      </c>
      <c r="S506" s="232">
        <f>E7+(E8*0.1)</f>
        <v>0.2</v>
      </c>
      <c r="T506" s="162">
        <v>890.8</v>
      </c>
      <c r="U506" s="233">
        <f>E9+(E10*0.5)+(E11*0.1)</f>
        <v>0.30000000000000004</v>
      </c>
      <c r="V506" s="162">
        <v>-295</v>
      </c>
      <c r="W506" s="233">
        <f>E12+(E13*0.5)+(E14*0.1)</f>
        <v>0.30000000000000004</v>
      </c>
      <c r="X506" s="162">
        <v>295</v>
      </c>
      <c r="Y506" s="161">
        <f t="shared" si="188"/>
        <v>479</v>
      </c>
      <c r="Z506" s="162">
        <f t="shared" si="180"/>
        <v>182.07999999999998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182.07999999999998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8924.1449999999968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5155.5749999999998</v>
      </c>
      <c r="AU506" s="237">
        <f t="shared" si="193"/>
        <v>105.84999999999971</v>
      </c>
      <c r="AV506" s="237">
        <f t="shared" si="194"/>
        <v>7827.9199999999946</v>
      </c>
      <c r="AW506" s="237">
        <f t="shared" si="195"/>
        <v>1792.2000000000014</v>
      </c>
      <c r="AX506" s="237">
        <f t="shared" si="196"/>
        <v>-5957.4000000000051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9364.5049999999974</v>
      </c>
      <c r="M507" s="162">
        <f>MAX(AN28:AN507)</f>
        <v>17252.005000000001</v>
      </c>
      <c r="N507" s="162">
        <f t="shared" si="187"/>
        <v>-7887.5000000000036</v>
      </c>
      <c r="O507" s="231">
        <f>E3+(E4*0.1)</f>
        <v>0.30000000000000004</v>
      </c>
      <c r="P507" s="162">
        <v>-550</v>
      </c>
      <c r="Q507" s="232">
        <f>E5+(E6*0.1)</f>
        <v>0.1</v>
      </c>
      <c r="R507" s="162">
        <v>1291</v>
      </c>
      <c r="S507" s="232">
        <f>E7+(E8*0.1)</f>
        <v>0.2</v>
      </c>
      <c r="T507" s="162">
        <v>2388.8000000000002</v>
      </c>
      <c r="U507" s="233">
        <f>E9+(E10*0.5)+(E11*0.1)</f>
        <v>0.30000000000000004</v>
      </c>
      <c r="V507" s="162">
        <v>-1400</v>
      </c>
      <c r="W507" s="233">
        <f>E12+(E13*0.5)+(E14*0.1)</f>
        <v>0.30000000000000004</v>
      </c>
      <c r="X507" s="162">
        <v>1395</v>
      </c>
      <c r="Y507" s="161">
        <f t="shared" si="188"/>
        <v>480</v>
      </c>
      <c r="Z507" s="162">
        <f t="shared" si="180"/>
        <v>440.36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440.36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9364.5049999999974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4990.5749999999998</v>
      </c>
      <c r="AU507" s="237">
        <f t="shared" si="193"/>
        <v>234.9499999999997</v>
      </c>
      <c r="AV507" s="237">
        <f t="shared" si="194"/>
        <v>8305.6799999999948</v>
      </c>
      <c r="AW507" s="237">
        <f t="shared" si="195"/>
        <v>1372.2000000000014</v>
      </c>
      <c r="AX507" s="237">
        <f t="shared" si="196"/>
        <v>-5538.9000000000051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10860.254999999997</v>
      </c>
      <c r="M508" s="162">
        <f>MAX(AN28:AN508)</f>
        <v>17252.005000000001</v>
      </c>
      <c r="N508" s="162">
        <f t="shared" si="187"/>
        <v>-6391.7500000000036</v>
      </c>
      <c r="O508" s="231">
        <f>E3+(E4*0.1)</f>
        <v>0.30000000000000004</v>
      </c>
      <c r="P508" s="162">
        <v>-550</v>
      </c>
      <c r="Q508" s="232">
        <f>E5+(E6*0.1)</f>
        <v>0.1</v>
      </c>
      <c r="R508" s="162">
        <v>2739.5</v>
      </c>
      <c r="S508" s="232">
        <f>E7+(E8*0.1)</f>
        <v>0.2</v>
      </c>
      <c r="T508" s="162">
        <v>4201</v>
      </c>
      <c r="U508" s="233">
        <f>E9+(E10*0.5)+(E11*0.1)</f>
        <v>0.30000000000000004</v>
      </c>
      <c r="V508" s="162">
        <v>911</v>
      </c>
      <c r="W508" s="233">
        <f>E12+(E13*0.5)+(E14*0.1)</f>
        <v>0.30000000000000004</v>
      </c>
      <c r="X508" s="162">
        <v>911</v>
      </c>
      <c r="Y508" s="161">
        <f t="shared" si="188"/>
        <v>481</v>
      </c>
      <c r="Z508" s="162">
        <f t="shared" si="180"/>
        <v>1495.75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1495.75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10860.254999999997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4825.5749999999998</v>
      </c>
      <c r="AU508" s="237">
        <f t="shared" si="193"/>
        <v>508.89999999999969</v>
      </c>
      <c r="AV508" s="237">
        <f t="shared" si="194"/>
        <v>9145.8799999999956</v>
      </c>
      <c r="AW508" s="237">
        <f t="shared" si="195"/>
        <v>1645.5000000000014</v>
      </c>
      <c r="AX508" s="237">
        <f t="shared" si="196"/>
        <v>-5265.6000000000049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10500.414999999997</v>
      </c>
      <c r="M509" s="162">
        <f>MAX(AN28:AN509)</f>
        <v>17252.005000000001</v>
      </c>
      <c r="N509" s="162">
        <f t="shared" si="187"/>
        <v>-6751.5900000000038</v>
      </c>
      <c r="O509" s="231">
        <f>E3+(E4*0.1)</f>
        <v>0.30000000000000004</v>
      </c>
      <c r="P509" s="162">
        <v>-550</v>
      </c>
      <c r="Q509" s="232">
        <f>E5+(E6*0.1)</f>
        <v>0.1</v>
      </c>
      <c r="R509" s="162">
        <v>-850</v>
      </c>
      <c r="S509" s="232">
        <f>E7+(E8*0.1)</f>
        <v>0.2</v>
      </c>
      <c r="T509" s="162">
        <v>-36.200000000000003</v>
      </c>
      <c r="U509" s="233">
        <f>E9+(E10*0.5)+(E11*0.1)</f>
        <v>0.30000000000000004</v>
      </c>
      <c r="V509" s="162">
        <v>-171</v>
      </c>
      <c r="W509" s="233">
        <f>E12+(E13*0.5)+(E14*0.1)</f>
        <v>0.30000000000000004</v>
      </c>
      <c r="X509" s="162">
        <v>-171</v>
      </c>
      <c r="Y509" s="161">
        <f t="shared" si="188"/>
        <v>482</v>
      </c>
      <c r="Z509" s="162">
        <f t="shared" si="180"/>
        <v>-359.84000000000003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-359.84000000000003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10500.414999999997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4660.5749999999998</v>
      </c>
      <c r="AU509" s="237">
        <f t="shared" si="193"/>
        <v>423.89999999999969</v>
      </c>
      <c r="AV509" s="237">
        <f t="shared" si="194"/>
        <v>9138.6399999999958</v>
      </c>
      <c r="AW509" s="237">
        <f t="shared" si="195"/>
        <v>1594.2000000000014</v>
      </c>
      <c r="AX509" s="237">
        <f t="shared" si="196"/>
        <v>-5316.9000000000051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9867.8899999999976</v>
      </c>
      <c r="M510" s="162">
        <f>MAX(AN28:AN510)</f>
        <v>17252.005000000001</v>
      </c>
      <c r="N510" s="162">
        <f t="shared" si="187"/>
        <v>-7384.1150000000034</v>
      </c>
      <c r="O510" s="231">
        <f>E3+(E4*0.1)</f>
        <v>0.30000000000000004</v>
      </c>
      <c r="P510" s="162">
        <v>-557.95000000000005</v>
      </c>
      <c r="Q510" s="232">
        <f>E5+(E6*0.1)</f>
        <v>0.1</v>
      </c>
      <c r="R510" s="162">
        <v>-850</v>
      </c>
      <c r="S510" s="232">
        <f>E7+(E8*0.1)</f>
        <v>0.2</v>
      </c>
      <c r="T510" s="162">
        <v>1220.8</v>
      </c>
      <c r="U510" s="233">
        <f>E9+(E10*0.5)+(E11*0.1)</f>
        <v>0.30000000000000004</v>
      </c>
      <c r="V510" s="162">
        <v>-881</v>
      </c>
      <c r="W510" s="233">
        <f>E12+(E13*0.5)+(E14*0.1)</f>
        <v>0.30000000000000004</v>
      </c>
      <c r="X510" s="162">
        <v>-1200</v>
      </c>
      <c r="Y510" s="161">
        <f t="shared" si="188"/>
        <v>483</v>
      </c>
      <c r="Z510" s="162">
        <f t="shared" si="180"/>
        <v>-632.52500000000009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-632.52500000000009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9867.8899999999976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4493.1899999999996</v>
      </c>
      <c r="AU510" s="237">
        <f t="shared" si="193"/>
        <v>338.89999999999969</v>
      </c>
      <c r="AV510" s="237">
        <f t="shared" si="194"/>
        <v>9382.7999999999956</v>
      </c>
      <c r="AW510" s="237">
        <f t="shared" si="195"/>
        <v>1329.9000000000015</v>
      </c>
      <c r="AX510" s="237">
        <f t="shared" si="196"/>
        <v>-5676.9000000000051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9015.5699999999979</v>
      </c>
      <c r="M511" s="162">
        <f>MAX(AN28:AN511)</f>
        <v>17252.005000000001</v>
      </c>
      <c r="N511" s="162">
        <f t="shared" si="187"/>
        <v>-8236.4350000000031</v>
      </c>
      <c r="O511" s="231">
        <f>E3+(E4*0.1)</f>
        <v>0.30000000000000004</v>
      </c>
      <c r="P511" s="162">
        <v>-550</v>
      </c>
      <c r="Q511" s="232">
        <f>E5+(E6*0.1)</f>
        <v>0.1</v>
      </c>
      <c r="R511" s="162">
        <v>-850</v>
      </c>
      <c r="S511" s="232">
        <f>E7+(E8*0.1)</f>
        <v>0.2</v>
      </c>
      <c r="T511" s="162">
        <v>-2411.6</v>
      </c>
      <c r="U511" s="233">
        <f>E9+(E10*0.5)+(E11*0.1)</f>
        <v>0.30000000000000004</v>
      </c>
      <c r="V511" s="162">
        <v>-200</v>
      </c>
      <c r="W511" s="233">
        <f>E12+(E13*0.5)+(E14*0.1)</f>
        <v>0.30000000000000004</v>
      </c>
      <c r="X511" s="162">
        <v>-200</v>
      </c>
      <c r="Y511" s="161">
        <f t="shared" si="188"/>
        <v>484</v>
      </c>
      <c r="Z511" s="162">
        <f t="shared" si="180"/>
        <v>-852.32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-852.32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9015.5699999999979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4328.1899999999996</v>
      </c>
      <c r="AU511" s="237">
        <f t="shared" si="193"/>
        <v>253.89999999999969</v>
      </c>
      <c r="AV511" s="237">
        <f t="shared" si="194"/>
        <v>8900.4799999999959</v>
      </c>
      <c r="AW511" s="237">
        <f t="shared" si="195"/>
        <v>1269.9000000000015</v>
      </c>
      <c r="AX511" s="237">
        <f t="shared" si="196"/>
        <v>-5736.9000000000051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8247.8899999999976</v>
      </c>
      <c r="M512" s="162">
        <f>MAX(AN28:AN512)</f>
        <v>17252.005000000001</v>
      </c>
      <c r="N512" s="162">
        <f t="shared" si="187"/>
        <v>-9004.1150000000034</v>
      </c>
      <c r="O512" s="231">
        <f>E3+(E4*0.1)</f>
        <v>0.30000000000000004</v>
      </c>
      <c r="P512" s="162">
        <v>-550</v>
      </c>
      <c r="Q512" s="232">
        <f>E5+(E6*0.1)</f>
        <v>0.1</v>
      </c>
      <c r="R512" s="162">
        <v>-850</v>
      </c>
      <c r="S512" s="232">
        <f>E7+(E8*0.1)</f>
        <v>0.2</v>
      </c>
      <c r="T512" s="162">
        <v>468.6</v>
      </c>
      <c r="U512" s="233">
        <f>E9+(E10*0.5)+(E11*0.1)</f>
        <v>0.30000000000000004</v>
      </c>
      <c r="V512" s="162">
        <v>-838</v>
      </c>
      <c r="W512" s="233">
        <f>E12+(E13*0.5)+(E14*0.1)</f>
        <v>0.30000000000000004</v>
      </c>
      <c r="X512" s="162">
        <v>-1200</v>
      </c>
      <c r="Y512" s="161">
        <f t="shared" si="188"/>
        <v>485</v>
      </c>
      <c r="Z512" s="162">
        <f t="shared" si="180"/>
        <v>-767.68000000000006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-767.68000000000006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8247.8899999999976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4163.1899999999996</v>
      </c>
      <c r="AU512" s="237">
        <f t="shared" si="193"/>
        <v>168.89999999999969</v>
      </c>
      <c r="AV512" s="237">
        <f t="shared" si="194"/>
        <v>8994.1999999999953</v>
      </c>
      <c r="AW512" s="237">
        <f t="shared" si="195"/>
        <v>1018.5000000000014</v>
      </c>
      <c r="AX512" s="237">
        <f t="shared" si="196"/>
        <v>-6096.9000000000051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9730.4599999999973</v>
      </c>
      <c r="M513" s="162">
        <f>MAX(AN28:AN513)</f>
        <v>17252.005000000001</v>
      </c>
      <c r="N513" s="162">
        <f t="shared" si="187"/>
        <v>-7521.5450000000037</v>
      </c>
      <c r="O513" s="231">
        <f>E3+(E4*0.1)</f>
        <v>0.30000000000000004</v>
      </c>
      <c r="P513" s="162">
        <v>1978.9</v>
      </c>
      <c r="Q513" s="232">
        <f>E5+(E6*0.1)</f>
        <v>0.1</v>
      </c>
      <c r="R513" s="162">
        <v>2277</v>
      </c>
      <c r="S513" s="232">
        <f>E7+(E8*0.1)</f>
        <v>0.2</v>
      </c>
      <c r="T513" s="162">
        <v>4482</v>
      </c>
      <c r="U513" s="233">
        <f>E9+(E10*0.5)+(E11*0.1)</f>
        <v>0.30000000000000004</v>
      </c>
      <c r="V513" s="162">
        <v>-417</v>
      </c>
      <c r="W513" s="233">
        <f>E12+(E13*0.5)+(E14*0.1)</f>
        <v>0.30000000000000004</v>
      </c>
      <c r="X513" s="162">
        <v>-367</v>
      </c>
      <c r="Y513" s="161">
        <f t="shared" si="188"/>
        <v>486</v>
      </c>
      <c r="Z513" s="162">
        <f t="shared" si="180"/>
        <v>1482.5700000000002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1482.5700000000002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9730.4599999999973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4756.8599999999997</v>
      </c>
      <c r="AU513" s="237">
        <f t="shared" si="193"/>
        <v>396.59999999999968</v>
      </c>
      <c r="AV513" s="237">
        <f t="shared" si="194"/>
        <v>9890.5999999999949</v>
      </c>
      <c r="AW513" s="237">
        <f t="shared" si="195"/>
        <v>893.40000000000134</v>
      </c>
      <c r="AX513" s="237">
        <f t="shared" si="196"/>
        <v>-6207.0000000000055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11266.199999999997</v>
      </c>
      <c r="M514" s="162">
        <f>MAX(AN28:AN514)</f>
        <v>17252.005000000001</v>
      </c>
      <c r="N514" s="162">
        <f t="shared" si="187"/>
        <v>-5985.8050000000039</v>
      </c>
      <c r="O514" s="231">
        <f>E3+(E4*0.1)</f>
        <v>0.30000000000000004</v>
      </c>
      <c r="P514" s="162">
        <v>2759</v>
      </c>
      <c r="Q514" s="232">
        <f>E5+(E6*0.1)</f>
        <v>0.1</v>
      </c>
      <c r="R514" s="162">
        <v>2442</v>
      </c>
      <c r="S514" s="232">
        <f>E7+(E8*0.1)</f>
        <v>0.2</v>
      </c>
      <c r="T514" s="162">
        <v>2319.1999999999998</v>
      </c>
      <c r="U514" s="233">
        <f>E9+(E10*0.5)+(E11*0.1)</f>
        <v>0.30000000000000004</v>
      </c>
      <c r="V514" s="162">
        <v>-335</v>
      </c>
      <c r="W514" s="233">
        <f>E12+(E13*0.5)+(E14*0.1)</f>
        <v>0.30000000000000004</v>
      </c>
      <c r="X514" s="162">
        <v>335</v>
      </c>
      <c r="Y514" s="161">
        <f t="shared" si="188"/>
        <v>487</v>
      </c>
      <c r="Z514" s="162">
        <f t="shared" si="180"/>
        <v>1535.74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1535.74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11266.199999999997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5584.5599999999995</v>
      </c>
      <c r="AU514" s="237">
        <f t="shared" si="193"/>
        <v>640.79999999999973</v>
      </c>
      <c r="AV514" s="237">
        <f t="shared" si="194"/>
        <v>10354.439999999995</v>
      </c>
      <c r="AW514" s="237">
        <f t="shared" si="195"/>
        <v>792.90000000000134</v>
      </c>
      <c r="AX514" s="237">
        <f t="shared" si="196"/>
        <v>-6106.5000000000055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10821.399999999998</v>
      </c>
      <c r="M515" s="162">
        <f>MAX(AN28:AN515)</f>
        <v>17252.005000000001</v>
      </c>
      <c r="N515" s="162">
        <f t="shared" si="187"/>
        <v>-6430.6050000000032</v>
      </c>
      <c r="O515" s="231">
        <f>E3+(E4*0.1)</f>
        <v>0.30000000000000004</v>
      </c>
      <c r="P515" s="162">
        <v>-550</v>
      </c>
      <c r="Q515" s="232">
        <f>E5+(E6*0.1)</f>
        <v>0.1</v>
      </c>
      <c r="R515" s="162">
        <v>-850</v>
      </c>
      <c r="S515" s="232">
        <f>E7+(E8*0.1)</f>
        <v>0.2</v>
      </c>
      <c r="T515" s="162">
        <v>-974</v>
      </c>
      <c r="U515" s="233">
        <f>E9+(E10*0.5)+(E11*0.1)</f>
        <v>0.30000000000000004</v>
      </c>
      <c r="V515" s="162">
        <v>419</v>
      </c>
      <c r="W515" s="233">
        <f>E12+(E13*0.5)+(E14*0.1)</f>
        <v>0.30000000000000004</v>
      </c>
      <c r="X515" s="162">
        <v>-419</v>
      </c>
      <c r="Y515" s="161">
        <f t="shared" si="188"/>
        <v>488</v>
      </c>
      <c r="Z515" s="162">
        <f t="shared" si="180"/>
        <v>-444.80000000000007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-444.80000000000007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10821.399999999998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5419.5599999999995</v>
      </c>
      <c r="AU515" s="237">
        <f t="shared" si="193"/>
        <v>555.79999999999973</v>
      </c>
      <c r="AV515" s="237">
        <f t="shared" si="194"/>
        <v>10159.639999999996</v>
      </c>
      <c r="AW515" s="237">
        <f t="shared" si="195"/>
        <v>918.60000000000139</v>
      </c>
      <c r="AX515" s="237">
        <f t="shared" si="196"/>
        <v>-6232.2000000000053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10821.399999999998</v>
      </c>
      <c r="M516" s="162">
        <f>MAX(AN28:AN516)</f>
        <v>17252.005000000001</v>
      </c>
      <c r="N516" s="162">
        <f t="shared" si="187"/>
        <v>-6430.6050000000032</v>
      </c>
      <c r="O516" s="231">
        <f>E3+(E4*0.1)</f>
        <v>0.30000000000000004</v>
      </c>
      <c r="P516" s="162">
        <v>0</v>
      </c>
      <c r="Q516" s="232">
        <f>E5+(E6*0.1)</f>
        <v>0.1</v>
      </c>
      <c r="R516" s="162">
        <v>0</v>
      </c>
      <c r="S516" s="232">
        <f>E7+(E8*0.1)</f>
        <v>0.2</v>
      </c>
      <c r="T516" s="162">
        <v>0</v>
      </c>
      <c r="U516" s="233">
        <f>E9+(E10*0.5)+(E11*0.1)</f>
        <v>0.30000000000000004</v>
      </c>
      <c r="V516" s="162">
        <v>51</v>
      </c>
      <c r="W516" s="233">
        <f>E12+(E13*0.5)+(E14*0.1)</f>
        <v>0.30000000000000004</v>
      </c>
      <c r="X516" s="162">
        <v>-51</v>
      </c>
      <c r="Y516" s="161">
        <f t="shared" si="188"/>
        <v>489</v>
      </c>
      <c r="Z516" s="162">
        <f t="shared" si="180"/>
        <v>0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0</v>
      </c>
      <c r="AJ516" s="234">
        <f t="shared" si="183"/>
        <v>0</v>
      </c>
      <c r="AK516" s="234">
        <f t="shared" si="184"/>
        <v>0</v>
      </c>
      <c r="AL516" s="129">
        <f t="shared" si="185"/>
        <v>0</v>
      </c>
      <c r="AM516" s="127">
        <v>43426</v>
      </c>
      <c r="AN516" s="129">
        <f t="shared" si="189"/>
        <v>10821.399999999998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5419.5599999999995</v>
      </c>
      <c r="AU516" s="237">
        <f t="shared" si="193"/>
        <v>555.79999999999973</v>
      </c>
      <c r="AV516" s="237">
        <f t="shared" si="194"/>
        <v>10159.639999999996</v>
      </c>
      <c r="AW516" s="237">
        <f t="shared" si="195"/>
        <v>933.90000000000134</v>
      </c>
      <c r="AX516" s="237">
        <f t="shared" si="196"/>
        <v>-6247.5000000000055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11369.599999999999</v>
      </c>
      <c r="M517" s="162">
        <f>MAX(AN28:AN517)</f>
        <v>17252.005000000001</v>
      </c>
      <c r="N517" s="162">
        <f t="shared" si="187"/>
        <v>-5882.4050000000025</v>
      </c>
      <c r="O517" s="231">
        <f>E3+(E4*0.1)</f>
        <v>0.30000000000000004</v>
      </c>
      <c r="P517" s="162">
        <v>893.7</v>
      </c>
      <c r="Q517" s="232">
        <f>E5+(E6*0.1)</f>
        <v>0.1</v>
      </c>
      <c r="R517" s="162">
        <v>868.5</v>
      </c>
      <c r="S517" s="232">
        <f>E7+(E8*0.1)</f>
        <v>0.2</v>
      </c>
      <c r="T517" s="162">
        <v>966.2</v>
      </c>
      <c r="U517" s="233">
        <f>E9+(E10*0.5)+(E11*0.1)</f>
        <v>0.30000000000000004</v>
      </c>
      <c r="V517" s="162">
        <v>-304</v>
      </c>
      <c r="W517" s="233">
        <f>E12+(E13*0.5)+(E14*0.1)</f>
        <v>0.30000000000000004</v>
      </c>
      <c r="X517" s="162">
        <v>304</v>
      </c>
      <c r="Y517" s="161">
        <f t="shared" si="188"/>
        <v>490</v>
      </c>
      <c r="Z517" s="162">
        <f t="shared" si="180"/>
        <v>548.20000000000005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548.20000000000005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11369.599999999999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5687.6699999999992</v>
      </c>
      <c r="AU517" s="237">
        <f t="shared" si="193"/>
        <v>642.64999999999975</v>
      </c>
      <c r="AV517" s="237">
        <f t="shared" si="194"/>
        <v>10352.879999999996</v>
      </c>
      <c r="AW517" s="237">
        <f t="shared" si="195"/>
        <v>842.7000000000013</v>
      </c>
      <c r="AX517" s="237">
        <f t="shared" si="196"/>
        <v>-6156.3000000000056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10508.589999999998</v>
      </c>
      <c r="M518" s="162">
        <f>MAX(AN28:AN518)</f>
        <v>17252.005000000001</v>
      </c>
      <c r="N518" s="162">
        <f t="shared" si="187"/>
        <v>-6743.4150000000027</v>
      </c>
      <c r="O518" s="231">
        <f>E3+(E4*0.1)</f>
        <v>0.30000000000000004</v>
      </c>
      <c r="P518" s="162">
        <v>-550</v>
      </c>
      <c r="Q518" s="232">
        <f>E5+(E6*0.1)</f>
        <v>0.1</v>
      </c>
      <c r="R518" s="162">
        <v>-920.5</v>
      </c>
      <c r="S518" s="232">
        <f>E7+(E8*0.1)</f>
        <v>0.2</v>
      </c>
      <c r="T518" s="162">
        <v>-3019.8</v>
      </c>
      <c r="U518" s="233">
        <f>E9+(E10*0.5)+(E11*0.1)</f>
        <v>0.30000000000000004</v>
      </c>
      <c r="V518" s="162">
        <v>-99</v>
      </c>
      <c r="W518" s="233">
        <f>E12+(E13*0.5)+(E14*0.1)</f>
        <v>0.30000000000000004</v>
      </c>
      <c r="X518" s="162">
        <v>99</v>
      </c>
      <c r="Y518" s="161">
        <f t="shared" si="188"/>
        <v>491</v>
      </c>
      <c r="Z518" s="162">
        <f t="shared" si="180"/>
        <v>-861.0100000000001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-861.0100000000001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10508.589999999998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5522.6699999999992</v>
      </c>
      <c r="AU518" s="237">
        <f t="shared" si="193"/>
        <v>550.59999999999968</v>
      </c>
      <c r="AV518" s="237">
        <f t="shared" si="194"/>
        <v>9748.9199999999946</v>
      </c>
      <c r="AW518" s="237">
        <f t="shared" si="195"/>
        <v>813.00000000000125</v>
      </c>
      <c r="AX518" s="237">
        <f t="shared" si="196"/>
        <v>-6126.6000000000058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10209.189999999999</v>
      </c>
      <c r="M519" s="162">
        <f>MAX(AN28:AN519)</f>
        <v>17252.005000000001</v>
      </c>
      <c r="N519" s="162">
        <f t="shared" si="187"/>
        <v>-7042.8150000000023</v>
      </c>
      <c r="O519" s="231">
        <f>E3+(E4*0.1)</f>
        <v>0.30000000000000004</v>
      </c>
      <c r="P519" s="162">
        <v>-550</v>
      </c>
      <c r="Q519" s="232">
        <f>E5+(E6*0.1)</f>
        <v>0.1</v>
      </c>
      <c r="R519" s="162">
        <v>-436</v>
      </c>
      <c r="S519" s="232">
        <f>E7+(E8*0.1)</f>
        <v>0.2</v>
      </c>
      <c r="T519" s="162">
        <v>-454</v>
      </c>
      <c r="U519" s="233">
        <f>E9+(E10*0.5)+(E11*0.1)</f>
        <v>0.30000000000000004</v>
      </c>
      <c r="V519" s="162">
        <v>-738</v>
      </c>
      <c r="W519" s="233">
        <f>E12+(E13*0.5)+(E14*0.1)</f>
        <v>0.30000000000000004</v>
      </c>
      <c r="X519" s="162">
        <v>738</v>
      </c>
      <c r="Y519" s="161">
        <f t="shared" si="188"/>
        <v>492</v>
      </c>
      <c r="Z519" s="162">
        <f t="shared" si="180"/>
        <v>-299.40000000000003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-299.40000000000003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10209.189999999999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5357.6699999999992</v>
      </c>
      <c r="AU519" s="237">
        <f t="shared" si="193"/>
        <v>506.99999999999966</v>
      </c>
      <c r="AV519" s="237">
        <f t="shared" si="194"/>
        <v>9658.1199999999953</v>
      </c>
      <c r="AW519" s="237">
        <f t="shared" si="195"/>
        <v>591.60000000000127</v>
      </c>
      <c r="AX519" s="237">
        <f t="shared" si="196"/>
        <v>-5905.2000000000062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9277.1899999999987</v>
      </c>
      <c r="M520" s="162">
        <f>MAX(AN28:AN520)</f>
        <v>17252.005000000001</v>
      </c>
      <c r="N520" s="162">
        <f t="shared" si="187"/>
        <v>-7974.8150000000023</v>
      </c>
      <c r="O520" s="231">
        <f>E3+(E4*0.1)</f>
        <v>0.30000000000000004</v>
      </c>
      <c r="P520" s="162">
        <v>-550</v>
      </c>
      <c r="Q520" s="232">
        <f>E5+(E6*0.1)</f>
        <v>0.1</v>
      </c>
      <c r="R520" s="162">
        <v>-850</v>
      </c>
      <c r="S520" s="232">
        <f>E7+(E8*0.1)</f>
        <v>0.2</v>
      </c>
      <c r="T520" s="162">
        <v>-3410</v>
      </c>
      <c r="U520" s="233">
        <f>E9+(E10*0.5)+(E11*0.1)</f>
        <v>0.30000000000000004</v>
      </c>
      <c r="V520" s="162">
        <v>610</v>
      </c>
      <c r="W520" s="233">
        <f>E12+(E13*0.5)+(E14*0.1)</f>
        <v>0.30000000000000004</v>
      </c>
      <c r="X520" s="162">
        <v>-610</v>
      </c>
      <c r="Y520" s="161">
        <f t="shared" si="188"/>
        <v>493</v>
      </c>
      <c r="Z520" s="162">
        <f t="shared" si="180"/>
        <v>-932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-932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9277.1899999999987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5192.6699999999992</v>
      </c>
      <c r="AU520" s="237">
        <f t="shared" si="193"/>
        <v>421.99999999999966</v>
      </c>
      <c r="AV520" s="237">
        <f t="shared" si="194"/>
        <v>8976.1199999999953</v>
      </c>
      <c r="AW520" s="237">
        <f t="shared" si="195"/>
        <v>774.60000000000127</v>
      </c>
      <c r="AX520" s="237">
        <f t="shared" si="196"/>
        <v>-6088.2000000000062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9226.06</v>
      </c>
      <c r="M521" s="162">
        <f>MAX(AN28:AN521)</f>
        <v>17252.005000000001</v>
      </c>
      <c r="N521" s="162">
        <f t="shared" si="187"/>
        <v>-8025.9450000000015</v>
      </c>
      <c r="O521" s="231">
        <f>E3+(E4*0.1)</f>
        <v>0.30000000000000004</v>
      </c>
      <c r="P521" s="162">
        <v>-550</v>
      </c>
      <c r="Q521" s="232">
        <f>E5+(E6*0.1)</f>
        <v>0.1</v>
      </c>
      <c r="R521" s="162">
        <v>301.5</v>
      </c>
      <c r="S521" s="232">
        <f>E7+(E8*0.1)</f>
        <v>0.2</v>
      </c>
      <c r="T521" s="162">
        <v>418.6</v>
      </c>
      <c r="U521" s="233">
        <f>E9+(E10*0.5)+(E11*0.1)</f>
        <v>0.30000000000000004</v>
      </c>
      <c r="V521" s="162">
        <v>329</v>
      </c>
      <c r="W521" s="233">
        <f>E12+(E13*0.5)+(E14*0.1)</f>
        <v>0.30000000000000004</v>
      </c>
      <c r="X521" s="162">
        <v>-329</v>
      </c>
      <c r="Y521" s="161">
        <f t="shared" si="188"/>
        <v>494</v>
      </c>
      <c r="Z521" s="162">
        <f t="shared" si="180"/>
        <v>-51.13000000000001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-51.13000000000001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9226.06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5027.6699999999992</v>
      </c>
      <c r="AU521" s="237">
        <f t="shared" si="193"/>
        <v>452.14999999999964</v>
      </c>
      <c r="AV521" s="237">
        <f t="shared" si="194"/>
        <v>9059.8399999999947</v>
      </c>
      <c r="AW521" s="237">
        <f t="shared" si="195"/>
        <v>873.30000000000132</v>
      </c>
      <c r="AX521" s="237">
        <f t="shared" si="196"/>
        <v>-6186.900000000006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8749.619999999999</v>
      </c>
      <c r="M522" s="162">
        <f>MAX(AN28:AN522)</f>
        <v>17252.005000000001</v>
      </c>
      <c r="N522" s="162">
        <f t="shared" si="187"/>
        <v>-8502.385000000002</v>
      </c>
      <c r="O522" s="231">
        <f>E3+(E4*0.1)</f>
        <v>0.30000000000000004</v>
      </c>
      <c r="P522" s="162">
        <v>-550</v>
      </c>
      <c r="Q522" s="232">
        <f>E5+(E6*0.1)</f>
        <v>0.1</v>
      </c>
      <c r="R522" s="162">
        <v>-850</v>
      </c>
      <c r="S522" s="232">
        <f>E7+(E8*0.1)</f>
        <v>0.2</v>
      </c>
      <c r="T522" s="162">
        <v>-1132.2</v>
      </c>
      <c r="U522" s="233">
        <f>E9+(E10*0.5)+(E11*0.1)</f>
        <v>0.30000000000000004</v>
      </c>
      <c r="V522" s="162">
        <v>-245</v>
      </c>
      <c r="W522" s="233">
        <f>E12+(E13*0.5)+(E14*0.1)</f>
        <v>0.30000000000000004</v>
      </c>
      <c r="X522" s="162">
        <v>245</v>
      </c>
      <c r="Y522" s="161">
        <f t="shared" si="188"/>
        <v>495</v>
      </c>
      <c r="Z522" s="162">
        <f t="shared" si="180"/>
        <v>-476.44000000000005</v>
      </c>
      <c r="AA522" s="238">
        <v>43434</v>
      </c>
      <c r="AB522" s="129">
        <f>SUM(Z501:Z522)</f>
        <v>-1909.7200000000009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-1909.7200000000009</v>
      </c>
      <c r="AG522" s="129"/>
      <c r="AH522" s="129">
        <f t="shared" si="181"/>
        <v>0</v>
      </c>
      <c r="AI522" s="129">
        <f t="shared" si="182"/>
        <v>-476.44000000000005</v>
      </c>
      <c r="AJ522" s="234">
        <f t="shared" si="183"/>
        <v>0</v>
      </c>
      <c r="AK522" s="234">
        <f t="shared" si="184"/>
        <v>1</v>
      </c>
      <c r="AL522" s="129">
        <f t="shared" si="185"/>
        <v>-1909.7200000000009</v>
      </c>
      <c r="AM522" s="127">
        <v>43434</v>
      </c>
      <c r="AN522" s="129">
        <f t="shared" si="189"/>
        <v>8749.619999999999</v>
      </c>
      <c r="AO522" s="129">
        <f t="shared" si="190"/>
        <v>0</v>
      </c>
      <c r="AP522" s="129">
        <f t="shared" si="191"/>
        <v>-1909.7200000000009</v>
      </c>
      <c r="AQ522" s="235"/>
      <c r="AR522" s="235"/>
      <c r="AS522" s="236">
        <f t="shared" si="186"/>
        <v>43434</v>
      </c>
      <c r="AT522" s="237">
        <f t="shared" si="192"/>
        <v>4862.6699999999992</v>
      </c>
      <c r="AU522" s="237">
        <f t="shared" si="193"/>
        <v>367.14999999999964</v>
      </c>
      <c r="AV522" s="237">
        <f t="shared" si="194"/>
        <v>8833.3999999999942</v>
      </c>
      <c r="AW522" s="237">
        <f t="shared" si="195"/>
        <v>799.80000000000132</v>
      </c>
      <c r="AX522" s="237">
        <f t="shared" si="196"/>
        <v>-6113.400000000006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7670.2249999999985</v>
      </c>
      <c r="M523" s="162">
        <f>MAX(AN28:AN523)</f>
        <v>17252.005000000001</v>
      </c>
      <c r="N523" s="162">
        <f t="shared" si="187"/>
        <v>-9581.7800000000025</v>
      </c>
      <c r="O523" s="231">
        <f>E3+(E4*0.1)</f>
        <v>0.30000000000000004</v>
      </c>
      <c r="P523" s="162">
        <v>-1255.55</v>
      </c>
      <c r="Q523" s="232">
        <f>E5+(E6*0.1)</f>
        <v>0.1</v>
      </c>
      <c r="R523" s="162">
        <v>-1566.5</v>
      </c>
      <c r="S523" s="232">
        <f>E7+(E8*0.1)</f>
        <v>0.2</v>
      </c>
      <c r="T523" s="162">
        <v>-2262.4</v>
      </c>
      <c r="U523" s="233">
        <f>E9+(E10*0.5)+(E11*0.1)</f>
        <v>0.30000000000000004</v>
      </c>
      <c r="V523" s="162">
        <v>888</v>
      </c>
      <c r="W523" s="233">
        <f>E12+(E13*0.5)+(E14*0.1)</f>
        <v>0.30000000000000004</v>
      </c>
      <c r="X523" s="162">
        <v>-1200</v>
      </c>
      <c r="Y523" s="161">
        <f t="shared" si="188"/>
        <v>496</v>
      </c>
      <c r="Z523" s="162">
        <f t="shared" si="180"/>
        <v>-1079.395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-1079.395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7670.2249999999985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4486.0049999999992</v>
      </c>
      <c r="AU523" s="237">
        <f t="shared" si="193"/>
        <v>210.49999999999963</v>
      </c>
      <c r="AV523" s="237">
        <f t="shared" si="194"/>
        <v>8380.9199999999946</v>
      </c>
      <c r="AW523" s="237">
        <f t="shared" si="195"/>
        <v>1066.2000000000014</v>
      </c>
      <c r="AX523" s="237">
        <f t="shared" si="196"/>
        <v>-6473.400000000006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10388.494999999999</v>
      </c>
      <c r="M524" s="162">
        <f>MAX(AN28:AN524)</f>
        <v>17252.005000000001</v>
      </c>
      <c r="N524" s="162">
        <f t="shared" si="187"/>
        <v>-6863.510000000002</v>
      </c>
      <c r="O524" s="231">
        <f>E3+(E4*0.1)</f>
        <v>0.30000000000000004</v>
      </c>
      <c r="P524" s="162">
        <v>3996.8</v>
      </c>
      <c r="Q524" s="232">
        <f>E5+(E6*0.1)</f>
        <v>0.1</v>
      </c>
      <c r="R524" s="162">
        <v>4515.5</v>
      </c>
      <c r="S524" s="232">
        <f>E7+(E8*0.1)</f>
        <v>0.2</v>
      </c>
      <c r="T524" s="162">
        <v>5338.4</v>
      </c>
      <c r="U524" s="233">
        <f>E9+(E10*0.5)+(E11*0.1)</f>
        <v>0.30000000000000004</v>
      </c>
      <c r="V524" s="162">
        <v>781</v>
      </c>
      <c r="W524" s="233">
        <f>E12+(E13*0.5)+(E14*0.1)</f>
        <v>0.30000000000000004</v>
      </c>
      <c r="X524" s="162">
        <v>-781</v>
      </c>
      <c r="Y524" s="161">
        <f t="shared" si="188"/>
        <v>497</v>
      </c>
      <c r="Z524" s="162">
        <f t="shared" si="180"/>
        <v>2718.2700000000004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2718.2700000000004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10388.494999999999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5685.0449999999992</v>
      </c>
      <c r="AU524" s="237">
        <f t="shared" si="193"/>
        <v>662.04999999999961</v>
      </c>
      <c r="AV524" s="237">
        <f t="shared" si="194"/>
        <v>9448.5999999999949</v>
      </c>
      <c r="AW524" s="237">
        <f t="shared" si="195"/>
        <v>1300.5000000000014</v>
      </c>
      <c r="AX524" s="237">
        <f t="shared" si="196"/>
        <v>-6707.7000000000062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10388.494999999999</v>
      </c>
      <c r="M525" s="162">
        <f>MAX(AN28:AN525)</f>
        <v>17252.005000000001</v>
      </c>
      <c r="N525" s="162">
        <f t="shared" si="187"/>
        <v>-6863.510000000002</v>
      </c>
      <c r="O525" s="231">
        <f>E3+(E4*0.1)</f>
        <v>0.30000000000000004</v>
      </c>
      <c r="P525" s="162">
        <v>0</v>
      </c>
      <c r="Q525" s="232">
        <f>E5+(E6*0.1)</f>
        <v>0.1</v>
      </c>
      <c r="R525" s="162">
        <v>0</v>
      </c>
      <c r="S525" s="232">
        <f>E7+(E8*0.1)</f>
        <v>0.2</v>
      </c>
      <c r="T525" s="162">
        <v>0</v>
      </c>
      <c r="U525" s="233">
        <f>E9+(E10*0.5)+(E11*0.1)</f>
        <v>0.30000000000000004</v>
      </c>
      <c r="V525" s="162">
        <v>-135</v>
      </c>
      <c r="W525" s="233">
        <f>E12+(E13*0.5)+(E14*0.1)</f>
        <v>0.30000000000000004</v>
      </c>
      <c r="X525" s="162">
        <v>135</v>
      </c>
      <c r="Y525" s="161">
        <f t="shared" si="188"/>
        <v>498</v>
      </c>
      <c r="Z525" s="162">
        <f t="shared" si="180"/>
        <v>0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0</v>
      </c>
      <c r="AI525" s="129">
        <f t="shared" si="182"/>
        <v>0</v>
      </c>
      <c r="AJ525" s="234">
        <f t="shared" si="183"/>
        <v>0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10388.494999999999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5685.0449999999992</v>
      </c>
      <c r="AU525" s="237">
        <f t="shared" si="193"/>
        <v>662.04999999999961</v>
      </c>
      <c r="AV525" s="237">
        <f t="shared" si="194"/>
        <v>9448.5999999999949</v>
      </c>
      <c r="AW525" s="237">
        <f t="shared" si="195"/>
        <v>1260.0000000000014</v>
      </c>
      <c r="AX525" s="237">
        <f t="shared" si="196"/>
        <v>-6667.2000000000062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10338.584999999999</v>
      </c>
      <c r="M526" s="162">
        <f>MAX(AN28:AN526)</f>
        <v>17252.005000000001</v>
      </c>
      <c r="N526" s="162">
        <f t="shared" si="187"/>
        <v>-6913.4200000000019</v>
      </c>
      <c r="O526" s="231">
        <f>E3+(E4*0.1)</f>
        <v>0.30000000000000004</v>
      </c>
      <c r="P526" s="162">
        <v>397</v>
      </c>
      <c r="Q526" s="232">
        <f>E5+(E6*0.1)</f>
        <v>0.1</v>
      </c>
      <c r="R526" s="162">
        <v>205.5</v>
      </c>
      <c r="S526" s="232">
        <f>E7+(E8*0.1)</f>
        <v>0.2</v>
      </c>
      <c r="T526" s="162">
        <v>-872.8</v>
      </c>
      <c r="U526" s="233">
        <f>E9+(E10*0.5)+(E11*0.1)</f>
        <v>0.30000000000000004</v>
      </c>
      <c r="V526" s="162">
        <v>73</v>
      </c>
      <c r="W526" s="233">
        <f>E12+(E13*0.5)+(E14*0.1)</f>
        <v>0.30000000000000004</v>
      </c>
      <c r="X526" s="162">
        <v>-123</v>
      </c>
      <c r="Y526" s="161">
        <f t="shared" si="188"/>
        <v>499</v>
      </c>
      <c r="Z526" s="162">
        <f t="shared" si="180"/>
        <v>-49.909999999999968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-49.909999999999968</v>
      </c>
      <c r="AJ526" s="234">
        <f t="shared" si="183"/>
        <v>0</v>
      </c>
      <c r="AK526" s="234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10338.584999999999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5804.1449999999995</v>
      </c>
      <c r="AU526" s="237">
        <f t="shared" si="193"/>
        <v>682.59999999999957</v>
      </c>
      <c r="AV526" s="237">
        <f t="shared" si="194"/>
        <v>9274.0399999999954</v>
      </c>
      <c r="AW526" s="237">
        <f t="shared" si="195"/>
        <v>1281.9000000000015</v>
      </c>
      <c r="AX526" s="237">
        <f t="shared" si="196"/>
        <v>-6704.1000000000058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12031.055</v>
      </c>
      <c r="M527" s="162">
        <f>MAX(AN28:AN527)</f>
        <v>17252.005000000001</v>
      </c>
      <c r="N527" s="162">
        <f t="shared" si="187"/>
        <v>-5220.9500000000007</v>
      </c>
      <c r="O527" s="231">
        <f>E3+(E4*0.1)</f>
        <v>0.30000000000000004</v>
      </c>
      <c r="P527" s="162">
        <v>-550</v>
      </c>
      <c r="Q527" s="232">
        <f>E5+(E6*0.1)</f>
        <v>0.1</v>
      </c>
      <c r="R527" s="162">
        <v>3143.5</v>
      </c>
      <c r="S527" s="232">
        <f>E7+(E8*0.1)</f>
        <v>0.2</v>
      </c>
      <c r="T527" s="162">
        <v>4511.6000000000004</v>
      </c>
      <c r="U527" s="233">
        <f>E9+(E10*0.5)+(E11*0.1)</f>
        <v>0.30000000000000004</v>
      </c>
      <c r="V527" s="162">
        <v>1068</v>
      </c>
      <c r="W527" s="233">
        <f>E12+(E13*0.5)+(E14*0.1)</f>
        <v>0.30000000000000004</v>
      </c>
      <c r="X527" s="162">
        <v>1068</v>
      </c>
      <c r="Y527" s="161">
        <f t="shared" si="188"/>
        <v>500</v>
      </c>
      <c r="Z527" s="162">
        <f t="shared" si="180"/>
        <v>1692.4700000000003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1692.4700000000003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12031.055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5639.1449999999995</v>
      </c>
      <c r="AU527" s="237">
        <f t="shared" si="193"/>
        <v>996.94999999999959</v>
      </c>
      <c r="AV527" s="237">
        <f t="shared" si="194"/>
        <v>10176.359999999995</v>
      </c>
      <c r="AW527" s="237">
        <f t="shared" si="195"/>
        <v>1602.3000000000015</v>
      </c>
      <c r="AX527" s="237">
        <f t="shared" si="196"/>
        <v>-6383.7000000000062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11305.174999999999</v>
      </c>
      <c r="M528" s="162">
        <f>MAX(AN28:AN528)</f>
        <v>17252.005000000001</v>
      </c>
      <c r="N528" s="162">
        <f t="shared" si="187"/>
        <v>-5946.8300000000017</v>
      </c>
      <c r="O528" s="231">
        <f>E3+(E4*0.1)</f>
        <v>0.30000000000000004</v>
      </c>
      <c r="P528" s="162">
        <v>-550</v>
      </c>
      <c r="Q528" s="232">
        <f>E5+(E6*0.1)</f>
        <v>0.1</v>
      </c>
      <c r="R528" s="162">
        <v>-232</v>
      </c>
      <c r="S528" s="232">
        <f>E7+(E8*0.1)</f>
        <v>0.2</v>
      </c>
      <c r="T528" s="162">
        <v>-1389.4</v>
      </c>
      <c r="U528" s="233">
        <f>E9+(E10*0.5)+(E11*0.1)</f>
        <v>0.30000000000000004</v>
      </c>
      <c r="V528" s="162">
        <v>-433</v>
      </c>
      <c r="W528" s="233">
        <f>E12+(E13*0.5)+(E14*0.1)</f>
        <v>0.30000000000000004</v>
      </c>
      <c r="X528" s="162">
        <v>-433</v>
      </c>
      <c r="Y528" s="161">
        <f t="shared" si="188"/>
        <v>501</v>
      </c>
      <c r="Z528" s="162">
        <f t="shared" si="180"/>
        <v>-725.88000000000011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-725.88000000000011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11305.174999999999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5474.1449999999995</v>
      </c>
      <c r="AU528" s="237">
        <f t="shared" si="193"/>
        <v>973.74999999999955</v>
      </c>
      <c r="AV528" s="237">
        <f t="shared" si="194"/>
        <v>9898.4799999999959</v>
      </c>
      <c r="AW528" s="237">
        <f t="shared" si="195"/>
        <v>1472.4000000000015</v>
      </c>
      <c r="AX528" s="237">
        <f t="shared" si="196"/>
        <v>-6513.6000000000058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10529.4</v>
      </c>
      <c r="M529" s="162">
        <f>MAX(AN28:AN529)</f>
        <v>17252.005000000001</v>
      </c>
      <c r="N529" s="162">
        <f t="shared" si="187"/>
        <v>-6722.6050000000014</v>
      </c>
      <c r="O529" s="231">
        <f>E3+(E4*0.1)</f>
        <v>0.30000000000000004</v>
      </c>
      <c r="P529" s="162">
        <v>-1533.25</v>
      </c>
      <c r="Q529" s="232">
        <f>E5+(E6*0.1)</f>
        <v>0.1</v>
      </c>
      <c r="R529" s="162">
        <v>-1386</v>
      </c>
      <c r="S529" s="232">
        <f>E7+(E8*0.1)</f>
        <v>0.2</v>
      </c>
      <c r="T529" s="162">
        <v>-430</v>
      </c>
      <c r="U529" s="233">
        <f>E9+(E10*0.5)+(E11*0.1)</f>
        <v>0.30000000000000004</v>
      </c>
      <c r="V529" s="162">
        <v>-152</v>
      </c>
      <c r="W529" s="233">
        <f>E12+(E13*0.5)+(E14*0.1)</f>
        <v>0.30000000000000004</v>
      </c>
      <c r="X529" s="162">
        <v>-152</v>
      </c>
      <c r="Y529" s="161">
        <f t="shared" si="188"/>
        <v>502</v>
      </c>
      <c r="Z529" s="162">
        <f t="shared" si="180"/>
        <v>-775.77500000000009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-775.77500000000009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10529.4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5014.1699999999992</v>
      </c>
      <c r="AU529" s="237">
        <f t="shared" si="193"/>
        <v>835.14999999999952</v>
      </c>
      <c r="AV529" s="237">
        <f t="shared" si="194"/>
        <v>9812.4799999999959</v>
      </c>
      <c r="AW529" s="237">
        <f t="shared" si="195"/>
        <v>1426.8000000000015</v>
      </c>
      <c r="AX529" s="237">
        <f t="shared" si="196"/>
        <v>-6559.2000000000062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10061.795</v>
      </c>
      <c r="M530" s="162">
        <f>MAX(AN28:AN530)</f>
        <v>17252.005000000001</v>
      </c>
      <c r="N530" s="162">
        <f t="shared" si="187"/>
        <v>-7190.2100000000009</v>
      </c>
      <c r="O530" s="231">
        <f>E3+(E4*0.1)</f>
        <v>0.30000000000000004</v>
      </c>
      <c r="P530" s="162">
        <v>-744.25</v>
      </c>
      <c r="Q530" s="232">
        <f>E5+(E6*0.1)</f>
        <v>0.1</v>
      </c>
      <c r="R530" s="162">
        <v>-1122.5</v>
      </c>
      <c r="S530" s="232">
        <f>E7+(E8*0.1)</f>
        <v>0.2</v>
      </c>
      <c r="T530" s="162">
        <v>-1194.4000000000001</v>
      </c>
      <c r="U530" s="233">
        <f>E9+(E10*0.5)+(E11*0.1)</f>
        <v>0.30000000000000004</v>
      </c>
      <c r="V530" s="162">
        <v>178</v>
      </c>
      <c r="W530" s="233">
        <f>E12+(E13*0.5)+(E14*0.1)</f>
        <v>0.30000000000000004</v>
      </c>
      <c r="X530" s="162">
        <v>178</v>
      </c>
      <c r="Y530" s="161">
        <f t="shared" si="188"/>
        <v>503</v>
      </c>
      <c r="Z530" s="162">
        <f t="shared" si="180"/>
        <v>-467.60500000000013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-467.60500000000013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10061.795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4790.8949999999995</v>
      </c>
      <c r="AU530" s="237">
        <f t="shared" si="193"/>
        <v>722.89999999999952</v>
      </c>
      <c r="AV530" s="237">
        <f t="shared" si="194"/>
        <v>9573.5999999999967</v>
      </c>
      <c r="AW530" s="237">
        <f t="shared" si="195"/>
        <v>1480.2000000000016</v>
      </c>
      <c r="AX530" s="237">
        <f t="shared" si="196"/>
        <v>-6505.8000000000065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9639.1550000000007</v>
      </c>
      <c r="M531" s="162">
        <f>MAX(AN28:AN531)</f>
        <v>17252.005000000001</v>
      </c>
      <c r="N531" s="162">
        <f t="shared" si="187"/>
        <v>-7612.85</v>
      </c>
      <c r="O531" s="231">
        <f>E3+(E4*0.1)</f>
        <v>0.30000000000000004</v>
      </c>
      <c r="P531" s="162">
        <v>-550</v>
      </c>
      <c r="Q531" s="232">
        <f>E5+(E6*0.1)</f>
        <v>0.1</v>
      </c>
      <c r="R531" s="162">
        <v>-850</v>
      </c>
      <c r="S531" s="232">
        <f>E7+(E8*0.1)</f>
        <v>0.2</v>
      </c>
      <c r="T531" s="162">
        <v>-80.2</v>
      </c>
      <c r="U531" s="233">
        <f>E9+(E10*0.5)+(E11*0.1)</f>
        <v>0.30000000000000004</v>
      </c>
      <c r="V531" s="162">
        <v>-261</v>
      </c>
      <c r="W531" s="233">
        <f>E12+(E13*0.5)+(E14*0.1)</f>
        <v>0.30000000000000004</v>
      </c>
      <c r="X531" s="162">
        <v>-261</v>
      </c>
      <c r="Y531" s="161">
        <f t="shared" si="188"/>
        <v>504</v>
      </c>
      <c r="Z531" s="162">
        <f t="shared" si="180"/>
        <v>-422.64000000000004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-422.64000000000004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9639.1550000000007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4625.8949999999995</v>
      </c>
      <c r="AU531" s="237">
        <f t="shared" si="193"/>
        <v>637.89999999999952</v>
      </c>
      <c r="AV531" s="237">
        <f t="shared" si="194"/>
        <v>9557.5599999999959</v>
      </c>
      <c r="AW531" s="237">
        <f t="shared" si="195"/>
        <v>1401.9000000000017</v>
      </c>
      <c r="AX531" s="237">
        <f t="shared" si="196"/>
        <v>-6584.1000000000067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11111.650000000001</v>
      </c>
      <c r="M532" s="162">
        <f>MAX(AN28:AN532)</f>
        <v>17252.005000000001</v>
      </c>
      <c r="N532" s="162">
        <f t="shared" si="187"/>
        <v>-6140.3549999999996</v>
      </c>
      <c r="O532" s="231">
        <f>E3+(E4*0.1)</f>
        <v>0.30000000000000004</v>
      </c>
      <c r="P532" s="162">
        <v>2484.35</v>
      </c>
      <c r="Q532" s="232">
        <f>E5+(E6*0.1)</f>
        <v>0.1</v>
      </c>
      <c r="R532" s="162">
        <v>2529.5</v>
      </c>
      <c r="S532" s="232">
        <f>E7+(E8*0.1)</f>
        <v>0.2</v>
      </c>
      <c r="T532" s="162">
        <v>3460.2</v>
      </c>
      <c r="U532" s="233">
        <f>E9+(E10*0.5)+(E11*0.1)</f>
        <v>0.30000000000000004</v>
      </c>
      <c r="V532" s="162">
        <v>-363</v>
      </c>
      <c r="W532" s="233">
        <f>E12+(E13*0.5)+(E14*0.1)</f>
        <v>0.30000000000000004</v>
      </c>
      <c r="X532" s="162">
        <v>-363</v>
      </c>
      <c r="Y532" s="161">
        <f t="shared" si="188"/>
        <v>505</v>
      </c>
      <c r="Z532" s="162">
        <f t="shared" si="180"/>
        <v>1472.4949999999999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1472.4949999999999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11111.650000000001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5371.2</v>
      </c>
      <c r="AU532" s="237">
        <f t="shared" si="193"/>
        <v>890.84999999999957</v>
      </c>
      <c r="AV532" s="237">
        <f t="shared" si="194"/>
        <v>10249.599999999995</v>
      </c>
      <c r="AW532" s="237">
        <f t="shared" si="195"/>
        <v>1293.0000000000016</v>
      </c>
      <c r="AX532" s="237">
        <f t="shared" si="196"/>
        <v>-6693.0000000000064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13170.875000000002</v>
      </c>
      <c r="M533" s="162">
        <f>MAX(AN28:AN533)</f>
        <v>17252.005000000001</v>
      </c>
      <c r="N533" s="162">
        <f t="shared" si="187"/>
        <v>-4081.1299999999992</v>
      </c>
      <c r="O533" s="231">
        <f>E3+(E4*0.1)</f>
        <v>0.30000000000000004</v>
      </c>
      <c r="P533" s="162">
        <v>2537.65</v>
      </c>
      <c r="Q533" s="232">
        <f>E5+(E6*0.1)</f>
        <v>0.1</v>
      </c>
      <c r="R533" s="162">
        <v>2700.5</v>
      </c>
      <c r="S533" s="232">
        <f>E7+(E8*0.1)</f>
        <v>0.2</v>
      </c>
      <c r="T533" s="162">
        <v>2931.4</v>
      </c>
      <c r="U533" s="233">
        <f>E9+(E10*0.5)+(E11*0.1)</f>
        <v>0.30000000000000004</v>
      </c>
      <c r="V533" s="162">
        <v>736</v>
      </c>
      <c r="W533" s="233">
        <f>E12+(E13*0.5)+(E14*0.1)</f>
        <v>0.30000000000000004</v>
      </c>
      <c r="X533" s="162">
        <v>736</v>
      </c>
      <c r="Y533" s="161">
        <f t="shared" si="188"/>
        <v>506</v>
      </c>
      <c r="Z533" s="162">
        <f t="shared" si="180"/>
        <v>2059.2250000000004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2059.2250000000004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13170.875000000002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6132.4949999999999</v>
      </c>
      <c r="AU533" s="237">
        <f t="shared" si="193"/>
        <v>1160.8999999999996</v>
      </c>
      <c r="AV533" s="237">
        <f t="shared" si="194"/>
        <v>10835.879999999996</v>
      </c>
      <c r="AW533" s="237">
        <f t="shared" si="195"/>
        <v>1513.8000000000015</v>
      </c>
      <c r="AX533" s="237">
        <f t="shared" si="196"/>
        <v>-6472.2000000000062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12861.530000000002</v>
      </c>
      <c r="M534" s="162">
        <f>MAX(AN28:AN534)</f>
        <v>17252.005000000001</v>
      </c>
      <c r="N534" s="162">
        <f t="shared" si="187"/>
        <v>-4390.4749999999985</v>
      </c>
      <c r="O534" s="231">
        <f>E3+(E4*0.1)</f>
        <v>0.30000000000000004</v>
      </c>
      <c r="P534" s="162">
        <v>-930.75</v>
      </c>
      <c r="Q534" s="232">
        <f>E5+(E6*0.1)</f>
        <v>0.1</v>
      </c>
      <c r="R534" s="162">
        <v>-850</v>
      </c>
      <c r="S534" s="232">
        <f>E7+(E8*0.1)</f>
        <v>0.2</v>
      </c>
      <c r="T534" s="162">
        <v>-862.6</v>
      </c>
      <c r="U534" s="233">
        <f>E9+(E10*0.5)+(E11*0.1)</f>
        <v>0.30000000000000004</v>
      </c>
      <c r="V534" s="162">
        <v>379</v>
      </c>
      <c r="W534" s="233">
        <f>E12+(E13*0.5)+(E14*0.1)</f>
        <v>0.30000000000000004</v>
      </c>
      <c r="X534" s="162">
        <v>379</v>
      </c>
      <c r="Y534" s="161">
        <f t="shared" si="188"/>
        <v>507</v>
      </c>
      <c r="Z534" s="162">
        <f t="shared" si="180"/>
        <v>-309.34499999999991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-309.34499999999991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12861.530000000002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5853.2699999999995</v>
      </c>
      <c r="AU534" s="237">
        <f t="shared" si="193"/>
        <v>1075.8999999999996</v>
      </c>
      <c r="AV534" s="237">
        <f t="shared" si="194"/>
        <v>10663.359999999995</v>
      </c>
      <c r="AW534" s="237">
        <f t="shared" si="195"/>
        <v>1627.5000000000016</v>
      </c>
      <c r="AX534" s="237">
        <f t="shared" si="196"/>
        <v>-6358.5000000000064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12813.330000000002</v>
      </c>
      <c r="M535" s="162">
        <f>MAX(AN28:AN535)</f>
        <v>17252.005000000001</v>
      </c>
      <c r="N535" s="162">
        <f t="shared" si="187"/>
        <v>-4438.6749999999993</v>
      </c>
      <c r="O535" s="231">
        <f>E3+(E4*0.1)</f>
        <v>0.30000000000000004</v>
      </c>
      <c r="P535" s="162">
        <v>-550</v>
      </c>
      <c r="Q535" s="232">
        <f>E5+(E6*0.1)</f>
        <v>0.1</v>
      </c>
      <c r="R535" s="162">
        <v>-850</v>
      </c>
      <c r="S535" s="232">
        <f>E7+(E8*0.1)</f>
        <v>0.2</v>
      </c>
      <c r="T535" s="162">
        <v>2971</v>
      </c>
      <c r="U535" s="233">
        <f>E9+(E10*0.5)+(E11*0.1)</f>
        <v>0.30000000000000004</v>
      </c>
      <c r="V535" s="162">
        <v>-654</v>
      </c>
      <c r="W535" s="233">
        <f>E12+(E13*0.5)+(E14*0.1)</f>
        <v>0.30000000000000004</v>
      </c>
      <c r="X535" s="162">
        <v>-654</v>
      </c>
      <c r="Y535" s="161">
        <f t="shared" si="188"/>
        <v>508</v>
      </c>
      <c r="Z535" s="162">
        <f t="shared" si="180"/>
        <v>-48.199999999999989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-48.199999999999989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12813.330000000002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5688.2699999999995</v>
      </c>
      <c r="AU535" s="237">
        <f t="shared" si="193"/>
        <v>990.89999999999964</v>
      </c>
      <c r="AV535" s="237">
        <f t="shared" si="194"/>
        <v>11257.559999999996</v>
      </c>
      <c r="AW535" s="237">
        <f t="shared" si="195"/>
        <v>1431.3000000000015</v>
      </c>
      <c r="AX535" s="237">
        <f t="shared" si="196"/>
        <v>-6554.7000000000062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15156.840000000002</v>
      </c>
      <c r="M536" s="162">
        <f>MAX(AN28:AN536)</f>
        <v>17252.005000000001</v>
      </c>
      <c r="N536" s="162">
        <f t="shared" si="187"/>
        <v>-2095.1649999999991</v>
      </c>
      <c r="O536" s="231">
        <f>E3+(E4*0.1)</f>
        <v>0.30000000000000004</v>
      </c>
      <c r="P536" s="162">
        <v>2320.3000000000002</v>
      </c>
      <c r="Q536" s="232">
        <f>E5+(E6*0.1)</f>
        <v>0.1</v>
      </c>
      <c r="R536" s="162">
        <v>1977</v>
      </c>
      <c r="S536" s="232">
        <f>E7+(E8*0.1)</f>
        <v>0.2</v>
      </c>
      <c r="T536" s="162">
        <v>1995.6</v>
      </c>
      <c r="U536" s="233">
        <f>E9+(E10*0.5)+(E11*0.1)</f>
        <v>0.30000000000000004</v>
      </c>
      <c r="V536" s="162">
        <v>1751</v>
      </c>
      <c r="W536" s="233">
        <f>E12+(E13*0.5)+(E14*0.1)</f>
        <v>0.30000000000000004</v>
      </c>
      <c r="X536" s="162">
        <v>1751</v>
      </c>
      <c r="Y536" s="161">
        <f t="shared" si="188"/>
        <v>509</v>
      </c>
      <c r="Z536" s="162">
        <f t="shared" si="180"/>
        <v>2343.5100000000007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2343.5100000000007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15156.840000000002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6384.36</v>
      </c>
      <c r="AU536" s="237">
        <f t="shared" si="193"/>
        <v>1188.5999999999997</v>
      </c>
      <c r="AV536" s="237">
        <f t="shared" si="194"/>
        <v>11656.679999999997</v>
      </c>
      <c r="AW536" s="237">
        <f t="shared" si="195"/>
        <v>1956.6000000000017</v>
      </c>
      <c r="AX536" s="237">
        <f t="shared" si="196"/>
        <v>-6029.400000000006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15397.560000000001</v>
      </c>
      <c r="M537" s="162">
        <f>MAX(AN28:AN537)</f>
        <v>17252.005000000001</v>
      </c>
      <c r="N537" s="162">
        <f t="shared" si="187"/>
        <v>-1854.4449999999997</v>
      </c>
      <c r="O537" s="231">
        <f>E3+(E4*0.1)</f>
        <v>0.30000000000000004</v>
      </c>
      <c r="P537" s="162">
        <v>-550</v>
      </c>
      <c r="Q537" s="232">
        <f>E5+(E6*0.1)</f>
        <v>0.1</v>
      </c>
      <c r="R537" s="162">
        <v>-850</v>
      </c>
      <c r="S537" s="232">
        <f>E7+(E8*0.1)</f>
        <v>0.2</v>
      </c>
      <c r="T537" s="162">
        <v>3932.6</v>
      </c>
      <c r="U537" s="233">
        <f>E9+(E10*0.5)+(E11*0.1)</f>
        <v>0.30000000000000004</v>
      </c>
      <c r="V537" s="162">
        <v>-493</v>
      </c>
      <c r="W537" s="233">
        <f>E12+(E13*0.5)+(E14*0.1)</f>
        <v>0.30000000000000004</v>
      </c>
      <c r="X537" s="162">
        <v>-493</v>
      </c>
      <c r="Y537" s="161">
        <f t="shared" si="188"/>
        <v>510</v>
      </c>
      <c r="Z537" s="162">
        <f t="shared" si="180"/>
        <v>240.71999999999991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240.71999999999991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15397.560000000001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6219.36</v>
      </c>
      <c r="AU537" s="237">
        <f t="shared" si="193"/>
        <v>1103.5999999999997</v>
      </c>
      <c r="AV537" s="237">
        <f t="shared" si="194"/>
        <v>12443.199999999997</v>
      </c>
      <c r="AW537" s="237">
        <f t="shared" si="195"/>
        <v>1808.7000000000016</v>
      </c>
      <c r="AX537" s="237">
        <f t="shared" si="196"/>
        <v>-6177.3000000000056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18110.955000000002</v>
      </c>
      <c r="M538" s="162">
        <f>MAX(AN28:AN538)</f>
        <v>18110.955000000002</v>
      </c>
      <c r="N538" s="162">
        <f t="shared" si="187"/>
        <v>0</v>
      </c>
      <c r="O538" s="231">
        <f>E3+(E4*0.1)</f>
        <v>0.30000000000000004</v>
      </c>
      <c r="P538" s="162">
        <v>3265.85</v>
      </c>
      <c r="Q538" s="232">
        <f>E5+(E6*0.1)</f>
        <v>0.1</v>
      </c>
      <c r="R538" s="162">
        <v>3276</v>
      </c>
      <c r="S538" s="232">
        <f>E7+(E8*0.1)</f>
        <v>0.2</v>
      </c>
      <c r="T538" s="162">
        <v>2944.2</v>
      </c>
      <c r="U538" s="233">
        <f>E9+(E10*0.5)+(E11*0.1)</f>
        <v>0.30000000000000004</v>
      </c>
      <c r="V538" s="162">
        <v>1362</v>
      </c>
      <c r="W538" s="233">
        <f>E12+(E13*0.5)+(E14*0.1)</f>
        <v>0.30000000000000004</v>
      </c>
      <c r="X538" s="162">
        <v>1362</v>
      </c>
      <c r="Y538" s="161">
        <f t="shared" si="188"/>
        <v>511</v>
      </c>
      <c r="Z538" s="162">
        <f t="shared" si="180"/>
        <v>2713.395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2713.395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18110.955000000002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7199.1149999999998</v>
      </c>
      <c r="AU538" s="237">
        <f t="shared" si="193"/>
        <v>1431.1999999999998</v>
      </c>
      <c r="AV538" s="237">
        <f t="shared" si="194"/>
        <v>13032.039999999997</v>
      </c>
      <c r="AW538" s="237">
        <f t="shared" si="195"/>
        <v>2217.3000000000015</v>
      </c>
      <c r="AX538" s="237">
        <f t="shared" si="196"/>
        <v>-5768.7000000000053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17193.355000000003</v>
      </c>
      <c r="M539" s="162">
        <f>MAX(AN28:AN539)</f>
        <v>18110.955000000002</v>
      </c>
      <c r="N539" s="162">
        <f t="shared" si="187"/>
        <v>-917.59999999999854</v>
      </c>
      <c r="O539" s="231">
        <f>E3+(E4*0.1)</f>
        <v>0.30000000000000004</v>
      </c>
      <c r="P539" s="162">
        <v>-550</v>
      </c>
      <c r="Q539" s="232">
        <f>E5+(E6*0.1)</f>
        <v>0.1</v>
      </c>
      <c r="R539" s="162">
        <v>-850</v>
      </c>
      <c r="S539" s="232">
        <f>E7+(E8*0.1)</f>
        <v>0.2</v>
      </c>
      <c r="T539" s="162">
        <v>-3410</v>
      </c>
      <c r="U539" s="233">
        <f>E9+(E10*0.5)+(E11*0.1)</f>
        <v>0.30000000000000004</v>
      </c>
      <c r="V539" s="162">
        <v>24</v>
      </c>
      <c r="W539" s="233">
        <f>E12+(E13*0.5)+(E14*0.1)</f>
        <v>0.30000000000000004</v>
      </c>
      <c r="X539" s="162">
        <v>24</v>
      </c>
      <c r="Y539" s="161">
        <f t="shared" si="188"/>
        <v>512</v>
      </c>
      <c r="Z539" s="162">
        <f t="shared" si="180"/>
        <v>-917.59999999999991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-917.59999999999991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17193.355000000003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7034.1149999999998</v>
      </c>
      <c r="AU539" s="237">
        <f t="shared" si="193"/>
        <v>1346.1999999999998</v>
      </c>
      <c r="AV539" s="237">
        <f t="shared" si="194"/>
        <v>12350.039999999997</v>
      </c>
      <c r="AW539" s="237">
        <f t="shared" si="195"/>
        <v>2224.5000000000014</v>
      </c>
      <c r="AX539" s="237">
        <f t="shared" si="196"/>
        <v>-5761.5000000000055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17365.035000000003</v>
      </c>
      <c r="M540" s="162">
        <f>MAX(AN28:AN540)</f>
        <v>18110.955000000002</v>
      </c>
      <c r="N540" s="162">
        <f t="shared" si="187"/>
        <v>-745.91999999999825</v>
      </c>
      <c r="O540" s="231">
        <f>E3+(E4*0.1)</f>
        <v>0.30000000000000004</v>
      </c>
      <c r="P540" s="162">
        <v>-550</v>
      </c>
      <c r="Q540" s="232">
        <f>E5+(E6*0.1)</f>
        <v>0.1</v>
      </c>
      <c r="R540" s="162">
        <v>-850</v>
      </c>
      <c r="S540" s="232">
        <f>E7+(E8*0.1)</f>
        <v>0.2</v>
      </c>
      <c r="T540" s="162">
        <v>-510.6</v>
      </c>
      <c r="U540" s="233">
        <f>E9+(E10*0.5)+(E11*0.1)</f>
        <v>0.30000000000000004</v>
      </c>
      <c r="V540" s="162">
        <v>873</v>
      </c>
      <c r="W540" s="233">
        <f>E12+(E13*0.5)+(E14*0.1)</f>
        <v>0.30000000000000004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171.68000000000006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171.68000000000006</v>
      </c>
      <c r="AI540" s="129">
        <f t="shared" ref="AI540:AI603" si="201">(Z540&lt;1)*Z540</f>
        <v>0</v>
      </c>
      <c r="AJ540" s="234">
        <f t="shared" ref="AJ540:AJ603" si="202">(AH540&gt;1)*1</f>
        <v>1</v>
      </c>
      <c r="AK540" s="234">
        <f t="shared" ref="AK540:AK603" si="203">(AI540&lt;0)*1</f>
        <v>0</v>
      </c>
      <c r="AL540" s="129">
        <f t="shared" ref="AL540:AL603" si="204">AB540</f>
        <v>0</v>
      </c>
      <c r="AM540" s="127">
        <v>43461</v>
      </c>
      <c r="AN540" s="129">
        <f t="shared" si="189"/>
        <v>17365.035000000003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6869.1149999999998</v>
      </c>
      <c r="AU540" s="237">
        <f t="shared" si="193"/>
        <v>1261.1999999999998</v>
      </c>
      <c r="AV540" s="237">
        <f t="shared" si="194"/>
        <v>12247.919999999996</v>
      </c>
      <c r="AW540" s="237">
        <f t="shared" si="195"/>
        <v>2486.4000000000015</v>
      </c>
      <c r="AX540" s="237">
        <f t="shared" si="196"/>
        <v>-5499.6000000000058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17282.555000000004</v>
      </c>
      <c r="M541" s="162">
        <f>MAX(AN28:AN541)</f>
        <v>18110.955000000002</v>
      </c>
      <c r="N541" s="162">
        <f t="shared" ref="N541:N604" si="206">AN541-M541</f>
        <v>-828.39999999999782</v>
      </c>
      <c r="O541" s="231">
        <f>E3+(E4*0.1)</f>
        <v>0.30000000000000004</v>
      </c>
      <c r="P541" s="162">
        <v>-550</v>
      </c>
      <c r="Q541" s="232">
        <f>E5+(E6*0.1)</f>
        <v>0.1</v>
      </c>
      <c r="R541" s="162">
        <v>-850</v>
      </c>
      <c r="S541" s="232">
        <f>E7+(E8*0.1)</f>
        <v>0.2</v>
      </c>
      <c r="T541" s="162">
        <v>60.6</v>
      </c>
      <c r="U541" s="233">
        <f>E9+(E10*0.5)+(E11*0.1)</f>
        <v>0.30000000000000004</v>
      </c>
      <c r="V541" s="162">
        <v>259</v>
      </c>
      <c r="W541" s="233">
        <f>E12+(E13*0.5)+(E14*0.1)</f>
        <v>0.30000000000000004</v>
      </c>
      <c r="X541" s="162">
        <v>259</v>
      </c>
      <c r="Y541" s="161">
        <f t="shared" ref="Y541:Y604" si="207">Y540+1</f>
        <v>514</v>
      </c>
      <c r="Z541" s="162">
        <f t="shared" si="199"/>
        <v>-82.47999999999999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-82.47999999999999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17282.555000000004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6704.1149999999998</v>
      </c>
      <c r="AU541" s="237">
        <f t="shared" ref="AU541:AU604" si="212">(R541*Q541)+AU540</f>
        <v>1176.1999999999998</v>
      </c>
      <c r="AV541" s="237">
        <f t="shared" ref="AV541:AV604" si="213">(S541*T541)+AV540</f>
        <v>12260.039999999997</v>
      </c>
      <c r="AW541" s="237">
        <f t="shared" ref="AW541:AW604" si="214">(V541*U541)+AW540</f>
        <v>2564.1000000000013</v>
      </c>
      <c r="AX541" s="237">
        <f t="shared" ref="AX541:AX604" si="215">(X541*W541)+AX540</f>
        <v>-5421.900000000006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16964.195000000003</v>
      </c>
      <c r="M542" s="162">
        <f>MAX(AN28:AN542)</f>
        <v>18110.955000000002</v>
      </c>
      <c r="N542" s="162">
        <f t="shared" si="206"/>
        <v>-1146.7599999999984</v>
      </c>
      <c r="O542" s="231">
        <f>E3+(E4*0.1)</f>
        <v>0.30000000000000004</v>
      </c>
      <c r="P542" s="162">
        <v>-550</v>
      </c>
      <c r="Q542" s="232">
        <f>E5+(E6*0.1)</f>
        <v>0.1</v>
      </c>
      <c r="R542" s="162">
        <v>-850</v>
      </c>
      <c r="S542" s="232">
        <f>E7+(E8*0.1)</f>
        <v>0.2</v>
      </c>
      <c r="T542" s="162">
        <v>-893.8</v>
      </c>
      <c r="U542" s="233">
        <f>E9+(E10*0.5)+(E11*0.1)</f>
        <v>0.30000000000000004</v>
      </c>
      <c r="V542" s="162">
        <v>184</v>
      </c>
      <c r="W542" s="233">
        <f>E12+(E13*0.5)+(E14*0.1)</f>
        <v>0.30000000000000004</v>
      </c>
      <c r="X542" s="162">
        <v>184</v>
      </c>
      <c r="Y542" s="161">
        <f t="shared" si="207"/>
        <v>515</v>
      </c>
      <c r="Z542" s="162">
        <f t="shared" si="199"/>
        <v>-318.36</v>
      </c>
      <c r="AA542" s="238">
        <v>43465</v>
      </c>
      <c r="AB542" s="129">
        <f>SUM(Z523:Z542)</f>
        <v>8214.5750000000007</v>
      </c>
      <c r="AC542" s="128">
        <f>(AB542&gt;0)*1</f>
        <v>1</v>
      </c>
      <c r="AD542" s="128">
        <f>(AB542&lt;0)*1</f>
        <v>0</v>
      </c>
      <c r="AE542" s="129">
        <f>AB542*AC542</f>
        <v>8214.5750000000007</v>
      </c>
      <c r="AF542" s="129">
        <f>AB542*AD542</f>
        <v>0</v>
      </c>
      <c r="AG542" s="129">
        <f>SUM(Z285:Z542)</f>
        <v>10895.61</v>
      </c>
      <c r="AH542" s="129">
        <f t="shared" si="200"/>
        <v>0</v>
      </c>
      <c r="AI542" s="129">
        <f t="shared" si="201"/>
        <v>-318.36</v>
      </c>
      <c r="AJ542" s="234">
        <f t="shared" si="202"/>
        <v>0</v>
      </c>
      <c r="AK542" s="234">
        <f t="shared" si="203"/>
        <v>1</v>
      </c>
      <c r="AL542" s="129">
        <f t="shared" si="204"/>
        <v>8214.5750000000007</v>
      </c>
      <c r="AM542" s="127">
        <v>43465</v>
      </c>
      <c r="AN542" s="129">
        <f t="shared" si="208"/>
        <v>16964.195000000003</v>
      </c>
      <c r="AO542" s="129">
        <f t="shared" si="209"/>
        <v>8214.5750000000007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6539.1149999999998</v>
      </c>
      <c r="AU542" s="237">
        <f t="shared" si="212"/>
        <v>1091.1999999999998</v>
      </c>
      <c r="AV542" s="237">
        <f t="shared" si="213"/>
        <v>12081.279999999997</v>
      </c>
      <c r="AW542" s="237">
        <f t="shared" si="214"/>
        <v>2619.3000000000011</v>
      </c>
      <c r="AX542" s="237">
        <f t="shared" si="215"/>
        <v>-5366.7000000000062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16900.885000000002</v>
      </c>
      <c r="M543" s="162">
        <f>MAX(AN28:AN543)</f>
        <v>18110.955000000002</v>
      </c>
      <c r="N543" s="162">
        <f t="shared" si="206"/>
        <v>-1210.0699999999997</v>
      </c>
      <c r="O543" s="231">
        <f>E3+(E4*0.1)</f>
        <v>0.30000000000000004</v>
      </c>
      <c r="P543" s="162">
        <v>-93.9</v>
      </c>
      <c r="Q543" s="232">
        <f>E5+(E6*0.1)</f>
        <v>0.1</v>
      </c>
      <c r="R543" s="162">
        <v>-159</v>
      </c>
      <c r="S543" s="232">
        <f>E7+(E8*0.1)</f>
        <v>0.2</v>
      </c>
      <c r="T543" s="162">
        <v>-618.20000000000005</v>
      </c>
      <c r="U543" s="233">
        <f>E9+(E10*0.5)+(E11*0.1)</f>
        <v>0.30000000000000004</v>
      </c>
      <c r="V543" s="162">
        <v>174</v>
      </c>
      <c r="W543" s="233">
        <f>E12+(E13*0.5)+(E14*0.1)</f>
        <v>0.30000000000000004</v>
      </c>
      <c r="X543" s="162">
        <v>174</v>
      </c>
      <c r="Y543" s="161">
        <f t="shared" si="207"/>
        <v>516</v>
      </c>
      <c r="Z543" s="162">
        <f t="shared" si="199"/>
        <v>-63.310000000000009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-63.310000000000009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16900.885000000002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6510.9449999999997</v>
      </c>
      <c r="AU543" s="237">
        <f t="shared" si="212"/>
        <v>1075.2999999999997</v>
      </c>
      <c r="AV543" s="237">
        <f t="shared" si="213"/>
        <v>11957.639999999998</v>
      </c>
      <c r="AW543" s="237">
        <f t="shared" si="214"/>
        <v>2671.5000000000009</v>
      </c>
      <c r="AX543" s="237">
        <f t="shared" si="215"/>
        <v>-5314.5000000000064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19648.775000000001</v>
      </c>
      <c r="M544" s="162">
        <f>MAX(AN28:AN544)</f>
        <v>19648.775000000001</v>
      </c>
      <c r="N544" s="162">
        <f t="shared" si="206"/>
        <v>0</v>
      </c>
      <c r="O544" s="231">
        <f>E3+(E4*0.1)</f>
        <v>0.30000000000000004</v>
      </c>
      <c r="P544" s="162">
        <v>3300.1</v>
      </c>
      <c r="Q544" s="232">
        <f>E5+(E6*0.1)</f>
        <v>0.1</v>
      </c>
      <c r="R544" s="162">
        <v>3107</v>
      </c>
      <c r="S544" s="232">
        <f>E7+(E8*0.1)</f>
        <v>0.2</v>
      </c>
      <c r="T544" s="162">
        <v>4274.8</v>
      </c>
      <c r="U544" s="233">
        <f>E9+(E10*0.5)+(E11*0.1)</f>
        <v>0.30000000000000004</v>
      </c>
      <c r="V544" s="162">
        <v>987</v>
      </c>
      <c r="W544" s="233">
        <f>E12+(E13*0.5)+(E14*0.1)</f>
        <v>0.30000000000000004</v>
      </c>
      <c r="X544" s="162">
        <v>987</v>
      </c>
      <c r="Y544" s="161">
        <f t="shared" si="207"/>
        <v>517</v>
      </c>
      <c r="Z544" s="162">
        <f t="shared" si="199"/>
        <v>2747.89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2747.89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19648.775000000001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7500.9749999999995</v>
      </c>
      <c r="AU544" s="237">
        <f t="shared" si="212"/>
        <v>1385.9999999999998</v>
      </c>
      <c r="AV544" s="237">
        <f t="shared" si="213"/>
        <v>12812.599999999999</v>
      </c>
      <c r="AW544" s="237">
        <f t="shared" si="214"/>
        <v>2967.6000000000008</v>
      </c>
      <c r="AX544" s="237">
        <f t="shared" si="215"/>
        <v>-5018.400000000006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17721.525000000001</v>
      </c>
      <c r="M545" s="162">
        <f>MAX(AN28:AN545)</f>
        <v>19648.775000000001</v>
      </c>
      <c r="N545" s="162">
        <f t="shared" si="206"/>
        <v>-1927.25</v>
      </c>
      <c r="O545" s="231">
        <f>E3+(E4*0.1)</f>
        <v>0.30000000000000004</v>
      </c>
      <c r="P545" s="162">
        <v>-1093.5</v>
      </c>
      <c r="Q545" s="232">
        <f>E5+(E6*0.1)</f>
        <v>0.1</v>
      </c>
      <c r="R545" s="162">
        <v>-1372</v>
      </c>
      <c r="S545" s="232">
        <f>E7+(E8*0.1)</f>
        <v>0.2</v>
      </c>
      <c r="T545" s="162">
        <v>-3410</v>
      </c>
      <c r="U545" s="233">
        <f>E9+(E10*0.5)+(E11*0.1)</f>
        <v>0.30000000000000004</v>
      </c>
      <c r="V545" s="162">
        <v>-1400</v>
      </c>
      <c r="W545" s="233">
        <f>E12+(E13*0.5)+(E14*0.1)</f>
        <v>0.30000000000000004</v>
      </c>
      <c r="X545" s="162">
        <v>-1200</v>
      </c>
      <c r="Y545" s="161">
        <f t="shared" si="207"/>
        <v>518</v>
      </c>
      <c r="Z545" s="162">
        <f t="shared" si="199"/>
        <v>-1927.25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-1927.25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17721.525000000001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7172.9249999999993</v>
      </c>
      <c r="AU545" s="237">
        <f t="shared" si="212"/>
        <v>1248.7999999999997</v>
      </c>
      <c r="AV545" s="237">
        <f t="shared" si="213"/>
        <v>12130.599999999999</v>
      </c>
      <c r="AW545" s="237">
        <f t="shared" si="214"/>
        <v>2547.6000000000008</v>
      </c>
      <c r="AX545" s="237">
        <f t="shared" si="215"/>
        <v>-5378.400000000006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17460.605000000003</v>
      </c>
      <c r="M546" s="162">
        <f>MAX(AN28:AN546)</f>
        <v>19648.775000000001</v>
      </c>
      <c r="N546" s="162">
        <f t="shared" si="206"/>
        <v>-2188.1699999999983</v>
      </c>
      <c r="O546" s="231">
        <f>E3+(E4*0.1)</f>
        <v>0.30000000000000004</v>
      </c>
      <c r="P546" s="162">
        <v>-550</v>
      </c>
      <c r="Q546" s="232">
        <f>E5+(E6*0.1)</f>
        <v>0.1</v>
      </c>
      <c r="R546" s="162">
        <v>-850</v>
      </c>
      <c r="S546" s="232">
        <f>E7+(E8*0.1)</f>
        <v>0.2</v>
      </c>
      <c r="T546" s="162">
        <v>-1311.6</v>
      </c>
      <c r="U546" s="233">
        <f>E9+(E10*0.5)+(E11*0.1)</f>
        <v>0.30000000000000004</v>
      </c>
      <c r="V546" s="162">
        <v>419</v>
      </c>
      <c r="W546" s="233">
        <f>E12+(E13*0.5)+(E14*0.1)</f>
        <v>0.30000000000000004</v>
      </c>
      <c r="X546" s="162">
        <v>419</v>
      </c>
      <c r="Y546" s="161">
        <f t="shared" si="207"/>
        <v>519</v>
      </c>
      <c r="Z546" s="162">
        <f t="shared" si="199"/>
        <v>-260.91999999999996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-260.91999999999996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17460.605000000003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7007.9249999999993</v>
      </c>
      <c r="AU546" s="237">
        <f t="shared" si="212"/>
        <v>1163.7999999999997</v>
      </c>
      <c r="AV546" s="237">
        <f t="shared" si="213"/>
        <v>11868.279999999999</v>
      </c>
      <c r="AW546" s="237">
        <f t="shared" si="214"/>
        <v>2673.3000000000006</v>
      </c>
      <c r="AX546" s="237">
        <f t="shared" si="215"/>
        <v>-5252.7000000000062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16652.250000000004</v>
      </c>
      <c r="M547" s="162">
        <f>MAX(AN28:AN547)</f>
        <v>19648.775000000001</v>
      </c>
      <c r="N547" s="162">
        <f t="shared" si="206"/>
        <v>-2996.5249999999978</v>
      </c>
      <c r="O547" s="231">
        <f>E3+(E4*0.1)</f>
        <v>0.30000000000000004</v>
      </c>
      <c r="P547" s="162">
        <v>-794.85</v>
      </c>
      <c r="Q547" s="232">
        <f>E5+(E6*0.1)</f>
        <v>0.1</v>
      </c>
      <c r="R547" s="162">
        <v>-971</v>
      </c>
      <c r="S547" s="232">
        <f>E7+(E8*0.1)</f>
        <v>0.2</v>
      </c>
      <c r="T547" s="162">
        <v>-1272</v>
      </c>
      <c r="U547" s="233">
        <f>E9+(E10*0.5)+(E11*0.1)</f>
        <v>0.30000000000000004</v>
      </c>
      <c r="V547" s="162">
        <v>-364</v>
      </c>
      <c r="W547" s="233">
        <f>E12+(E13*0.5)+(E14*0.1)</f>
        <v>0.30000000000000004</v>
      </c>
      <c r="X547" s="162">
        <v>-364</v>
      </c>
      <c r="Y547" s="161">
        <f t="shared" si="207"/>
        <v>520</v>
      </c>
      <c r="Z547" s="162">
        <f t="shared" si="199"/>
        <v>-808.35500000000013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-808.35500000000013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16652.250000000004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6769.4699999999993</v>
      </c>
      <c r="AU547" s="237">
        <f t="shared" si="212"/>
        <v>1066.6999999999998</v>
      </c>
      <c r="AV547" s="237">
        <f t="shared" si="213"/>
        <v>11613.88</v>
      </c>
      <c r="AW547" s="237">
        <f t="shared" si="214"/>
        <v>2564.1000000000008</v>
      </c>
      <c r="AX547" s="237">
        <f t="shared" si="215"/>
        <v>-5361.900000000006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16668.290000000005</v>
      </c>
      <c r="M548" s="162">
        <f>MAX(AN28:AN548)</f>
        <v>19648.775000000001</v>
      </c>
      <c r="N548" s="162">
        <f t="shared" si="206"/>
        <v>-2980.4849999999969</v>
      </c>
      <c r="O548" s="231">
        <f>E3+(E4*0.1)</f>
        <v>0.30000000000000004</v>
      </c>
      <c r="P548" s="162">
        <v>-550</v>
      </c>
      <c r="Q548" s="232">
        <f>E5+(E6*0.1)</f>
        <v>0.1</v>
      </c>
      <c r="R548" s="162">
        <v>-850</v>
      </c>
      <c r="S548" s="232">
        <f>E7+(E8*0.1)</f>
        <v>0.2</v>
      </c>
      <c r="T548" s="162">
        <v>-976.8</v>
      </c>
      <c r="U548" s="233">
        <f>E9+(E10*0.5)+(E11*0.1)</f>
        <v>0.30000000000000004</v>
      </c>
      <c r="V548" s="162">
        <v>769</v>
      </c>
      <c r="W548" s="233">
        <f>E12+(E13*0.5)+(E14*0.1)</f>
        <v>0.30000000000000004</v>
      </c>
      <c r="X548" s="162">
        <v>769</v>
      </c>
      <c r="Y548" s="161">
        <f t="shared" si="207"/>
        <v>521</v>
      </c>
      <c r="Z548" s="162">
        <f t="shared" si="199"/>
        <v>16.040000000000077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16.040000000000077</v>
      </c>
      <c r="AI548" s="129">
        <f t="shared" si="201"/>
        <v>0</v>
      </c>
      <c r="AJ548" s="234">
        <f t="shared" si="202"/>
        <v>1</v>
      </c>
      <c r="AK548" s="234">
        <f t="shared" si="203"/>
        <v>0</v>
      </c>
      <c r="AL548" s="129">
        <f t="shared" si="204"/>
        <v>0</v>
      </c>
      <c r="AM548" s="127">
        <v>43474</v>
      </c>
      <c r="AN548" s="129">
        <f t="shared" si="208"/>
        <v>16668.290000000005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6604.4699999999993</v>
      </c>
      <c r="AU548" s="237">
        <f t="shared" si="212"/>
        <v>981.69999999999982</v>
      </c>
      <c r="AV548" s="237">
        <f t="shared" si="213"/>
        <v>11418.519999999999</v>
      </c>
      <c r="AW548" s="237">
        <f t="shared" si="214"/>
        <v>2794.8000000000011</v>
      </c>
      <c r="AX548" s="237">
        <f t="shared" si="215"/>
        <v>-5131.2000000000062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15952.890000000005</v>
      </c>
      <c r="M549" s="162">
        <f>MAX(AN28:AN549)</f>
        <v>19648.775000000001</v>
      </c>
      <c r="N549" s="162">
        <f t="shared" si="206"/>
        <v>-3695.8849999999966</v>
      </c>
      <c r="O549" s="231">
        <f>E3+(E4*0.1)</f>
        <v>0.30000000000000004</v>
      </c>
      <c r="P549" s="162">
        <v>-550</v>
      </c>
      <c r="Q549" s="232">
        <f>E5+(E6*0.1)</f>
        <v>0.1</v>
      </c>
      <c r="R549" s="162">
        <v>-584</v>
      </c>
      <c r="S549" s="232">
        <f>E7+(E8*0.1)</f>
        <v>0.2</v>
      </c>
      <c r="T549" s="162">
        <v>-405</v>
      </c>
      <c r="U549" s="233">
        <f>E9+(E10*0.5)+(E11*0.1)</f>
        <v>0.30000000000000004</v>
      </c>
      <c r="V549" s="162">
        <v>-685</v>
      </c>
      <c r="W549" s="233">
        <f>E12+(E13*0.5)+(E14*0.1)</f>
        <v>0.30000000000000004</v>
      </c>
      <c r="X549" s="162">
        <v>-685</v>
      </c>
      <c r="Y549" s="161">
        <f t="shared" si="207"/>
        <v>522</v>
      </c>
      <c r="Z549" s="162">
        <f t="shared" si="199"/>
        <v>-715.40000000000009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-715.40000000000009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15952.890000000005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6439.4699999999993</v>
      </c>
      <c r="AU549" s="237">
        <f t="shared" si="212"/>
        <v>923.29999999999984</v>
      </c>
      <c r="AV549" s="237">
        <f t="shared" si="213"/>
        <v>11337.519999999999</v>
      </c>
      <c r="AW549" s="237">
        <f t="shared" si="214"/>
        <v>2589.3000000000011</v>
      </c>
      <c r="AX549" s="237">
        <f t="shared" si="215"/>
        <v>-5336.7000000000062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16120.505000000005</v>
      </c>
      <c r="M550" s="162">
        <f>MAX(AN28:AN550)</f>
        <v>19648.775000000001</v>
      </c>
      <c r="N550" s="162">
        <f t="shared" si="206"/>
        <v>-3528.2699999999968</v>
      </c>
      <c r="O550" s="231">
        <f>E3+(E4*0.1)</f>
        <v>0.30000000000000004</v>
      </c>
      <c r="P550" s="162">
        <v>29.85</v>
      </c>
      <c r="Q550" s="232">
        <f>E5+(E6*0.1)</f>
        <v>0.1</v>
      </c>
      <c r="R550" s="162">
        <v>19</v>
      </c>
      <c r="S550" s="232">
        <f>E7+(E8*0.1)</f>
        <v>0.2</v>
      </c>
      <c r="T550" s="162">
        <v>390.8</v>
      </c>
      <c r="U550" s="233">
        <f>E9+(E10*0.5)+(E11*0.1)</f>
        <v>0.30000000000000004</v>
      </c>
      <c r="V550" s="162">
        <v>131</v>
      </c>
      <c r="W550" s="233">
        <f>E12+(E13*0.5)+(E14*0.1)</f>
        <v>0.30000000000000004</v>
      </c>
      <c r="X550" s="162">
        <v>131</v>
      </c>
      <c r="Y550" s="161">
        <f t="shared" si="207"/>
        <v>523</v>
      </c>
      <c r="Z550" s="162">
        <f t="shared" si="199"/>
        <v>167.61500000000004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167.61500000000004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16120.505000000005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6448.4249999999993</v>
      </c>
      <c r="AU550" s="237">
        <f t="shared" si="212"/>
        <v>925.19999999999982</v>
      </c>
      <c r="AV550" s="237">
        <f t="shared" si="213"/>
        <v>11415.679999999998</v>
      </c>
      <c r="AW550" s="237">
        <f t="shared" si="214"/>
        <v>2628.6000000000013</v>
      </c>
      <c r="AX550" s="237">
        <f t="shared" si="215"/>
        <v>-5297.400000000006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16790.960000000006</v>
      </c>
      <c r="M551" s="162">
        <f>MAX(AN28:AN551)</f>
        <v>19648.775000000001</v>
      </c>
      <c r="N551" s="162">
        <f t="shared" si="206"/>
        <v>-2857.8149999999951</v>
      </c>
      <c r="O551" s="231">
        <f>E3+(E4*0.1)</f>
        <v>0.30000000000000004</v>
      </c>
      <c r="P551" s="162">
        <v>430.55</v>
      </c>
      <c r="Q551" s="232">
        <f>E5+(E6*0.1)</f>
        <v>0.1</v>
      </c>
      <c r="R551" s="162">
        <v>682.5</v>
      </c>
      <c r="S551" s="232">
        <f>E7+(E8*0.1)</f>
        <v>0.2</v>
      </c>
      <c r="T551" s="162">
        <v>1207.2</v>
      </c>
      <c r="U551" s="233">
        <f>E9+(E10*0.5)+(E11*0.1)</f>
        <v>0.30000000000000004</v>
      </c>
      <c r="V551" s="162">
        <v>386</v>
      </c>
      <c r="W551" s="233">
        <f>E12+(E13*0.5)+(E14*0.1)</f>
        <v>0.30000000000000004</v>
      </c>
      <c r="X551" s="162">
        <v>386</v>
      </c>
      <c r="Y551" s="161">
        <f t="shared" si="207"/>
        <v>524</v>
      </c>
      <c r="Z551" s="162">
        <f t="shared" si="199"/>
        <v>670.45499999999993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670.45499999999993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16790.960000000006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6577.5899999999992</v>
      </c>
      <c r="AU551" s="237">
        <f t="shared" si="212"/>
        <v>993.44999999999982</v>
      </c>
      <c r="AV551" s="237">
        <f t="shared" si="213"/>
        <v>11657.119999999999</v>
      </c>
      <c r="AW551" s="237">
        <f t="shared" si="214"/>
        <v>2744.4000000000015</v>
      </c>
      <c r="AX551" s="237">
        <f t="shared" si="215"/>
        <v>-5181.6000000000058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15905.960000000006</v>
      </c>
      <c r="M552" s="162">
        <f>MAX(AN28:AN552)</f>
        <v>19648.775000000001</v>
      </c>
      <c r="N552" s="162">
        <f t="shared" si="206"/>
        <v>-3742.8149999999951</v>
      </c>
      <c r="O552" s="231">
        <f>E3+(E4*0.1)</f>
        <v>0.30000000000000004</v>
      </c>
      <c r="P552" s="162">
        <v>-550</v>
      </c>
      <c r="Q552" s="232">
        <f>E5+(E6*0.1)</f>
        <v>0.1</v>
      </c>
      <c r="R552" s="162">
        <v>-850</v>
      </c>
      <c r="S552" s="232">
        <f>E7+(E8*0.1)</f>
        <v>0.2</v>
      </c>
      <c r="T552" s="162">
        <v>-2572</v>
      </c>
      <c r="U552" s="233">
        <f>E9+(E10*0.5)+(E11*0.1)</f>
        <v>0.30000000000000004</v>
      </c>
      <c r="V552" s="162">
        <v>-201</v>
      </c>
      <c r="W552" s="233">
        <f>E12+(E13*0.5)+(E14*0.1)</f>
        <v>0.30000000000000004</v>
      </c>
      <c r="X552" s="162">
        <v>-201</v>
      </c>
      <c r="Y552" s="161">
        <f t="shared" si="207"/>
        <v>525</v>
      </c>
      <c r="Z552" s="162">
        <f t="shared" si="199"/>
        <v>-885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-885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15905.960000000006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6412.5899999999992</v>
      </c>
      <c r="AU552" s="237">
        <f t="shared" si="212"/>
        <v>908.44999999999982</v>
      </c>
      <c r="AV552" s="237">
        <f t="shared" si="213"/>
        <v>11142.72</v>
      </c>
      <c r="AW552" s="237">
        <f t="shared" si="214"/>
        <v>2684.1000000000013</v>
      </c>
      <c r="AX552" s="237">
        <f t="shared" si="215"/>
        <v>-5241.900000000006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15966.880000000006</v>
      </c>
      <c r="M553" s="162">
        <f>MAX(AN28:AN553)</f>
        <v>19648.775000000001</v>
      </c>
      <c r="N553" s="162">
        <f t="shared" si="206"/>
        <v>-3681.894999999995</v>
      </c>
      <c r="O553" s="231">
        <f>E3+(E4*0.1)</f>
        <v>0.30000000000000004</v>
      </c>
      <c r="P553" s="162">
        <v>-550</v>
      </c>
      <c r="Q553" s="232">
        <f>E5+(E6*0.1)</f>
        <v>0.1</v>
      </c>
      <c r="R553" s="162">
        <v>-340</v>
      </c>
      <c r="S553" s="232">
        <f>E7+(E8*0.1)</f>
        <v>0.2</v>
      </c>
      <c r="T553" s="162">
        <v>21.6</v>
      </c>
      <c r="U553" s="233">
        <f>E9+(E10*0.5)+(E11*0.1)</f>
        <v>0.30000000000000004</v>
      </c>
      <c r="V553" s="162">
        <v>426</v>
      </c>
      <c r="W553" s="233">
        <f>E12+(E13*0.5)+(E14*0.1)</f>
        <v>0.30000000000000004</v>
      </c>
      <c r="X553" s="162">
        <v>426</v>
      </c>
      <c r="Y553" s="161">
        <f t="shared" si="207"/>
        <v>526</v>
      </c>
      <c r="Z553" s="162">
        <f t="shared" si="199"/>
        <v>60.920000000000016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60.920000000000016</v>
      </c>
      <c r="AI553" s="129">
        <f t="shared" si="201"/>
        <v>0</v>
      </c>
      <c r="AJ553" s="234">
        <f t="shared" si="202"/>
        <v>1</v>
      </c>
      <c r="AK553" s="234">
        <f t="shared" si="203"/>
        <v>0</v>
      </c>
      <c r="AL553" s="129">
        <f t="shared" si="204"/>
        <v>0</v>
      </c>
      <c r="AM553" s="127">
        <v>43481</v>
      </c>
      <c r="AN553" s="129">
        <f t="shared" si="208"/>
        <v>15966.880000000006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6247.5899999999992</v>
      </c>
      <c r="AU553" s="237">
        <f t="shared" si="212"/>
        <v>874.44999999999982</v>
      </c>
      <c r="AV553" s="237">
        <f t="shared" si="213"/>
        <v>11147.039999999999</v>
      </c>
      <c r="AW553" s="237">
        <f t="shared" si="214"/>
        <v>2811.9000000000015</v>
      </c>
      <c r="AX553" s="237">
        <f t="shared" si="215"/>
        <v>-5114.1000000000058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15599.020000000006</v>
      </c>
      <c r="M554" s="162">
        <f>MAX(AN28:AN554)</f>
        <v>19648.775000000001</v>
      </c>
      <c r="N554" s="162">
        <f t="shared" si="206"/>
        <v>-4049.7549999999956</v>
      </c>
      <c r="O554" s="231">
        <f>E3+(E4*0.1)</f>
        <v>0.30000000000000004</v>
      </c>
      <c r="P554" s="162">
        <v>-550</v>
      </c>
      <c r="Q554" s="232">
        <f>E5+(E6*0.1)</f>
        <v>0.1</v>
      </c>
      <c r="R554" s="162">
        <v>993</v>
      </c>
      <c r="S554" s="232">
        <f>E7+(E8*0.1)</f>
        <v>0.2</v>
      </c>
      <c r="T554" s="162">
        <v>-997.8</v>
      </c>
      <c r="U554" s="233">
        <f>E9+(E10*0.5)+(E11*0.1)</f>
        <v>0.30000000000000004</v>
      </c>
      <c r="V554" s="162">
        <v>-171</v>
      </c>
      <c r="W554" s="233">
        <f>E12+(E13*0.5)+(E14*0.1)</f>
        <v>0.30000000000000004</v>
      </c>
      <c r="X554" s="162">
        <v>-171</v>
      </c>
      <c r="Y554" s="161">
        <f t="shared" si="207"/>
        <v>527</v>
      </c>
      <c r="Z554" s="162">
        <f t="shared" si="199"/>
        <v>-367.86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-367.86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15599.020000000006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6082.5899999999992</v>
      </c>
      <c r="AU554" s="237">
        <f t="shared" si="212"/>
        <v>973.74999999999977</v>
      </c>
      <c r="AV554" s="237">
        <f t="shared" si="213"/>
        <v>10947.48</v>
      </c>
      <c r="AW554" s="237">
        <f t="shared" si="214"/>
        <v>2760.6000000000013</v>
      </c>
      <c r="AX554" s="237">
        <f t="shared" si="215"/>
        <v>-5165.400000000006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14624.195000000005</v>
      </c>
      <c r="M555" s="162">
        <f>MAX(AN28:AN555)</f>
        <v>19648.775000000001</v>
      </c>
      <c r="N555" s="162">
        <f t="shared" si="206"/>
        <v>-5024.5799999999963</v>
      </c>
      <c r="O555" s="231">
        <f>E3+(E4*0.1)</f>
        <v>0.30000000000000004</v>
      </c>
      <c r="P555" s="162">
        <v>-870.45</v>
      </c>
      <c r="Q555" s="232">
        <f>E5+(E6*0.1)</f>
        <v>0.1</v>
      </c>
      <c r="R555" s="162">
        <v>1737.5</v>
      </c>
      <c r="S555" s="232">
        <f>E7+(E8*0.1)</f>
        <v>0.2</v>
      </c>
      <c r="T555" s="162">
        <v>-1323.2</v>
      </c>
      <c r="U555" s="233">
        <f>E9+(E10*0.5)+(E11*0.1)</f>
        <v>0.30000000000000004</v>
      </c>
      <c r="V555" s="162">
        <v>-1038</v>
      </c>
      <c r="W555" s="233">
        <f>E12+(E13*0.5)+(E14*0.1)</f>
        <v>0.30000000000000004</v>
      </c>
      <c r="X555" s="162">
        <v>-1038</v>
      </c>
      <c r="Y555" s="161">
        <f t="shared" si="207"/>
        <v>528</v>
      </c>
      <c r="Z555" s="162">
        <f t="shared" si="199"/>
        <v>-974.82500000000027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-974.82500000000027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14624.195000000005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5821.454999999999</v>
      </c>
      <c r="AU555" s="237">
        <f t="shared" si="212"/>
        <v>1147.4999999999998</v>
      </c>
      <c r="AV555" s="237">
        <f t="shared" si="213"/>
        <v>10682.84</v>
      </c>
      <c r="AW555" s="237">
        <f t="shared" si="214"/>
        <v>2449.2000000000012</v>
      </c>
      <c r="AX555" s="237">
        <f t="shared" si="215"/>
        <v>-5476.8000000000056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14534.195000000005</v>
      </c>
      <c r="M556" s="162">
        <f>MAX(AN28:AN556)</f>
        <v>19648.775000000001</v>
      </c>
      <c r="N556" s="162">
        <f t="shared" si="206"/>
        <v>-5114.5799999999963</v>
      </c>
      <c r="O556" s="231">
        <f>E3+(E4*0.1)</f>
        <v>0.30000000000000004</v>
      </c>
      <c r="P556" s="162">
        <v>0</v>
      </c>
      <c r="Q556" s="232">
        <f>E5+(E6*0.1)</f>
        <v>0.1</v>
      </c>
      <c r="R556" s="162">
        <v>0</v>
      </c>
      <c r="S556" s="232">
        <f>E7+(E8*0.1)</f>
        <v>0.2</v>
      </c>
      <c r="T556" s="162">
        <v>0</v>
      </c>
      <c r="U556" s="233">
        <f>E9+(E10*0.5)+(E11*0.1)</f>
        <v>0.30000000000000004</v>
      </c>
      <c r="V556" s="162">
        <v>-150</v>
      </c>
      <c r="W556" s="233">
        <f>E12+(E13*0.5)+(E14*0.1)</f>
        <v>0.30000000000000004</v>
      </c>
      <c r="X556" s="162">
        <v>-150</v>
      </c>
      <c r="Y556" s="161">
        <f t="shared" si="207"/>
        <v>529</v>
      </c>
      <c r="Z556" s="162">
        <f t="shared" si="199"/>
        <v>-90.000000000000014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-90.000000000000014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14534.195000000005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5821.454999999999</v>
      </c>
      <c r="AU556" s="237">
        <f t="shared" si="212"/>
        <v>1147.4999999999998</v>
      </c>
      <c r="AV556" s="237">
        <f t="shared" si="213"/>
        <v>10682.84</v>
      </c>
      <c r="AW556" s="237">
        <f t="shared" si="214"/>
        <v>2404.2000000000012</v>
      </c>
      <c r="AX556" s="237">
        <f t="shared" si="215"/>
        <v>-5521.8000000000056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15756.200000000004</v>
      </c>
      <c r="M557" s="162">
        <f>MAX(AN28:AN557)</f>
        <v>19648.775000000001</v>
      </c>
      <c r="N557" s="162">
        <f t="shared" si="206"/>
        <v>-3892.5749999999971</v>
      </c>
      <c r="O557" s="231">
        <f>E3+(E4*0.1)</f>
        <v>0.30000000000000004</v>
      </c>
      <c r="P557" s="162">
        <v>1509.35</v>
      </c>
      <c r="Q557" s="232">
        <f>E5+(E6*0.1)</f>
        <v>0.1</v>
      </c>
      <c r="R557" s="162">
        <v>-850</v>
      </c>
      <c r="S557" s="232">
        <f>E7+(E8*0.1)</f>
        <v>0.2</v>
      </c>
      <c r="T557" s="162">
        <v>2756</v>
      </c>
      <c r="U557" s="233">
        <f>E9+(E10*0.5)+(E11*0.1)</f>
        <v>0.30000000000000004</v>
      </c>
      <c r="V557" s="162">
        <v>505</v>
      </c>
      <c r="W557" s="233">
        <f>E12+(E13*0.5)+(E14*0.1)</f>
        <v>0.30000000000000004</v>
      </c>
      <c r="X557" s="162">
        <v>505</v>
      </c>
      <c r="Y557" s="161">
        <f t="shared" si="207"/>
        <v>530</v>
      </c>
      <c r="Z557" s="162">
        <f t="shared" si="199"/>
        <v>1222.0050000000001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1222.0050000000001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15756.200000000004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6274.2599999999993</v>
      </c>
      <c r="AU557" s="237">
        <f t="shared" si="212"/>
        <v>1062.4999999999998</v>
      </c>
      <c r="AV557" s="237">
        <f t="shared" si="213"/>
        <v>11234.04</v>
      </c>
      <c r="AW557" s="237">
        <f t="shared" si="214"/>
        <v>2555.7000000000012</v>
      </c>
      <c r="AX557" s="237">
        <f t="shared" si="215"/>
        <v>-5370.3000000000056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15211.845000000005</v>
      </c>
      <c r="M558" s="162">
        <f>MAX(AN28:AN558)</f>
        <v>19648.775000000001</v>
      </c>
      <c r="N558" s="162">
        <f t="shared" si="206"/>
        <v>-4436.9299999999967</v>
      </c>
      <c r="O558" s="231">
        <f>E3+(E4*0.1)</f>
        <v>0.30000000000000004</v>
      </c>
      <c r="P558" s="162">
        <v>-913.85</v>
      </c>
      <c r="Q558" s="232">
        <f>E5+(E6*0.1)</f>
        <v>0.1</v>
      </c>
      <c r="R558" s="162">
        <v>-850</v>
      </c>
      <c r="S558" s="232">
        <f>E7+(E8*0.1)</f>
        <v>0.2</v>
      </c>
      <c r="T558" s="162">
        <v>-239</v>
      </c>
      <c r="U558" s="233">
        <f>E9+(E10*0.5)+(E11*0.1)</f>
        <v>0.30000000000000004</v>
      </c>
      <c r="V558" s="162">
        <v>-229</v>
      </c>
      <c r="W558" s="233">
        <f>E12+(E13*0.5)+(E14*0.1)</f>
        <v>0.30000000000000004</v>
      </c>
      <c r="X558" s="162">
        <v>-229</v>
      </c>
      <c r="Y558" s="161">
        <f t="shared" si="207"/>
        <v>531</v>
      </c>
      <c r="Z558" s="162">
        <f t="shared" si="199"/>
        <v>-544.35500000000013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-544.35500000000013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15211.845000000005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6000.1049999999996</v>
      </c>
      <c r="AU558" s="237">
        <f t="shared" si="212"/>
        <v>977.49999999999977</v>
      </c>
      <c r="AV558" s="237">
        <f t="shared" si="213"/>
        <v>11186.240000000002</v>
      </c>
      <c r="AW558" s="237">
        <f t="shared" si="214"/>
        <v>2487.0000000000014</v>
      </c>
      <c r="AX558" s="237">
        <f t="shared" si="215"/>
        <v>-5439.0000000000055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14983.405000000004</v>
      </c>
      <c r="M559" s="162">
        <f>MAX(AN28:AN559)</f>
        <v>19648.775000000001</v>
      </c>
      <c r="N559" s="162">
        <f t="shared" si="206"/>
        <v>-4665.3699999999972</v>
      </c>
      <c r="O559" s="231">
        <f>E3+(E4*0.1)</f>
        <v>0.30000000000000004</v>
      </c>
      <c r="P559" s="162">
        <v>111.9</v>
      </c>
      <c r="Q559" s="232">
        <f>E5+(E6*0.1)</f>
        <v>0.1</v>
      </c>
      <c r="R559" s="162">
        <v>181.5</v>
      </c>
      <c r="S559" s="232">
        <f>E7+(E8*0.1)</f>
        <v>0.2</v>
      </c>
      <c r="T559" s="162">
        <v>-875.8</v>
      </c>
      <c r="U559" s="233">
        <f>E9+(E10*0.5)+(E11*0.1)</f>
        <v>0.30000000000000004</v>
      </c>
      <c r="V559" s="162">
        <v>-175</v>
      </c>
      <c r="W559" s="233">
        <f>E12+(E13*0.5)+(E14*0.1)</f>
        <v>0.30000000000000004</v>
      </c>
      <c r="X559" s="162">
        <v>-175</v>
      </c>
      <c r="Y559" s="161">
        <f t="shared" si="207"/>
        <v>532</v>
      </c>
      <c r="Z559" s="162">
        <f t="shared" si="199"/>
        <v>-228.44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-228.44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14983.405000000004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6033.6749999999993</v>
      </c>
      <c r="AU559" s="237">
        <f t="shared" si="212"/>
        <v>995.64999999999975</v>
      </c>
      <c r="AV559" s="237">
        <f t="shared" si="213"/>
        <v>11011.080000000002</v>
      </c>
      <c r="AW559" s="237">
        <f t="shared" si="214"/>
        <v>2434.5000000000014</v>
      </c>
      <c r="AX559" s="237">
        <f t="shared" si="215"/>
        <v>-5491.5000000000055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15926.320000000005</v>
      </c>
      <c r="M560" s="162">
        <f>MAX(AN28:AN560)</f>
        <v>19648.775000000001</v>
      </c>
      <c r="N560" s="162">
        <f t="shared" si="206"/>
        <v>-3722.4549999999963</v>
      </c>
      <c r="O560" s="231">
        <f>E3+(E4*0.1)</f>
        <v>0.30000000000000004</v>
      </c>
      <c r="P560" s="162">
        <v>-719.85</v>
      </c>
      <c r="Q560" s="232">
        <f>E5+(E6*0.1)</f>
        <v>0.1</v>
      </c>
      <c r="R560" s="162">
        <v>1121.5</v>
      </c>
      <c r="S560" s="232">
        <f>E7+(E8*0.1)</f>
        <v>0.2</v>
      </c>
      <c r="T560" s="162">
        <v>-1696.4</v>
      </c>
      <c r="U560" s="233">
        <f>E9+(E10*0.5)+(E11*0.1)</f>
        <v>0.30000000000000004</v>
      </c>
      <c r="V560" s="162">
        <v>2310</v>
      </c>
      <c r="W560" s="233">
        <f>E12+(E13*0.5)+(E14*0.1)</f>
        <v>0.30000000000000004</v>
      </c>
      <c r="X560" s="162">
        <v>2310</v>
      </c>
      <c r="Y560" s="161">
        <f t="shared" si="207"/>
        <v>533</v>
      </c>
      <c r="Z560" s="162">
        <f t="shared" si="199"/>
        <v>942.91500000000019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942.91500000000019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15926.320000000005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5817.7199999999993</v>
      </c>
      <c r="AU560" s="237">
        <f t="shared" si="212"/>
        <v>1107.7999999999997</v>
      </c>
      <c r="AV560" s="237">
        <f t="shared" si="213"/>
        <v>10671.800000000001</v>
      </c>
      <c r="AW560" s="237">
        <f t="shared" si="214"/>
        <v>3127.5000000000014</v>
      </c>
      <c r="AX560" s="237">
        <f t="shared" si="215"/>
        <v>-4798.5000000000055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15908.360000000006</v>
      </c>
      <c r="M561" s="162">
        <f>MAX(AN28:AN561)</f>
        <v>19648.775000000001</v>
      </c>
      <c r="N561" s="162">
        <f t="shared" si="206"/>
        <v>-3740.4149999999954</v>
      </c>
      <c r="O561" s="231">
        <f>E3+(E4*0.1)</f>
        <v>0.30000000000000004</v>
      </c>
      <c r="P561" s="162">
        <v>-751.1</v>
      </c>
      <c r="Q561" s="232">
        <f>E5+(E6*0.1)</f>
        <v>0.1</v>
      </c>
      <c r="R561" s="162">
        <v>-1039.5</v>
      </c>
      <c r="S561" s="232">
        <f>E7+(E8*0.1)</f>
        <v>0.2</v>
      </c>
      <c r="T561" s="162">
        <v>1805.6</v>
      </c>
      <c r="U561" s="233">
        <f>E9+(E10*0.5)+(E11*0.1)</f>
        <v>0.30000000000000004</v>
      </c>
      <c r="V561" s="162">
        <v>-83</v>
      </c>
      <c r="W561" s="233">
        <f>E12+(E13*0.5)+(E14*0.1)</f>
        <v>0.30000000000000004</v>
      </c>
      <c r="X561" s="162">
        <v>-83</v>
      </c>
      <c r="Y561" s="161">
        <f t="shared" si="207"/>
        <v>534</v>
      </c>
      <c r="Z561" s="162">
        <f t="shared" si="199"/>
        <v>-17.960000000000029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-17.960000000000029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15908.360000000006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5592.3899999999994</v>
      </c>
      <c r="AU561" s="237">
        <f t="shared" si="212"/>
        <v>1003.8499999999997</v>
      </c>
      <c r="AV561" s="237">
        <f t="shared" si="213"/>
        <v>11032.920000000002</v>
      </c>
      <c r="AW561" s="237">
        <f t="shared" si="214"/>
        <v>3102.6000000000013</v>
      </c>
      <c r="AX561" s="237">
        <f t="shared" si="215"/>
        <v>-4823.4000000000051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16721.920000000006</v>
      </c>
      <c r="M562" s="162">
        <f>MAX(AN28:AN562)</f>
        <v>19648.775000000001</v>
      </c>
      <c r="N562" s="162">
        <f t="shared" si="206"/>
        <v>-2926.8549999999959</v>
      </c>
      <c r="O562" s="231">
        <f>E3+(E4*0.1)</f>
        <v>0.30000000000000004</v>
      </c>
      <c r="P562" s="162">
        <v>258.7</v>
      </c>
      <c r="Q562" s="232">
        <f>E5+(E6*0.1)</f>
        <v>0.1</v>
      </c>
      <c r="R562" s="162">
        <v>-192.5</v>
      </c>
      <c r="S562" s="232">
        <f>E7+(E8*0.1)</f>
        <v>0.2</v>
      </c>
      <c r="T562" s="162">
        <v>1286</v>
      </c>
      <c r="U562" s="233">
        <f>E9+(E10*0.5)+(E11*0.1)</f>
        <v>0.30000000000000004</v>
      </c>
      <c r="V562" s="162">
        <v>830</v>
      </c>
      <c r="W562" s="233">
        <f>E12+(E13*0.5)+(E14*0.1)</f>
        <v>0.30000000000000004</v>
      </c>
      <c r="X562" s="162">
        <v>830</v>
      </c>
      <c r="Y562" s="161">
        <f t="shared" si="207"/>
        <v>535</v>
      </c>
      <c r="Z562" s="162">
        <f t="shared" si="199"/>
        <v>813.56000000000006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813.56000000000006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16721.920000000006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5669.9999999999991</v>
      </c>
      <c r="AU562" s="237">
        <f t="shared" si="212"/>
        <v>984.59999999999968</v>
      </c>
      <c r="AV562" s="237">
        <f t="shared" si="213"/>
        <v>11290.120000000003</v>
      </c>
      <c r="AW562" s="237">
        <f t="shared" si="214"/>
        <v>3351.6000000000013</v>
      </c>
      <c r="AX562" s="237">
        <f t="shared" si="215"/>
        <v>-4574.4000000000051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17381.120000000006</v>
      </c>
      <c r="M563" s="162">
        <f>MAX(AN28:AN563)</f>
        <v>19648.775000000001</v>
      </c>
      <c r="N563" s="162">
        <f t="shared" si="206"/>
        <v>-2267.6549999999952</v>
      </c>
      <c r="O563" s="231">
        <f>E3+(E4*0.1)</f>
        <v>0.30000000000000004</v>
      </c>
      <c r="P563" s="162">
        <v>2174.5</v>
      </c>
      <c r="Q563" s="232">
        <f>E5+(E6*0.1)</f>
        <v>0.1</v>
      </c>
      <c r="R563" s="162">
        <v>2052.5</v>
      </c>
      <c r="S563" s="232">
        <f>E7+(E8*0.1)</f>
        <v>0.2</v>
      </c>
      <c r="T563" s="162">
        <v>-3410</v>
      </c>
      <c r="U563" s="233">
        <f>E9+(E10*0.5)+(E11*0.1)</f>
        <v>0.30000000000000004</v>
      </c>
      <c r="V563" s="162">
        <v>806</v>
      </c>
      <c r="W563" s="233">
        <f>E12+(E13*0.5)+(E14*0.1)</f>
        <v>0.30000000000000004</v>
      </c>
      <c r="X563" s="162">
        <v>806</v>
      </c>
      <c r="Y563" s="161">
        <f t="shared" si="207"/>
        <v>536</v>
      </c>
      <c r="Z563" s="162">
        <f t="shared" si="199"/>
        <v>659.20000000000027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659.20000000000027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17381.120000000006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6322.3499999999995</v>
      </c>
      <c r="AU563" s="237">
        <f t="shared" si="212"/>
        <v>1189.8499999999997</v>
      </c>
      <c r="AV563" s="237">
        <f t="shared" si="213"/>
        <v>10608.120000000003</v>
      </c>
      <c r="AW563" s="237">
        <f t="shared" si="214"/>
        <v>3593.4000000000015</v>
      </c>
      <c r="AX563" s="237">
        <f t="shared" si="215"/>
        <v>-4332.6000000000049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17020.250000000007</v>
      </c>
      <c r="M564" s="162">
        <f>MAX(AN28:AN564)</f>
        <v>19648.775000000001</v>
      </c>
      <c r="N564" s="162">
        <f t="shared" si="206"/>
        <v>-2628.5249999999942</v>
      </c>
      <c r="O564" s="231">
        <f>E3+(E4*0.1)</f>
        <v>0.30000000000000004</v>
      </c>
      <c r="P564" s="162">
        <v>-550</v>
      </c>
      <c r="Q564" s="232">
        <f>E5+(E6*0.1)</f>
        <v>0.1</v>
      </c>
      <c r="R564" s="162">
        <v>1152.5</v>
      </c>
      <c r="S564" s="232">
        <f>E7+(E8*0.1)</f>
        <v>0.2</v>
      </c>
      <c r="T564" s="162">
        <v>-1978.6</v>
      </c>
      <c r="U564" s="233">
        <f>E9+(E10*0.5)+(E11*0.1)</f>
        <v>0.30000000000000004</v>
      </c>
      <c r="V564" s="162">
        <v>141</v>
      </c>
      <c r="W564" s="233">
        <f>E12+(E13*0.5)+(E14*0.1)</f>
        <v>0.30000000000000004</v>
      </c>
      <c r="X564" s="162">
        <v>141</v>
      </c>
      <c r="Y564" s="161">
        <f t="shared" si="207"/>
        <v>537</v>
      </c>
      <c r="Z564" s="162">
        <f t="shared" si="199"/>
        <v>-360.87</v>
      </c>
      <c r="AA564" s="238">
        <v>43496</v>
      </c>
      <c r="AB564" s="129">
        <f>SUM(Z543:Z564)</f>
        <v>56.055000000000064</v>
      </c>
      <c r="AC564" s="128">
        <f>(AB564&gt;0)*1</f>
        <v>1</v>
      </c>
      <c r="AD564" s="128">
        <f>(AB564&lt;0)*1</f>
        <v>0</v>
      </c>
      <c r="AE564" s="129">
        <f>AB564*AC564</f>
        <v>56.055000000000064</v>
      </c>
      <c r="AF564" s="129">
        <f>AB564*AD564</f>
        <v>0</v>
      </c>
      <c r="AG564" s="129"/>
      <c r="AH564" s="129">
        <f t="shared" si="200"/>
        <v>0</v>
      </c>
      <c r="AI564" s="129">
        <f t="shared" si="201"/>
        <v>-360.87</v>
      </c>
      <c r="AJ564" s="234">
        <f t="shared" si="202"/>
        <v>0</v>
      </c>
      <c r="AK564" s="234">
        <f t="shared" si="203"/>
        <v>1</v>
      </c>
      <c r="AL564" s="129">
        <f t="shared" si="204"/>
        <v>56.055000000000064</v>
      </c>
      <c r="AM564" s="127">
        <v>43496</v>
      </c>
      <c r="AN564" s="129">
        <f t="shared" si="208"/>
        <v>17020.250000000007</v>
      </c>
      <c r="AO564" s="129">
        <f t="shared" si="209"/>
        <v>56.055000000000064</v>
      </c>
      <c r="AP564" s="129">
        <f t="shared" si="210"/>
        <v>0</v>
      </c>
      <c r="AQ564" s="235"/>
      <c r="AR564" s="235"/>
      <c r="AS564" s="236">
        <f t="shared" si="205"/>
        <v>43496</v>
      </c>
      <c r="AT564" s="237">
        <f t="shared" si="211"/>
        <v>6157.3499999999995</v>
      </c>
      <c r="AU564" s="237">
        <f t="shared" si="212"/>
        <v>1305.0999999999997</v>
      </c>
      <c r="AV564" s="237">
        <f t="shared" si="213"/>
        <v>10212.400000000003</v>
      </c>
      <c r="AW564" s="237">
        <f t="shared" si="214"/>
        <v>3635.7000000000016</v>
      </c>
      <c r="AX564" s="237">
        <f t="shared" si="215"/>
        <v>-4290.3000000000047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17060.810000000009</v>
      </c>
      <c r="M565" s="162">
        <f>MAX(AN28:AN565)</f>
        <v>19648.775000000001</v>
      </c>
      <c r="N565" s="162">
        <f t="shared" si="206"/>
        <v>-2587.9649999999929</v>
      </c>
      <c r="O565" s="231">
        <f>E3+(E4*0.1)</f>
        <v>0.30000000000000004</v>
      </c>
      <c r="P565" s="162">
        <v>321.10000000000002</v>
      </c>
      <c r="Q565" s="232">
        <f>E5+(E6*0.1)</f>
        <v>0.1</v>
      </c>
      <c r="R565" s="162">
        <v>121.5</v>
      </c>
      <c r="S565" s="232">
        <f>E7+(E8*0.1)</f>
        <v>0.2</v>
      </c>
      <c r="T565" s="162">
        <v>626.4</v>
      </c>
      <c r="U565" s="233">
        <f>E9+(E10*0.5)+(E11*0.1)</f>
        <v>0.30000000000000004</v>
      </c>
      <c r="V565" s="162">
        <v>-322</v>
      </c>
      <c r="W565" s="233">
        <f>E12+(E13*0.5)+(E14*0.1)</f>
        <v>0.30000000000000004</v>
      </c>
      <c r="X565" s="162">
        <v>-322</v>
      </c>
      <c r="Y565" s="161">
        <f t="shared" si="207"/>
        <v>538</v>
      </c>
      <c r="Z565" s="162">
        <f t="shared" si="199"/>
        <v>40.560000000000016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40.560000000000016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17060.810000000009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6253.6799999999994</v>
      </c>
      <c r="AU565" s="237">
        <f t="shared" si="212"/>
        <v>1317.2499999999998</v>
      </c>
      <c r="AV565" s="237">
        <f t="shared" si="213"/>
        <v>10337.680000000004</v>
      </c>
      <c r="AW565" s="237">
        <f t="shared" si="214"/>
        <v>3539.1000000000017</v>
      </c>
      <c r="AX565" s="237">
        <f t="shared" si="215"/>
        <v>-4386.9000000000051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16695.970000000008</v>
      </c>
      <c r="M566" s="162">
        <f>MAX(AN28:AN566)</f>
        <v>19648.775000000001</v>
      </c>
      <c r="N566" s="162">
        <f t="shared" si="206"/>
        <v>-2952.804999999993</v>
      </c>
      <c r="O566" s="231">
        <f>E3+(E4*0.1)</f>
        <v>0.30000000000000004</v>
      </c>
      <c r="P566" s="162">
        <v>877.4</v>
      </c>
      <c r="Q566" s="232">
        <f>E5+(E6*0.1)</f>
        <v>0.1</v>
      </c>
      <c r="R566" s="162">
        <v>917</v>
      </c>
      <c r="S566" s="232">
        <f>E7+(E8*0.1)</f>
        <v>0.2</v>
      </c>
      <c r="T566" s="162">
        <v>-1738.8</v>
      </c>
      <c r="U566" s="233">
        <f>E9+(E10*0.5)+(E11*0.1)</f>
        <v>0.30000000000000004</v>
      </c>
      <c r="V566" s="162">
        <v>-620</v>
      </c>
      <c r="W566" s="233">
        <f>E12+(E13*0.5)+(E14*0.1)</f>
        <v>0.30000000000000004</v>
      </c>
      <c r="X566" s="162">
        <v>-620</v>
      </c>
      <c r="Y566" s="161">
        <f t="shared" si="207"/>
        <v>539</v>
      </c>
      <c r="Z566" s="162">
        <f t="shared" si="199"/>
        <v>-364.84000000000003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-364.84000000000003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16695.970000000008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6516.9</v>
      </c>
      <c r="AU566" s="237">
        <f t="shared" si="212"/>
        <v>1408.9499999999998</v>
      </c>
      <c r="AV566" s="237">
        <f t="shared" si="213"/>
        <v>9989.9200000000037</v>
      </c>
      <c r="AW566" s="237">
        <f t="shared" si="214"/>
        <v>3353.1000000000017</v>
      </c>
      <c r="AX566" s="237">
        <f t="shared" si="215"/>
        <v>-4572.9000000000051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17564.785000000007</v>
      </c>
      <c r="M567" s="162">
        <f>MAX(AN28:AN567)</f>
        <v>19648.775000000001</v>
      </c>
      <c r="N567" s="162">
        <f t="shared" si="206"/>
        <v>-2083.9899999999943</v>
      </c>
      <c r="O567" s="231">
        <f>E3+(E4*0.1)</f>
        <v>0.30000000000000004</v>
      </c>
      <c r="P567" s="162">
        <v>860.75</v>
      </c>
      <c r="Q567" s="232">
        <f>E5+(E6*0.1)</f>
        <v>0.1</v>
      </c>
      <c r="R567" s="162">
        <v>641.5</v>
      </c>
      <c r="S567" s="232">
        <f>E7+(E8*0.1)</f>
        <v>0.2</v>
      </c>
      <c r="T567" s="162">
        <v>1271.2</v>
      </c>
      <c r="U567" s="233">
        <f>E9+(E10*0.5)+(E11*0.1)</f>
        <v>0.30000000000000004</v>
      </c>
      <c r="V567" s="162">
        <v>487</v>
      </c>
      <c r="W567" s="233">
        <f>E12+(E13*0.5)+(E14*0.1)</f>
        <v>0.30000000000000004</v>
      </c>
      <c r="X567" s="162">
        <v>487</v>
      </c>
      <c r="Y567" s="161">
        <f t="shared" si="207"/>
        <v>540</v>
      </c>
      <c r="Z567" s="162">
        <f t="shared" si="199"/>
        <v>868.81500000000005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868.81500000000005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17564.785000000007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6775.125</v>
      </c>
      <c r="AU567" s="237">
        <f t="shared" si="212"/>
        <v>1473.1</v>
      </c>
      <c r="AV567" s="237">
        <f t="shared" si="213"/>
        <v>10244.160000000003</v>
      </c>
      <c r="AW567" s="237">
        <f t="shared" si="214"/>
        <v>3499.2000000000016</v>
      </c>
      <c r="AX567" s="237">
        <f t="shared" si="215"/>
        <v>-4426.8000000000047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16796.505000000008</v>
      </c>
      <c r="M568" s="162">
        <f>MAX(AN28:AN568)</f>
        <v>19648.775000000001</v>
      </c>
      <c r="N568" s="162">
        <f t="shared" si="206"/>
        <v>-2852.2699999999932</v>
      </c>
      <c r="O568" s="231">
        <f>E3+(E4*0.1)</f>
        <v>0.30000000000000004</v>
      </c>
      <c r="P568" s="162">
        <v>-106.1</v>
      </c>
      <c r="Q568" s="232">
        <f>E5+(E6*0.1)</f>
        <v>0.1</v>
      </c>
      <c r="R568" s="162">
        <v>-304.5</v>
      </c>
      <c r="S568" s="232">
        <f>E7+(E8*0.1)</f>
        <v>0.2</v>
      </c>
      <c r="T568" s="162">
        <v>-518</v>
      </c>
      <c r="U568" s="233">
        <f>E9+(E10*0.5)+(E11*0.1)</f>
        <v>0.30000000000000004</v>
      </c>
      <c r="V568" s="162">
        <v>-1004</v>
      </c>
      <c r="W568" s="233">
        <f>E12+(E13*0.5)+(E14*0.1)</f>
        <v>0.30000000000000004</v>
      </c>
      <c r="X568" s="162">
        <v>-1004</v>
      </c>
      <c r="Y568" s="161">
        <f t="shared" si="207"/>
        <v>541</v>
      </c>
      <c r="Z568" s="162">
        <f t="shared" si="199"/>
        <v>-768.28000000000009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-768.28000000000009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16796.505000000008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6743.2950000000001</v>
      </c>
      <c r="AU568" s="237">
        <f t="shared" si="212"/>
        <v>1442.6499999999999</v>
      </c>
      <c r="AV568" s="237">
        <f t="shared" si="213"/>
        <v>10140.560000000003</v>
      </c>
      <c r="AW568" s="237">
        <f t="shared" si="214"/>
        <v>3198.0000000000018</v>
      </c>
      <c r="AX568" s="237">
        <f t="shared" si="215"/>
        <v>-4728.0000000000045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16361.210000000008</v>
      </c>
      <c r="M569" s="162">
        <f>MAX(AN28:AN569)</f>
        <v>19648.775000000001</v>
      </c>
      <c r="N569" s="162">
        <f t="shared" si="206"/>
        <v>-3287.5649999999932</v>
      </c>
      <c r="O569" s="231">
        <f>E3+(E4*0.1)</f>
        <v>0.30000000000000004</v>
      </c>
      <c r="P569" s="162">
        <v>-672.45</v>
      </c>
      <c r="Q569" s="232">
        <f>E5+(E6*0.1)</f>
        <v>0.1</v>
      </c>
      <c r="R569" s="162">
        <v>-850</v>
      </c>
      <c r="S569" s="232">
        <f>E7+(E8*0.1)</f>
        <v>0.2</v>
      </c>
      <c r="T569" s="162">
        <v>-1852.8</v>
      </c>
      <c r="U569" s="233">
        <f>E9+(E10*0.5)+(E11*0.1)</f>
        <v>0.30000000000000004</v>
      </c>
      <c r="V569" s="162">
        <v>370</v>
      </c>
      <c r="W569" s="233">
        <f>E12+(E13*0.5)+(E14*0.1)</f>
        <v>0.30000000000000004</v>
      </c>
      <c r="X569" s="162">
        <v>370</v>
      </c>
      <c r="Y569" s="161">
        <f t="shared" si="207"/>
        <v>542</v>
      </c>
      <c r="Z569" s="162">
        <f t="shared" si="199"/>
        <v>-435.29500000000007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-435.29500000000007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16361.210000000008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6541.56</v>
      </c>
      <c r="AU569" s="237">
        <f t="shared" si="212"/>
        <v>1357.6499999999999</v>
      </c>
      <c r="AV569" s="237">
        <f t="shared" si="213"/>
        <v>9770.0000000000036</v>
      </c>
      <c r="AW569" s="237">
        <f t="shared" si="214"/>
        <v>3309.0000000000018</v>
      </c>
      <c r="AX569" s="237">
        <f t="shared" si="215"/>
        <v>-4617.0000000000045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16342.455000000009</v>
      </c>
      <c r="M570" s="162">
        <f>MAX(AN28:AN570)</f>
        <v>19648.775000000001</v>
      </c>
      <c r="N570" s="162">
        <f t="shared" si="206"/>
        <v>-3306.3199999999924</v>
      </c>
      <c r="O570" s="231">
        <f>E3+(E4*0.1)</f>
        <v>0.30000000000000004</v>
      </c>
      <c r="P570" s="162">
        <v>-685.85</v>
      </c>
      <c r="Q570" s="232">
        <f>E5+(E6*0.1)</f>
        <v>0.1</v>
      </c>
      <c r="R570" s="162">
        <v>-850</v>
      </c>
      <c r="S570" s="232">
        <f>E7+(E8*0.1)</f>
        <v>0.2</v>
      </c>
      <c r="T570" s="162">
        <v>163</v>
      </c>
      <c r="U570" s="233">
        <f>E9+(E10*0.5)+(E11*0.1)</f>
        <v>0.30000000000000004</v>
      </c>
      <c r="V570" s="162">
        <v>399</v>
      </c>
      <c r="W570" s="233">
        <f>E12+(E13*0.5)+(E14*0.1)</f>
        <v>0.30000000000000004</v>
      </c>
      <c r="X570" s="162">
        <v>399</v>
      </c>
      <c r="Y570" s="161">
        <f t="shared" si="207"/>
        <v>543</v>
      </c>
      <c r="Z570" s="162">
        <f t="shared" si="199"/>
        <v>-18.754999999999939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-18.754999999999939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16342.455000000009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6335.8050000000003</v>
      </c>
      <c r="AU570" s="237">
        <f t="shared" si="212"/>
        <v>1272.6499999999999</v>
      </c>
      <c r="AV570" s="237">
        <f t="shared" si="213"/>
        <v>9802.600000000004</v>
      </c>
      <c r="AW570" s="237">
        <f t="shared" si="214"/>
        <v>3428.7000000000016</v>
      </c>
      <c r="AX570" s="237">
        <f t="shared" si="215"/>
        <v>-4497.3000000000047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15892.825000000008</v>
      </c>
      <c r="M571" s="162">
        <f>MAX(AN28:AN571)</f>
        <v>19648.775000000001</v>
      </c>
      <c r="N571" s="162">
        <f t="shared" si="206"/>
        <v>-3755.9499999999935</v>
      </c>
      <c r="O571" s="231">
        <f>E3+(E4*0.1)</f>
        <v>0.30000000000000004</v>
      </c>
      <c r="P571" s="162">
        <v>-266.10000000000002</v>
      </c>
      <c r="Q571" s="232">
        <f>E5+(E6*0.1)</f>
        <v>0.1</v>
      </c>
      <c r="R571" s="162">
        <v>96</v>
      </c>
      <c r="S571" s="232">
        <f>E7+(E8*0.1)</f>
        <v>0.2</v>
      </c>
      <c r="T571" s="162">
        <v>-79</v>
      </c>
      <c r="U571" s="233">
        <f>E9+(E10*0.5)+(E11*0.1)</f>
        <v>0.30000000000000004</v>
      </c>
      <c r="V571" s="162">
        <v>-606</v>
      </c>
      <c r="W571" s="233">
        <f>E12+(E13*0.5)+(E14*0.1)</f>
        <v>0.30000000000000004</v>
      </c>
      <c r="X571" s="162">
        <v>-606</v>
      </c>
      <c r="Y571" s="161">
        <f t="shared" si="207"/>
        <v>544</v>
      </c>
      <c r="Z571" s="162">
        <f t="shared" si="199"/>
        <v>-449.63000000000011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-449.63000000000011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15892.825000000008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6255.9750000000004</v>
      </c>
      <c r="AU571" s="237">
        <f t="shared" si="212"/>
        <v>1282.2499999999998</v>
      </c>
      <c r="AV571" s="237">
        <f t="shared" si="213"/>
        <v>9786.8000000000047</v>
      </c>
      <c r="AW571" s="237">
        <f t="shared" si="214"/>
        <v>3246.9000000000015</v>
      </c>
      <c r="AX571" s="237">
        <f t="shared" si="215"/>
        <v>-4679.1000000000049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17215.210000000006</v>
      </c>
      <c r="M572" s="162">
        <f>MAX(AN28:AN572)</f>
        <v>19648.775000000001</v>
      </c>
      <c r="N572" s="162">
        <f t="shared" si="206"/>
        <v>-2433.5649999999951</v>
      </c>
      <c r="O572" s="231">
        <f>E3+(E4*0.1)</f>
        <v>0.30000000000000004</v>
      </c>
      <c r="P572" s="162">
        <v>1863.25</v>
      </c>
      <c r="Q572" s="232">
        <f>E5+(E6*0.1)</f>
        <v>0.1</v>
      </c>
      <c r="R572" s="162">
        <v>1746.5</v>
      </c>
      <c r="S572" s="232">
        <f>E7+(E8*0.1)</f>
        <v>0.2</v>
      </c>
      <c r="T572" s="162">
        <v>2109.8000000000002</v>
      </c>
      <c r="U572" s="233">
        <f>E9+(E10*0.5)+(E11*0.1)</f>
        <v>0.30000000000000004</v>
      </c>
      <c r="V572" s="162">
        <v>278</v>
      </c>
      <c r="W572" s="233">
        <f>E12+(E13*0.5)+(E14*0.1)</f>
        <v>0.30000000000000004</v>
      </c>
      <c r="X572" s="162">
        <v>278</v>
      </c>
      <c r="Y572" s="161">
        <f t="shared" si="207"/>
        <v>545</v>
      </c>
      <c r="Z572" s="162">
        <f t="shared" si="199"/>
        <v>1322.3850000000002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1322.3850000000002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17215.210000000006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6814.9500000000007</v>
      </c>
      <c r="AU572" s="237">
        <f t="shared" si="212"/>
        <v>1456.8999999999999</v>
      </c>
      <c r="AV572" s="237">
        <f t="shared" si="213"/>
        <v>10208.760000000006</v>
      </c>
      <c r="AW572" s="237">
        <f t="shared" si="214"/>
        <v>3330.3000000000015</v>
      </c>
      <c r="AX572" s="237">
        <f t="shared" si="215"/>
        <v>-4595.7000000000053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17125.215000000007</v>
      </c>
      <c r="M573" s="162">
        <f>MAX(AN28:AN573)</f>
        <v>19648.775000000001</v>
      </c>
      <c r="N573" s="162">
        <f t="shared" si="206"/>
        <v>-2523.559999999994</v>
      </c>
      <c r="O573" s="231">
        <f>E3+(E4*0.1)</f>
        <v>0.30000000000000004</v>
      </c>
      <c r="P573" s="162">
        <v>587.54999999999995</v>
      </c>
      <c r="Q573" s="232">
        <f>E5+(E6*0.1)</f>
        <v>0.1</v>
      </c>
      <c r="R573" s="162">
        <v>415</v>
      </c>
      <c r="S573" s="232">
        <f>E7+(E8*0.1)</f>
        <v>0.2</v>
      </c>
      <c r="T573" s="162">
        <v>24.2</v>
      </c>
      <c r="U573" s="233">
        <f>E9+(E10*0.5)+(E11*0.1)</f>
        <v>0.30000000000000004</v>
      </c>
      <c r="V573" s="162">
        <v>-521</v>
      </c>
      <c r="W573" s="233">
        <f>E12+(E13*0.5)+(E14*0.1)</f>
        <v>0.30000000000000004</v>
      </c>
      <c r="X573" s="162">
        <v>-521</v>
      </c>
      <c r="Y573" s="161">
        <f t="shared" si="207"/>
        <v>546</v>
      </c>
      <c r="Z573" s="162">
        <f t="shared" si="199"/>
        <v>-89.995000000000005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-89.995000000000005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17125.215000000007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6991.2150000000011</v>
      </c>
      <c r="AU573" s="237">
        <f t="shared" si="212"/>
        <v>1498.3999999999999</v>
      </c>
      <c r="AV573" s="237">
        <f t="shared" si="213"/>
        <v>10213.600000000006</v>
      </c>
      <c r="AW573" s="237">
        <f t="shared" si="214"/>
        <v>3174.0000000000014</v>
      </c>
      <c r="AX573" s="237">
        <f t="shared" si="215"/>
        <v>-4752.0000000000055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17287.175000000007</v>
      </c>
      <c r="M574" s="162">
        <f>MAX(AN28:AN574)</f>
        <v>19648.775000000001</v>
      </c>
      <c r="N574" s="162">
        <f t="shared" si="206"/>
        <v>-2361.5999999999949</v>
      </c>
      <c r="O574" s="231">
        <f>E3+(E4*0.1)</f>
        <v>0.30000000000000004</v>
      </c>
      <c r="P574" s="162">
        <v>-550</v>
      </c>
      <c r="Q574" s="232">
        <f>E5+(E6*0.1)</f>
        <v>0.1</v>
      </c>
      <c r="R574" s="162">
        <v>-850</v>
      </c>
      <c r="S574" s="232">
        <f>E7+(E8*0.1)</f>
        <v>0.2</v>
      </c>
      <c r="T574" s="162">
        <v>130.80000000000001</v>
      </c>
      <c r="U574" s="233">
        <f>E9+(E10*0.5)+(E11*0.1)</f>
        <v>0.30000000000000004</v>
      </c>
      <c r="V574" s="162">
        <v>643</v>
      </c>
      <c r="W574" s="233">
        <f>E12+(E13*0.5)+(E14*0.1)</f>
        <v>0.30000000000000004</v>
      </c>
      <c r="X574" s="162">
        <v>643</v>
      </c>
      <c r="Y574" s="161">
        <f t="shared" si="207"/>
        <v>547</v>
      </c>
      <c r="Z574" s="162">
        <f t="shared" si="199"/>
        <v>161.96000000000004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161.96000000000004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17287.175000000007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6826.2150000000011</v>
      </c>
      <c r="AU574" s="237">
        <f t="shared" si="212"/>
        <v>1413.3999999999999</v>
      </c>
      <c r="AV574" s="237">
        <f t="shared" si="213"/>
        <v>10239.760000000006</v>
      </c>
      <c r="AW574" s="237">
        <f t="shared" si="214"/>
        <v>3366.9000000000015</v>
      </c>
      <c r="AX574" s="237">
        <f t="shared" si="215"/>
        <v>-4559.1000000000058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18793.755000000008</v>
      </c>
      <c r="M575" s="162">
        <f>MAX(AN28:AN575)</f>
        <v>19648.775000000001</v>
      </c>
      <c r="N575" s="162">
        <f t="shared" si="206"/>
        <v>-855.01999999999316</v>
      </c>
      <c r="O575" s="231">
        <f>E3+(E4*0.1)</f>
        <v>0.30000000000000004</v>
      </c>
      <c r="P575" s="162">
        <v>2219.3000000000002</v>
      </c>
      <c r="Q575" s="232">
        <f>E5+(E6*0.1)</f>
        <v>0.1</v>
      </c>
      <c r="R575" s="162">
        <v>1493.5</v>
      </c>
      <c r="S575" s="232">
        <f>E7+(E8*0.1)</f>
        <v>0.2</v>
      </c>
      <c r="T575" s="162">
        <v>655.20000000000005</v>
      </c>
      <c r="U575" s="233">
        <f>E9+(E10*0.5)+(E11*0.1)</f>
        <v>0.30000000000000004</v>
      </c>
      <c r="V575" s="162">
        <v>934</v>
      </c>
      <c r="W575" s="233">
        <f>E12+(E13*0.5)+(E14*0.1)</f>
        <v>0.30000000000000004</v>
      </c>
      <c r="X575" s="162">
        <v>934</v>
      </c>
      <c r="Y575" s="161">
        <f t="shared" si="207"/>
        <v>548</v>
      </c>
      <c r="Z575" s="162">
        <f t="shared" si="199"/>
        <v>1506.5800000000004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1506.5800000000004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18793.755000000008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7492.005000000001</v>
      </c>
      <c r="AU575" s="237">
        <f t="shared" si="212"/>
        <v>1562.7499999999998</v>
      </c>
      <c r="AV575" s="237">
        <f t="shared" si="213"/>
        <v>10370.800000000007</v>
      </c>
      <c r="AW575" s="237">
        <f t="shared" si="214"/>
        <v>3647.1000000000013</v>
      </c>
      <c r="AX575" s="237">
        <f t="shared" si="215"/>
        <v>-4278.900000000006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19093.15500000001</v>
      </c>
      <c r="M576" s="162">
        <f>MAX(AN28:AN576)</f>
        <v>19648.775000000001</v>
      </c>
      <c r="N576" s="162">
        <f t="shared" si="206"/>
        <v>-555.61999999999171</v>
      </c>
      <c r="O576" s="231">
        <f>E3+(E4*0.1)</f>
        <v>0.30000000000000004</v>
      </c>
      <c r="P576" s="162">
        <v>0</v>
      </c>
      <c r="Q576" s="232">
        <f>E5+(E6*0.1)</f>
        <v>0.1</v>
      </c>
      <c r="R576" s="162">
        <v>0</v>
      </c>
      <c r="S576" s="232">
        <f>E7+(E8*0.1)</f>
        <v>0.2</v>
      </c>
      <c r="T576" s="162">
        <v>0</v>
      </c>
      <c r="U576" s="233">
        <f>E9+(E10*0.5)+(E11*0.1)</f>
        <v>0.30000000000000004</v>
      </c>
      <c r="V576" s="162">
        <v>499</v>
      </c>
      <c r="W576" s="233">
        <f>E12+(E13*0.5)+(E14*0.1)</f>
        <v>0.30000000000000004</v>
      </c>
      <c r="X576" s="162">
        <v>499</v>
      </c>
      <c r="Y576" s="161">
        <f t="shared" si="207"/>
        <v>549</v>
      </c>
      <c r="Z576" s="162">
        <f t="shared" si="199"/>
        <v>299.40000000000003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299.40000000000003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19093.15500000001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7492.005000000001</v>
      </c>
      <c r="AU576" s="237">
        <f t="shared" si="212"/>
        <v>1562.7499999999998</v>
      </c>
      <c r="AV576" s="237">
        <f t="shared" si="213"/>
        <v>10370.800000000007</v>
      </c>
      <c r="AW576" s="237">
        <f t="shared" si="214"/>
        <v>3796.8000000000011</v>
      </c>
      <c r="AX576" s="237">
        <f t="shared" si="215"/>
        <v>-4129.2000000000062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20062.78000000001</v>
      </c>
      <c r="M577" s="162">
        <f>MAX(AN28:AN577)</f>
        <v>20062.78000000001</v>
      </c>
      <c r="N577" s="162">
        <f t="shared" si="206"/>
        <v>0</v>
      </c>
      <c r="O577" s="231">
        <f>E3+(E4*0.1)</f>
        <v>0.30000000000000004</v>
      </c>
      <c r="P577" s="162">
        <v>40.35</v>
      </c>
      <c r="Q577" s="232">
        <f>E5+(E6*0.1)</f>
        <v>0.1</v>
      </c>
      <c r="R577" s="162">
        <v>208</v>
      </c>
      <c r="S577" s="232">
        <f>E7+(E8*0.1)</f>
        <v>0.2</v>
      </c>
      <c r="T577" s="162">
        <v>228.6</v>
      </c>
      <c r="U577" s="233">
        <f>E9+(E10*0.5)+(E11*0.1)</f>
        <v>0.30000000000000004</v>
      </c>
      <c r="V577" s="162">
        <v>1485</v>
      </c>
      <c r="W577" s="233">
        <f>E12+(E13*0.5)+(E14*0.1)</f>
        <v>0.30000000000000004</v>
      </c>
      <c r="X577" s="162">
        <v>1485</v>
      </c>
      <c r="Y577" s="161">
        <f t="shared" si="207"/>
        <v>550</v>
      </c>
      <c r="Z577" s="162">
        <f t="shared" si="199"/>
        <v>969.625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969.625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20062.78000000001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7504.1100000000006</v>
      </c>
      <c r="AU577" s="237">
        <f t="shared" si="212"/>
        <v>1583.5499999999997</v>
      </c>
      <c r="AV577" s="237">
        <f t="shared" si="213"/>
        <v>10416.520000000006</v>
      </c>
      <c r="AW577" s="237">
        <f t="shared" si="214"/>
        <v>4242.3000000000011</v>
      </c>
      <c r="AX577" s="237">
        <f t="shared" si="215"/>
        <v>-3683.7000000000062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19994.680000000011</v>
      </c>
      <c r="M578" s="162">
        <f>MAX(AN28:AN578)</f>
        <v>20062.78000000001</v>
      </c>
      <c r="N578" s="162">
        <f t="shared" si="206"/>
        <v>-68.099999999998545</v>
      </c>
      <c r="O578" s="231">
        <f>E3+(E4*0.1)</f>
        <v>0.30000000000000004</v>
      </c>
      <c r="P578" s="162">
        <v>315.60000000000002</v>
      </c>
      <c r="Q578" s="232">
        <f>E5+(E6*0.1)</f>
        <v>0.1</v>
      </c>
      <c r="R578" s="162">
        <v>247</v>
      </c>
      <c r="S578" s="232">
        <f>E7+(E8*0.1)</f>
        <v>0.2</v>
      </c>
      <c r="T578" s="162">
        <v>-85.4</v>
      </c>
      <c r="U578" s="233">
        <f>E9+(E10*0.5)+(E11*0.1)</f>
        <v>0.30000000000000004</v>
      </c>
      <c r="V578" s="162">
        <v>-284</v>
      </c>
      <c r="W578" s="233">
        <f>E12+(E13*0.5)+(E14*0.1)</f>
        <v>0.30000000000000004</v>
      </c>
      <c r="X578" s="162">
        <v>-284</v>
      </c>
      <c r="Y578" s="161">
        <f t="shared" si="207"/>
        <v>551</v>
      </c>
      <c r="Z578" s="162">
        <f t="shared" si="199"/>
        <v>-68.100000000000009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-68.100000000000009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19994.680000000011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7598.7900000000009</v>
      </c>
      <c r="AU578" s="237">
        <f t="shared" si="212"/>
        <v>1608.2499999999998</v>
      </c>
      <c r="AV578" s="237">
        <f t="shared" si="213"/>
        <v>10399.440000000006</v>
      </c>
      <c r="AW578" s="237">
        <f t="shared" si="214"/>
        <v>4157.1000000000013</v>
      </c>
      <c r="AX578" s="237">
        <f t="shared" si="215"/>
        <v>-3768.900000000006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18855.96000000001</v>
      </c>
      <c r="M579" s="162">
        <f>MAX(AN28:AN579)</f>
        <v>20062.78000000001</v>
      </c>
      <c r="N579" s="162">
        <f t="shared" si="206"/>
        <v>-1206.8199999999997</v>
      </c>
      <c r="O579" s="231">
        <f>E3+(E4*0.1)</f>
        <v>0.30000000000000004</v>
      </c>
      <c r="P579" s="162">
        <v>-550</v>
      </c>
      <c r="Q579" s="232">
        <f>E5+(E6*0.1)</f>
        <v>0.1</v>
      </c>
      <c r="R579" s="162">
        <v>-850</v>
      </c>
      <c r="S579" s="232">
        <f>E7+(E8*0.1)</f>
        <v>0.2</v>
      </c>
      <c r="T579" s="162">
        <v>-543.6</v>
      </c>
      <c r="U579" s="233">
        <f>E9+(E10*0.5)+(E11*0.1)</f>
        <v>0.30000000000000004</v>
      </c>
      <c r="V579" s="162">
        <v>-1400</v>
      </c>
      <c r="W579" s="233">
        <f>E12+(E13*0.5)+(E14*0.1)</f>
        <v>0.30000000000000004</v>
      </c>
      <c r="X579" s="162">
        <v>-1200</v>
      </c>
      <c r="Y579" s="161">
        <f t="shared" si="207"/>
        <v>552</v>
      </c>
      <c r="Z579" s="162">
        <f t="shared" si="199"/>
        <v>-1138.72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-1138.72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18855.96000000001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7433.7900000000009</v>
      </c>
      <c r="AU579" s="237">
        <f t="shared" si="212"/>
        <v>1523.2499999999998</v>
      </c>
      <c r="AV579" s="237">
        <f t="shared" si="213"/>
        <v>10290.720000000007</v>
      </c>
      <c r="AW579" s="237">
        <f t="shared" si="214"/>
        <v>3737.1000000000013</v>
      </c>
      <c r="AX579" s="237">
        <f t="shared" si="215"/>
        <v>-4128.900000000006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19710.96000000001</v>
      </c>
      <c r="M580" s="162">
        <f>MAX(AN28:AN580)</f>
        <v>20062.78000000001</v>
      </c>
      <c r="N580" s="162">
        <f t="shared" si="206"/>
        <v>-351.81999999999971</v>
      </c>
      <c r="O580" s="231">
        <f>E3+(E4*0.1)</f>
        <v>0.30000000000000004</v>
      </c>
      <c r="P580" s="162">
        <v>905.9</v>
      </c>
      <c r="Q580" s="232">
        <f>E5+(E6*0.1)</f>
        <v>0.1</v>
      </c>
      <c r="R580" s="162">
        <v>889.5</v>
      </c>
      <c r="S580" s="232">
        <f>E7+(E8*0.1)</f>
        <v>0.2</v>
      </c>
      <c r="T580" s="162">
        <v>1109.4000000000001</v>
      </c>
      <c r="U580" s="233">
        <f>E9+(E10*0.5)+(E11*0.1)</f>
        <v>0.30000000000000004</v>
      </c>
      <c r="V580" s="162">
        <v>454</v>
      </c>
      <c r="W580" s="233">
        <f>E12+(E13*0.5)+(E14*0.1)</f>
        <v>0.30000000000000004</v>
      </c>
      <c r="X580" s="162">
        <v>454</v>
      </c>
      <c r="Y580" s="161">
        <f t="shared" si="207"/>
        <v>553</v>
      </c>
      <c r="Z580" s="162">
        <f t="shared" si="199"/>
        <v>855.00000000000011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855.00000000000011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19710.96000000001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7705.5600000000013</v>
      </c>
      <c r="AU580" s="237">
        <f t="shared" si="212"/>
        <v>1612.1999999999998</v>
      </c>
      <c r="AV580" s="237">
        <f t="shared" si="213"/>
        <v>10512.600000000006</v>
      </c>
      <c r="AW580" s="237">
        <f t="shared" si="214"/>
        <v>3873.3000000000011</v>
      </c>
      <c r="AX580" s="237">
        <f t="shared" si="215"/>
        <v>-3992.7000000000062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19888.170000000009</v>
      </c>
      <c r="M581" s="162">
        <f>MAX(AN28:AN581)</f>
        <v>20062.78000000001</v>
      </c>
      <c r="N581" s="162">
        <f t="shared" si="206"/>
        <v>-174.61000000000058</v>
      </c>
      <c r="O581" s="231">
        <f>E3+(E4*0.1)</f>
        <v>0.30000000000000004</v>
      </c>
      <c r="P581" s="162">
        <v>300.7</v>
      </c>
      <c r="Q581" s="232">
        <f>E5+(E6*0.1)</f>
        <v>0.1</v>
      </c>
      <c r="R581" s="162">
        <v>172</v>
      </c>
      <c r="S581" s="232">
        <f>E7+(E8*0.1)</f>
        <v>0.2</v>
      </c>
      <c r="T581" s="162">
        <v>496</v>
      </c>
      <c r="U581" s="233">
        <f>E9+(E10*0.5)+(E11*0.1)</f>
        <v>0.30000000000000004</v>
      </c>
      <c r="V581" s="162">
        <v>-49</v>
      </c>
      <c r="W581" s="233">
        <f>E12+(E13*0.5)+(E14*0.1)</f>
        <v>0.30000000000000004</v>
      </c>
      <c r="X581" s="162">
        <v>-49</v>
      </c>
      <c r="Y581" s="161">
        <f t="shared" si="207"/>
        <v>554</v>
      </c>
      <c r="Z581" s="162">
        <f t="shared" si="199"/>
        <v>177.21000000000004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177.21000000000004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19888.170000000009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7795.7700000000013</v>
      </c>
      <c r="AU581" s="237">
        <f t="shared" si="212"/>
        <v>1629.3999999999999</v>
      </c>
      <c r="AV581" s="237">
        <f t="shared" si="213"/>
        <v>10611.800000000007</v>
      </c>
      <c r="AW581" s="237">
        <f t="shared" si="214"/>
        <v>3858.6000000000013</v>
      </c>
      <c r="AX581" s="237">
        <f t="shared" si="215"/>
        <v>-4007.400000000006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19835.680000000008</v>
      </c>
      <c r="M582" s="162">
        <f>MAX(AN28:AN582)</f>
        <v>20062.78000000001</v>
      </c>
      <c r="N582" s="162">
        <f t="shared" si="206"/>
        <v>-227.10000000000218</v>
      </c>
      <c r="O582" s="231">
        <f>E3+(E4*0.1)</f>
        <v>0.30000000000000004</v>
      </c>
      <c r="P582" s="162">
        <v>-550</v>
      </c>
      <c r="Q582" s="232">
        <f>E5+(E6*0.1)</f>
        <v>0.1</v>
      </c>
      <c r="R582" s="162">
        <v>-110.5</v>
      </c>
      <c r="S582" s="232">
        <f>E7+(E8*0.1)</f>
        <v>0.2</v>
      </c>
      <c r="T582" s="162">
        <v>155.80000000000001</v>
      </c>
      <c r="U582" s="233">
        <f>E9+(E10*0.5)+(E11*0.1)</f>
        <v>0.30000000000000004</v>
      </c>
      <c r="V582" s="162">
        <v>154</v>
      </c>
      <c r="W582" s="233">
        <f>E12+(E13*0.5)+(E14*0.1)</f>
        <v>0.30000000000000004</v>
      </c>
      <c r="X582" s="162">
        <v>154</v>
      </c>
      <c r="Y582" s="161">
        <f t="shared" si="207"/>
        <v>555</v>
      </c>
      <c r="Z582" s="162">
        <f t="shared" si="199"/>
        <v>-52.490000000000016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-52.490000000000016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19835.680000000008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7630.7700000000013</v>
      </c>
      <c r="AU582" s="237">
        <f t="shared" si="212"/>
        <v>1618.35</v>
      </c>
      <c r="AV582" s="237">
        <f t="shared" si="213"/>
        <v>10642.960000000006</v>
      </c>
      <c r="AW582" s="237">
        <f t="shared" si="214"/>
        <v>3904.8000000000011</v>
      </c>
      <c r="AX582" s="237">
        <f t="shared" si="215"/>
        <v>-3961.2000000000062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19011.200000000008</v>
      </c>
      <c r="M583" s="162">
        <f>MAX(AN28:AN583)</f>
        <v>20062.78000000001</v>
      </c>
      <c r="N583" s="162">
        <f t="shared" si="206"/>
        <v>-1051.5800000000017</v>
      </c>
      <c r="O583" s="231">
        <f>E3+(E4*0.1)</f>
        <v>0.30000000000000004</v>
      </c>
      <c r="P583" s="162">
        <v>-550</v>
      </c>
      <c r="Q583" s="232">
        <f>E5+(E6*0.1)</f>
        <v>0.1</v>
      </c>
      <c r="R583" s="162">
        <v>-850</v>
      </c>
      <c r="S583" s="232">
        <f>E7+(E8*0.1)</f>
        <v>0.2</v>
      </c>
      <c r="T583" s="162">
        <v>-124.4</v>
      </c>
      <c r="U583" s="233">
        <f>E9+(E10*0.5)+(E11*0.1)</f>
        <v>0.30000000000000004</v>
      </c>
      <c r="V583" s="162">
        <v>-916</v>
      </c>
      <c r="W583" s="233">
        <f>E12+(E13*0.5)+(E14*0.1)</f>
        <v>0.30000000000000004</v>
      </c>
      <c r="X583" s="162">
        <v>-916</v>
      </c>
      <c r="Y583" s="161">
        <f t="shared" si="207"/>
        <v>556</v>
      </c>
      <c r="Z583" s="162">
        <f t="shared" si="199"/>
        <v>-824.48000000000013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-824.48000000000013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19011.200000000008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7465.7700000000013</v>
      </c>
      <c r="AU583" s="237">
        <f t="shared" si="212"/>
        <v>1533.35</v>
      </c>
      <c r="AV583" s="237">
        <f t="shared" si="213"/>
        <v>10618.080000000007</v>
      </c>
      <c r="AW583" s="237">
        <f t="shared" si="214"/>
        <v>3630.0000000000009</v>
      </c>
      <c r="AX583" s="237">
        <f t="shared" si="215"/>
        <v>-4236.0000000000064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18396.530000000006</v>
      </c>
      <c r="M584" s="162">
        <f>MAX(AN28:AN584)</f>
        <v>20062.78000000001</v>
      </c>
      <c r="N584" s="162">
        <f t="shared" si="206"/>
        <v>-1666.2500000000036</v>
      </c>
      <c r="O584" s="231">
        <f>E3+(E4*0.1)</f>
        <v>0.30000000000000004</v>
      </c>
      <c r="P584" s="162">
        <v>-345.8</v>
      </c>
      <c r="Q584" s="232">
        <f>E5+(E6*0.1)</f>
        <v>0.1</v>
      </c>
      <c r="R584" s="162">
        <v>-394.5</v>
      </c>
      <c r="S584" s="232">
        <f>E7+(E8*0.1)</f>
        <v>0.2</v>
      </c>
      <c r="T584" s="162">
        <v>-389.4</v>
      </c>
      <c r="U584" s="233">
        <f>E9+(E10*0.5)+(E11*0.1)</f>
        <v>0.30000000000000004</v>
      </c>
      <c r="V584" s="162">
        <v>-656</v>
      </c>
      <c r="W584" s="233">
        <f>E12+(E13*0.5)+(E14*0.1)</f>
        <v>0.30000000000000004</v>
      </c>
      <c r="X584" s="162">
        <v>-656</v>
      </c>
      <c r="Y584" s="161">
        <f t="shared" si="207"/>
        <v>557</v>
      </c>
      <c r="Z584" s="162">
        <f t="shared" si="199"/>
        <v>-614.67000000000007</v>
      </c>
      <c r="AA584" s="238">
        <v>43524</v>
      </c>
      <c r="AB584" s="129">
        <f>SUM(Z565:Z584)</f>
        <v>1376.2800000000007</v>
      </c>
      <c r="AC584" s="128">
        <f>(AB584&gt;0)*1</f>
        <v>1</v>
      </c>
      <c r="AD584" s="128">
        <f>(AB584&lt;0)*1</f>
        <v>0</v>
      </c>
      <c r="AE584" s="129">
        <f>AB584*AC584</f>
        <v>1376.2800000000007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-614.67000000000007</v>
      </c>
      <c r="AJ584" s="234">
        <f t="shared" si="202"/>
        <v>0</v>
      </c>
      <c r="AK584" s="234">
        <f t="shared" si="203"/>
        <v>1</v>
      </c>
      <c r="AL584" s="129">
        <f t="shared" si="204"/>
        <v>1376.2800000000007</v>
      </c>
      <c r="AM584" s="127">
        <v>43524</v>
      </c>
      <c r="AN584" s="129">
        <f t="shared" si="208"/>
        <v>18396.530000000006</v>
      </c>
      <c r="AO584" s="129">
        <f t="shared" si="209"/>
        <v>1376.2800000000007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7362.0300000000016</v>
      </c>
      <c r="AU584" s="237">
        <f t="shared" si="212"/>
        <v>1493.8999999999999</v>
      </c>
      <c r="AV584" s="237">
        <f t="shared" si="213"/>
        <v>10540.200000000008</v>
      </c>
      <c r="AW584" s="237">
        <f t="shared" si="214"/>
        <v>3433.2000000000007</v>
      </c>
      <c r="AX584" s="237">
        <f t="shared" si="215"/>
        <v>-4432.8000000000065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18094.170000000006</v>
      </c>
      <c r="M585" s="162">
        <f>MAX(AN28:AN585)</f>
        <v>20062.78000000001</v>
      </c>
      <c r="N585" s="162">
        <f t="shared" si="206"/>
        <v>-1968.6100000000042</v>
      </c>
      <c r="O585" s="231">
        <f>E3+(E4*0.1)</f>
        <v>0.30000000000000004</v>
      </c>
      <c r="P585" s="162">
        <v>551.6</v>
      </c>
      <c r="Q585" s="232">
        <f>E5+(E6*0.1)</f>
        <v>0.1</v>
      </c>
      <c r="R585" s="162">
        <v>960</v>
      </c>
      <c r="S585" s="232">
        <f>E7+(E8*0.1)</f>
        <v>0.2</v>
      </c>
      <c r="T585" s="162">
        <v>1080.8</v>
      </c>
      <c r="U585" s="233">
        <f>E9+(E10*0.5)+(E11*0.1)</f>
        <v>0.30000000000000004</v>
      </c>
      <c r="V585" s="162">
        <v>-1400</v>
      </c>
      <c r="W585" s="233">
        <f>E12+(E13*0.5)+(E14*0.1)</f>
        <v>0.30000000000000004</v>
      </c>
      <c r="X585" s="162">
        <v>-1200</v>
      </c>
      <c r="Y585" s="161">
        <f t="shared" si="207"/>
        <v>558</v>
      </c>
      <c r="Z585" s="162">
        <f t="shared" si="199"/>
        <v>-302.36000000000013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-302.36000000000013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18094.170000000006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7527.510000000002</v>
      </c>
      <c r="AU585" s="237">
        <f t="shared" si="212"/>
        <v>1589.8999999999999</v>
      </c>
      <c r="AV585" s="237">
        <f t="shared" si="213"/>
        <v>10756.360000000008</v>
      </c>
      <c r="AW585" s="237">
        <f t="shared" si="214"/>
        <v>3013.2000000000007</v>
      </c>
      <c r="AX585" s="237">
        <f t="shared" si="215"/>
        <v>-4792.8000000000065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17841.210000000006</v>
      </c>
      <c r="M586" s="162">
        <f>MAX(AN28:AN586)</f>
        <v>20062.78000000001</v>
      </c>
      <c r="N586" s="162">
        <f t="shared" si="206"/>
        <v>-2221.5700000000033</v>
      </c>
      <c r="O586" s="231">
        <f>E3+(E4*0.1)</f>
        <v>0.30000000000000004</v>
      </c>
      <c r="P586" s="162">
        <v>-550</v>
      </c>
      <c r="Q586" s="232">
        <f>E5+(E6*0.1)</f>
        <v>0.1</v>
      </c>
      <c r="R586" s="162">
        <v>-850</v>
      </c>
      <c r="S586" s="232">
        <f>E7+(E8*0.1)</f>
        <v>0.2</v>
      </c>
      <c r="T586" s="162">
        <v>-14.8</v>
      </c>
      <c r="U586" s="233">
        <f>E9+(E10*0.5)+(E11*0.1)</f>
        <v>0.30000000000000004</v>
      </c>
      <c r="V586" s="162">
        <v>686</v>
      </c>
      <c r="W586" s="233">
        <f>E12+(E13*0.5)+(E14*0.1)</f>
        <v>0.30000000000000004</v>
      </c>
      <c r="X586" s="162">
        <v>-686</v>
      </c>
      <c r="Y586" s="161">
        <f t="shared" si="207"/>
        <v>559</v>
      </c>
      <c r="Z586" s="162">
        <f t="shared" si="199"/>
        <v>-252.96000000000004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-252.96000000000004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17841.210000000006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7362.510000000002</v>
      </c>
      <c r="AU586" s="237">
        <f t="shared" si="212"/>
        <v>1504.8999999999999</v>
      </c>
      <c r="AV586" s="237">
        <f t="shared" si="213"/>
        <v>10753.400000000009</v>
      </c>
      <c r="AW586" s="237">
        <f t="shared" si="214"/>
        <v>3219.0000000000009</v>
      </c>
      <c r="AX586" s="237">
        <f t="shared" si="215"/>
        <v>-4998.6000000000067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17829.720000000005</v>
      </c>
      <c r="M587" s="162">
        <f>MAX(AN28:AN587)</f>
        <v>20062.78000000001</v>
      </c>
      <c r="N587" s="162">
        <f t="shared" si="206"/>
        <v>-2233.0600000000049</v>
      </c>
      <c r="O587" s="231">
        <f>E3+(E4*0.1)</f>
        <v>0.30000000000000004</v>
      </c>
      <c r="P587" s="162">
        <v>-65.099999999999994</v>
      </c>
      <c r="Q587" s="232">
        <f>E5+(E6*0.1)</f>
        <v>0.1</v>
      </c>
      <c r="R587" s="162">
        <v>-158</v>
      </c>
      <c r="S587" s="232">
        <f>E7+(E8*0.1)</f>
        <v>0.2</v>
      </c>
      <c r="T587" s="162">
        <v>119.2</v>
      </c>
      <c r="U587" s="233">
        <f>E9+(E10*0.5)+(E11*0.1)</f>
        <v>0.30000000000000004</v>
      </c>
      <c r="V587" s="162">
        <v>-99</v>
      </c>
      <c r="W587" s="233">
        <f>E12+(E13*0.5)+(E14*0.1)</f>
        <v>0.30000000000000004</v>
      </c>
      <c r="X587" s="162">
        <v>99</v>
      </c>
      <c r="Y587" s="161">
        <f t="shared" si="207"/>
        <v>560</v>
      </c>
      <c r="Z587" s="162">
        <f t="shared" si="199"/>
        <v>-11.489999999999995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-11.489999999999995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17829.720000000005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7342.9800000000023</v>
      </c>
      <c r="AU587" s="237">
        <f t="shared" si="212"/>
        <v>1489.1</v>
      </c>
      <c r="AV587" s="237">
        <f t="shared" si="213"/>
        <v>10777.240000000009</v>
      </c>
      <c r="AW587" s="237">
        <f t="shared" si="214"/>
        <v>3189.3000000000011</v>
      </c>
      <c r="AX587" s="237">
        <f t="shared" si="215"/>
        <v>-4968.9000000000069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17402.440000000006</v>
      </c>
      <c r="M588" s="162">
        <f>MAX(AN28:AN588)</f>
        <v>20062.78000000001</v>
      </c>
      <c r="N588" s="162">
        <f t="shared" si="206"/>
        <v>-2660.3400000000038</v>
      </c>
      <c r="O588" s="231">
        <f>E3+(E4*0.1)</f>
        <v>0.30000000000000004</v>
      </c>
      <c r="P588" s="162">
        <v>-550</v>
      </c>
      <c r="Q588" s="232">
        <f>E5+(E6*0.1)</f>
        <v>0.1</v>
      </c>
      <c r="R588" s="162">
        <v>-850</v>
      </c>
      <c r="S588" s="232">
        <f>E7+(E8*0.1)</f>
        <v>0.2</v>
      </c>
      <c r="T588" s="162">
        <v>-886.4</v>
      </c>
      <c r="U588" s="233">
        <f>E9+(E10*0.5)+(E11*0.1)</f>
        <v>0.30000000000000004</v>
      </c>
      <c r="V588" s="162">
        <v>133</v>
      </c>
      <c r="W588" s="233">
        <f>E12+(E13*0.5)+(E14*0.1)</f>
        <v>0.30000000000000004</v>
      </c>
      <c r="X588" s="162">
        <v>-133</v>
      </c>
      <c r="Y588" s="161">
        <f t="shared" si="207"/>
        <v>561</v>
      </c>
      <c r="Z588" s="162">
        <f t="shared" si="199"/>
        <v>-427.28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-427.28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17402.440000000006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7177.9800000000023</v>
      </c>
      <c r="AU588" s="237">
        <f t="shared" si="212"/>
        <v>1404.1</v>
      </c>
      <c r="AV588" s="237">
        <f t="shared" si="213"/>
        <v>10599.960000000008</v>
      </c>
      <c r="AW588" s="237">
        <f t="shared" si="214"/>
        <v>3229.2000000000012</v>
      </c>
      <c r="AX588" s="237">
        <f t="shared" si="215"/>
        <v>-5008.8000000000065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16810.080000000005</v>
      </c>
      <c r="M589" s="162">
        <f>MAX(AN28:AN589)</f>
        <v>20062.78000000001</v>
      </c>
      <c r="N589" s="162">
        <f t="shared" si="206"/>
        <v>-3252.7000000000044</v>
      </c>
      <c r="O589" s="231">
        <f>E3+(E4*0.1)</f>
        <v>0.30000000000000004</v>
      </c>
      <c r="P589" s="162">
        <v>-550</v>
      </c>
      <c r="Q589" s="232">
        <f>E5+(E6*0.1)</f>
        <v>0.1</v>
      </c>
      <c r="R589" s="162">
        <v>-850</v>
      </c>
      <c r="S589" s="232">
        <f>E7+(E8*0.1)</f>
        <v>0.2</v>
      </c>
      <c r="T589" s="162">
        <v>-1711.8</v>
      </c>
      <c r="U589" s="233">
        <f>E9+(E10*0.5)+(E11*0.1)</f>
        <v>0.30000000000000004</v>
      </c>
      <c r="V589" s="162">
        <v>124</v>
      </c>
      <c r="W589" s="233">
        <f>E12+(E13*0.5)+(E14*0.1)</f>
        <v>0.30000000000000004</v>
      </c>
      <c r="X589" s="162">
        <v>-124</v>
      </c>
      <c r="Y589" s="161">
        <f t="shared" si="207"/>
        <v>562</v>
      </c>
      <c r="Z589" s="162">
        <f t="shared" si="199"/>
        <v>-592.36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-592.36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16810.080000000005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7012.9800000000023</v>
      </c>
      <c r="AU589" s="237">
        <f t="shared" si="212"/>
        <v>1319.1</v>
      </c>
      <c r="AV589" s="237">
        <f t="shared" si="213"/>
        <v>10257.600000000008</v>
      </c>
      <c r="AW589" s="237">
        <f t="shared" si="214"/>
        <v>3266.400000000001</v>
      </c>
      <c r="AX589" s="237">
        <f t="shared" si="215"/>
        <v>-5046.0000000000064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16443.945000000007</v>
      </c>
      <c r="M590" s="162">
        <f>MAX(AN28:AN590)</f>
        <v>20062.78000000001</v>
      </c>
      <c r="N590" s="162">
        <f t="shared" si="206"/>
        <v>-3618.8350000000028</v>
      </c>
      <c r="O590" s="231">
        <f>E3+(E4*0.1)</f>
        <v>0.30000000000000004</v>
      </c>
      <c r="P590" s="162">
        <v>-679.25</v>
      </c>
      <c r="Q590" s="232">
        <f>E5+(E6*0.1)</f>
        <v>0.1</v>
      </c>
      <c r="R590" s="162">
        <v>-957</v>
      </c>
      <c r="S590" s="232">
        <f>E7+(E8*0.1)</f>
        <v>0.2</v>
      </c>
      <c r="T590" s="162">
        <v>-223.8</v>
      </c>
      <c r="U590" s="233">
        <f>E9+(E10*0.5)+(E11*0.1)</f>
        <v>0.30000000000000004</v>
      </c>
      <c r="V590" s="162">
        <v>-1400</v>
      </c>
      <c r="W590" s="233">
        <f>E12+(E13*0.5)+(E14*0.1)</f>
        <v>0.30000000000000004</v>
      </c>
      <c r="X590" s="162">
        <v>1327</v>
      </c>
      <c r="Y590" s="161">
        <f t="shared" si="207"/>
        <v>563</v>
      </c>
      <c r="Z590" s="162">
        <f t="shared" si="199"/>
        <v>-366.13500000000005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-366.13500000000005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16443.945000000007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6809.2050000000027</v>
      </c>
      <c r="AU590" s="237">
        <f t="shared" si="212"/>
        <v>1223.3999999999999</v>
      </c>
      <c r="AV590" s="237">
        <f t="shared" si="213"/>
        <v>10212.840000000007</v>
      </c>
      <c r="AW590" s="237">
        <f t="shared" si="214"/>
        <v>2846.400000000001</v>
      </c>
      <c r="AX590" s="237">
        <f t="shared" si="215"/>
        <v>-4647.900000000006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16860.055000000008</v>
      </c>
      <c r="M591" s="162">
        <f>MAX(AN28:AN591)</f>
        <v>20062.78000000001</v>
      </c>
      <c r="N591" s="162">
        <f t="shared" si="206"/>
        <v>-3202.7250000000022</v>
      </c>
      <c r="O591" s="231">
        <f>E3+(E4*0.1)</f>
        <v>0.30000000000000004</v>
      </c>
      <c r="P591" s="162">
        <v>-1261.2</v>
      </c>
      <c r="Q591" s="232">
        <f>E5+(E6*0.1)</f>
        <v>0.1</v>
      </c>
      <c r="R591" s="162">
        <v>2011.5</v>
      </c>
      <c r="S591" s="232">
        <f>E7+(E8*0.1)</f>
        <v>0.2</v>
      </c>
      <c r="T591" s="162">
        <v>2966.6</v>
      </c>
      <c r="U591" s="233">
        <f>E9+(E10*0.5)+(E11*0.1)</f>
        <v>0.30000000000000004</v>
      </c>
      <c r="V591" s="162">
        <v>494</v>
      </c>
      <c r="W591" s="233">
        <f>E12+(E13*0.5)+(E14*0.1)</f>
        <v>0.30000000000000004</v>
      </c>
      <c r="X591" s="162">
        <v>-494</v>
      </c>
      <c r="Y591" s="161">
        <f t="shared" si="207"/>
        <v>564</v>
      </c>
      <c r="Z591" s="162">
        <f t="shared" si="199"/>
        <v>416.11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416.11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16860.055000000008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6430.845000000003</v>
      </c>
      <c r="AU591" s="237">
        <f t="shared" si="212"/>
        <v>1424.55</v>
      </c>
      <c r="AV591" s="237">
        <f t="shared" si="213"/>
        <v>10806.160000000007</v>
      </c>
      <c r="AW591" s="237">
        <f t="shared" si="214"/>
        <v>2994.6000000000008</v>
      </c>
      <c r="AX591" s="237">
        <f t="shared" si="215"/>
        <v>-4796.1000000000058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16885.195000000007</v>
      </c>
      <c r="M592" s="162">
        <f>MAX(AN28:AN592)</f>
        <v>20062.78000000001</v>
      </c>
      <c r="N592" s="162">
        <f t="shared" si="206"/>
        <v>-3177.5850000000028</v>
      </c>
      <c r="O592" s="231">
        <f>E3+(E4*0.1)</f>
        <v>0.30000000000000004</v>
      </c>
      <c r="P592" s="162">
        <v>-550</v>
      </c>
      <c r="Q592" s="232">
        <f>E5+(E6*0.1)</f>
        <v>0.1</v>
      </c>
      <c r="R592" s="162">
        <v>411</v>
      </c>
      <c r="S592" s="232">
        <f>E7+(E8*0.1)</f>
        <v>0.2</v>
      </c>
      <c r="T592" s="162">
        <v>745.2</v>
      </c>
      <c r="U592" s="233">
        <f>E9+(E10*0.5)+(E11*0.1)</f>
        <v>0.30000000000000004</v>
      </c>
      <c r="V592" s="162">
        <v>-788</v>
      </c>
      <c r="W592" s="233">
        <f>E12+(E13*0.5)+(E14*0.1)</f>
        <v>0.30000000000000004</v>
      </c>
      <c r="X592" s="162">
        <v>788</v>
      </c>
      <c r="Y592" s="161">
        <f t="shared" si="207"/>
        <v>565</v>
      </c>
      <c r="Z592" s="162">
        <f t="shared" si="199"/>
        <v>25.139999999999986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25.139999999999986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16885.195000000007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6265.845000000003</v>
      </c>
      <c r="AU592" s="237">
        <f t="shared" si="212"/>
        <v>1465.6499999999999</v>
      </c>
      <c r="AV592" s="237">
        <f t="shared" si="213"/>
        <v>10955.200000000008</v>
      </c>
      <c r="AW592" s="237">
        <f t="shared" si="214"/>
        <v>2758.2000000000007</v>
      </c>
      <c r="AX592" s="237">
        <f t="shared" si="215"/>
        <v>-4559.7000000000062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17427.340000000007</v>
      </c>
      <c r="M593" s="162">
        <f>MAX(AN28:AN593)</f>
        <v>20062.78000000001</v>
      </c>
      <c r="N593" s="162">
        <f t="shared" si="206"/>
        <v>-2635.4400000000023</v>
      </c>
      <c r="O593" s="231">
        <f>E3+(E4*0.1)</f>
        <v>0.30000000000000004</v>
      </c>
      <c r="P593" s="162">
        <v>741.15</v>
      </c>
      <c r="Q593" s="232">
        <f>E5+(E6*0.1)</f>
        <v>0.1</v>
      </c>
      <c r="R593" s="162">
        <v>970</v>
      </c>
      <c r="S593" s="232">
        <f>E7+(E8*0.1)</f>
        <v>0.2</v>
      </c>
      <c r="T593" s="162">
        <v>1114</v>
      </c>
      <c r="U593" s="233">
        <f>E9+(E10*0.5)+(E11*0.1)</f>
        <v>0.30000000000000004</v>
      </c>
      <c r="V593" s="162">
        <v>-817</v>
      </c>
      <c r="W593" s="233">
        <f>E12+(E13*0.5)+(E14*0.1)</f>
        <v>0.30000000000000004</v>
      </c>
      <c r="X593" s="162">
        <v>817</v>
      </c>
      <c r="Y593" s="161">
        <f t="shared" si="207"/>
        <v>566</v>
      </c>
      <c r="Z593" s="162">
        <f t="shared" si="199"/>
        <v>542.14499999999998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542.14499999999998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17427.340000000007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6488.1900000000032</v>
      </c>
      <c r="AU593" s="237">
        <f t="shared" si="212"/>
        <v>1562.6499999999999</v>
      </c>
      <c r="AV593" s="237">
        <f t="shared" si="213"/>
        <v>11178.000000000007</v>
      </c>
      <c r="AW593" s="237">
        <f t="shared" si="214"/>
        <v>2513.1000000000008</v>
      </c>
      <c r="AX593" s="237">
        <f t="shared" si="215"/>
        <v>-4314.6000000000058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17404.635000000006</v>
      </c>
      <c r="M594" s="162">
        <f>MAX(AN28:AN594)</f>
        <v>20062.78000000001</v>
      </c>
      <c r="N594" s="162">
        <f t="shared" si="206"/>
        <v>-2658.1450000000041</v>
      </c>
      <c r="O594" s="231">
        <f>E3+(E4*0.1)</f>
        <v>0.30000000000000004</v>
      </c>
      <c r="P594" s="162">
        <v>35.25</v>
      </c>
      <c r="Q594" s="232">
        <f>E5+(E6*0.1)</f>
        <v>0.1</v>
      </c>
      <c r="R594" s="162">
        <v>-122</v>
      </c>
      <c r="S594" s="232">
        <f>E7+(E8*0.1)</f>
        <v>0.2</v>
      </c>
      <c r="T594" s="162">
        <v>-279.39999999999998</v>
      </c>
      <c r="U594" s="233">
        <f>E9+(E10*0.5)+(E11*0.1)</f>
        <v>0.30000000000000004</v>
      </c>
      <c r="V594" s="162">
        <v>1316</v>
      </c>
      <c r="W594" s="233">
        <f>E12+(E13*0.5)+(E14*0.1)</f>
        <v>0.30000000000000004</v>
      </c>
      <c r="X594" s="162">
        <v>-1200</v>
      </c>
      <c r="Y594" s="161">
        <f t="shared" si="207"/>
        <v>567</v>
      </c>
      <c r="Z594" s="162">
        <f t="shared" si="199"/>
        <v>-22.704999999999984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-22.704999999999984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17404.635000000006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6498.7650000000031</v>
      </c>
      <c r="AU594" s="237">
        <f t="shared" si="212"/>
        <v>1550.4499999999998</v>
      </c>
      <c r="AV594" s="237">
        <f t="shared" si="213"/>
        <v>11122.120000000008</v>
      </c>
      <c r="AW594" s="237">
        <f t="shared" si="214"/>
        <v>2907.900000000001</v>
      </c>
      <c r="AX594" s="237">
        <f t="shared" si="215"/>
        <v>-4674.6000000000058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17938.950000000004</v>
      </c>
      <c r="M595" s="162">
        <f>MAX(AN28:AN595)</f>
        <v>20062.78000000001</v>
      </c>
      <c r="N595" s="162">
        <f t="shared" si="206"/>
        <v>-2123.8300000000054</v>
      </c>
      <c r="O595" s="231">
        <f>E3+(E4*0.1)</f>
        <v>0.30000000000000004</v>
      </c>
      <c r="P595" s="162">
        <v>694.65</v>
      </c>
      <c r="Q595" s="232">
        <f>E5+(E6*0.1)</f>
        <v>0.1</v>
      </c>
      <c r="R595" s="162">
        <v>700</v>
      </c>
      <c r="S595" s="232">
        <f>E7+(E8*0.1)</f>
        <v>0.2</v>
      </c>
      <c r="T595" s="162">
        <v>1279.5999999999999</v>
      </c>
      <c r="U595" s="233">
        <f>E9+(E10*0.5)+(E11*0.1)</f>
        <v>0.30000000000000004</v>
      </c>
      <c r="V595" s="162">
        <v>-588</v>
      </c>
      <c r="W595" s="233">
        <f>E12+(E13*0.5)+(E14*0.1)</f>
        <v>0.30000000000000004</v>
      </c>
      <c r="X595" s="162">
        <v>588</v>
      </c>
      <c r="Y595" s="161">
        <f t="shared" si="207"/>
        <v>568</v>
      </c>
      <c r="Z595" s="162">
        <f t="shared" si="199"/>
        <v>534.31499999999994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534.31499999999994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17938.950000000004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6707.1600000000035</v>
      </c>
      <c r="AU595" s="237">
        <f t="shared" si="212"/>
        <v>1620.4499999999998</v>
      </c>
      <c r="AV595" s="237">
        <f t="shared" si="213"/>
        <v>11378.040000000008</v>
      </c>
      <c r="AW595" s="237">
        <f t="shared" si="214"/>
        <v>2731.5000000000009</v>
      </c>
      <c r="AX595" s="237">
        <f t="shared" si="215"/>
        <v>-4498.2000000000062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18166.255000000005</v>
      </c>
      <c r="M596" s="162">
        <f>MAX(AN28:AN596)</f>
        <v>20062.78000000001</v>
      </c>
      <c r="N596" s="162">
        <f t="shared" si="206"/>
        <v>-1896.5250000000051</v>
      </c>
      <c r="O596" s="231">
        <f>E3+(E4*0.1)</f>
        <v>0.30000000000000004</v>
      </c>
      <c r="P596" s="162">
        <v>326.14999999999998</v>
      </c>
      <c r="Q596" s="232">
        <f>E5+(E6*0.1)</f>
        <v>0.1</v>
      </c>
      <c r="R596" s="162">
        <v>523</v>
      </c>
      <c r="S596" s="232">
        <f>E7+(E8*0.1)</f>
        <v>0.2</v>
      </c>
      <c r="T596" s="162">
        <v>385.8</v>
      </c>
      <c r="U596" s="233">
        <f>E9+(E10*0.5)+(E11*0.1)</f>
        <v>0.30000000000000004</v>
      </c>
      <c r="V596" s="162">
        <v>-112</v>
      </c>
      <c r="W596" s="233">
        <f>E12+(E13*0.5)+(E14*0.1)</f>
        <v>0.30000000000000004</v>
      </c>
      <c r="X596" s="162">
        <v>112</v>
      </c>
      <c r="Y596" s="161">
        <f t="shared" si="207"/>
        <v>569</v>
      </c>
      <c r="Z596" s="162">
        <f t="shared" si="199"/>
        <v>227.30500000000001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227.30500000000001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18166.255000000005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6805.0050000000037</v>
      </c>
      <c r="AU596" s="237">
        <f t="shared" si="212"/>
        <v>1672.7499999999998</v>
      </c>
      <c r="AV596" s="237">
        <f t="shared" si="213"/>
        <v>11455.200000000008</v>
      </c>
      <c r="AW596" s="237">
        <f t="shared" si="214"/>
        <v>2697.900000000001</v>
      </c>
      <c r="AX596" s="237">
        <f t="shared" si="215"/>
        <v>-4464.6000000000058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18216.325000000004</v>
      </c>
      <c r="M597" s="162">
        <f>MAX(AN28:AN597)</f>
        <v>20062.78000000001</v>
      </c>
      <c r="N597" s="162">
        <f t="shared" si="206"/>
        <v>-1846.4550000000054</v>
      </c>
      <c r="O597" s="231">
        <f>E3+(E4*0.1)</f>
        <v>0.30000000000000004</v>
      </c>
      <c r="P597" s="162">
        <v>-133.6</v>
      </c>
      <c r="Q597" s="232">
        <f>E5+(E6*0.1)</f>
        <v>0.1</v>
      </c>
      <c r="R597" s="162">
        <v>-18.5</v>
      </c>
      <c r="S597" s="232">
        <f>E7+(E8*0.1)</f>
        <v>0.2</v>
      </c>
      <c r="T597" s="162">
        <v>460</v>
      </c>
      <c r="U597" s="233">
        <f>E9+(E10*0.5)+(E11*0.1)</f>
        <v>0.30000000000000004</v>
      </c>
      <c r="V597" s="162">
        <v>-325</v>
      </c>
      <c r="W597" s="233">
        <f>E12+(E13*0.5)+(E14*0.1)</f>
        <v>0.30000000000000004</v>
      </c>
      <c r="X597" s="162">
        <v>325</v>
      </c>
      <c r="Y597" s="161">
        <f t="shared" si="207"/>
        <v>570</v>
      </c>
      <c r="Z597" s="162">
        <f t="shared" si="199"/>
        <v>50.069999999999993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50.069999999999993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18216.325000000004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6764.9250000000038</v>
      </c>
      <c r="AU597" s="237">
        <f t="shared" si="212"/>
        <v>1670.8999999999999</v>
      </c>
      <c r="AV597" s="237">
        <f t="shared" si="213"/>
        <v>11547.200000000008</v>
      </c>
      <c r="AW597" s="237">
        <f t="shared" si="214"/>
        <v>2600.400000000001</v>
      </c>
      <c r="AX597" s="237">
        <f t="shared" si="215"/>
        <v>-4367.1000000000058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18077.205000000005</v>
      </c>
      <c r="M598" s="162">
        <f>MAX(AN28:AN598)</f>
        <v>20062.78000000001</v>
      </c>
      <c r="N598" s="162">
        <f t="shared" si="206"/>
        <v>-1985.5750000000044</v>
      </c>
      <c r="O598" s="231">
        <f>E3+(E4*0.1)</f>
        <v>0.30000000000000004</v>
      </c>
      <c r="P598" s="162">
        <v>-550</v>
      </c>
      <c r="Q598" s="232">
        <f>E5+(E6*0.1)</f>
        <v>0.1</v>
      </c>
      <c r="R598" s="162">
        <v>-850</v>
      </c>
      <c r="S598" s="232">
        <f>E7+(E8*0.1)</f>
        <v>0.2</v>
      </c>
      <c r="T598" s="162">
        <v>629.4</v>
      </c>
      <c r="U598" s="233">
        <f>E9+(E10*0.5)+(E11*0.1)</f>
        <v>0.30000000000000004</v>
      </c>
      <c r="V598" s="162">
        <v>-642</v>
      </c>
      <c r="W598" s="233">
        <f>E12+(E13*0.5)+(E14*0.1)</f>
        <v>0.30000000000000004</v>
      </c>
      <c r="X598" s="162">
        <v>592</v>
      </c>
      <c r="Y598" s="161">
        <f t="shared" si="207"/>
        <v>571</v>
      </c>
      <c r="Z598" s="162">
        <f t="shared" si="199"/>
        <v>-139.12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-139.12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18077.205000000005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6599.9250000000038</v>
      </c>
      <c r="AU598" s="237">
        <f t="shared" si="212"/>
        <v>1585.8999999999999</v>
      </c>
      <c r="AV598" s="237">
        <f t="shared" si="213"/>
        <v>11673.080000000007</v>
      </c>
      <c r="AW598" s="237">
        <f t="shared" si="214"/>
        <v>2407.8000000000011</v>
      </c>
      <c r="AX598" s="237">
        <f t="shared" si="215"/>
        <v>-4189.5000000000055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18780.795000000006</v>
      </c>
      <c r="M599" s="162">
        <f>MAX(AN28:AN599)</f>
        <v>20062.78000000001</v>
      </c>
      <c r="N599" s="162">
        <f t="shared" si="206"/>
        <v>-1281.9850000000042</v>
      </c>
      <c r="O599" s="231">
        <f>E3+(E4*0.1)</f>
        <v>0.30000000000000004</v>
      </c>
      <c r="P599" s="162">
        <v>1084.2</v>
      </c>
      <c r="Q599" s="232">
        <f>E5+(E6*0.1)</f>
        <v>0.1</v>
      </c>
      <c r="R599" s="162">
        <v>1532.5</v>
      </c>
      <c r="S599" s="232">
        <f>E7+(E8*0.1)</f>
        <v>0.2</v>
      </c>
      <c r="T599" s="162">
        <v>2250.4</v>
      </c>
      <c r="U599" s="233">
        <f>E9+(E10*0.5)+(E11*0.1)</f>
        <v>0.30000000000000004</v>
      </c>
      <c r="V599" s="162">
        <v>-375</v>
      </c>
      <c r="W599" s="233">
        <f>E12+(E13*0.5)+(E14*0.1)</f>
        <v>0.30000000000000004</v>
      </c>
      <c r="X599" s="162">
        <v>-375</v>
      </c>
      <c r="Y599" s="161">
        <f t="shared" si="207"/>
        <v>572</v>
      </c>
      <c r="Z599" s="162">
        <f t="shared" si="199"/>
        <v>703.59000000000015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703.59000000000015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18780.795000000006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6925.185000000004</v>
      </c>
      <c r="AU599" s="237">
        <f t="shared" si="212"/>
        <v>1739.1499999999999</v>
      </c>
      <c r="AV599" s="237">
        <f t="shared" si="213"/>
        <v>12123.160000000007</v>
      </c>
      <c r="AW599" s="237">
        <f t="shared" si="214"/>
        <v>2295.3000000000011</v>
      </c>
      <c r="AX599" s="237">
        <f t="shared" si="215"/>
        <v>-4302.0000000000055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18098.005000000005</v>
      </c>
      <c r="M600" s="162">
        <f>MAX(AN28:AN600)</f>
        <v>20062.78000000001</v>
      </c>
      <c r="N600" s="162">
        <f t="shared" si="206"/>
        <v>-1964.7750000000051</v>
      </c>
      <c r="O600" s="231">
        <f>E3+(E4*0.1)</f>
        <v>0.30000000000000004</v>
      </c>
      <c r="P600" s="162">
        <v>-639.29999999999995</v>
      </c>
      <c r="Q600" s="232">
        <f>E5+(E6*0.1)</f>
        <v>0.1</v>
      </c>
      <c r="R600" s="162">
        <v>-850</v>
      </c>
      <c r="S600" s="232">
        <f>E7+(E8*0.1)</f>
        <v>0.2</v>
      </c>
      <c r="T600" s="162">
        <v>-3410</v>
      </c>
      <c r="U600" s="233">
        <f>E9+(E10*0.5)+(E11*0.1)</f>
        <v>0.30000000000000004</v>
      </c>
      <c r="V600" s="162">
        <v>460</v>
      </c>
      <c r="W600" s="233">
        <f>E12+(E13*0.5)+(E14*0.1)</f>
        <v>0.30000000000000004</v>
      </c>
      <c r="X600" s="162">
        <v>460</v>
      </c>
      <c r="Y600" s="161">
        <f t="shared" si="207"/>
        <v>573</v>
      </c>
      <c r="Z600" s="162">
        <f t="shared" si="199"/>
        <v>-682.79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-682.79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18098.005000000005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6733.3950000000041</v>
      </c>
      <c r="AU600" s="237">
        <f t="shared" si="212"/>
        <v>1654.1499999999999</v>
      </c>
      <c r="AV600" s="237">
        <f t="shared" si="213"/>
        <v>11441.160000000007</v>
      </c>
      <c r="AW600" s="237">
        <f t="shared" si="214"/>
        <v>2433.3000000000011</v>
      </c>
      <c r="AX600" s="237">
        <f t="shared" si="215"/>
        <v>-4164.0000000000055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18404.455000000005</v>
      </c>
      <c r="M601" s="162">
        <f>MAX(AN28:AN601)</f>
        <v>20062.78000000001</v>
      </c>
      <c r="N601" s="162">
        <f t="shared" si="206"/>
        <v>-1658.3250000000044</v>
      </c>
      <c r="O601" s="231">
        <f>E3+(E4*0.1)</f>
        <v>0.30000000000000004</v>
      </c>
      <c r="P601" s="162">
        <v>-550</v>
      </c>
      <c r="Q601" s="232">
        <f>E5+(E6*0.1)</f>
        <v>0.1</v>
      </c>
      <c r="R601" s="162">
        <v>-117.5</v>
      </c>
      <c r="S601" s="232">
        <f>E7+(E8*0.1)</f>
        <v>0.2</v>
      </c>
      <c r="T601" s="162">
        <v>-182</v>
      </c>
      <c r="U601" s="233">
        <f>E9+(E10*0.5)+(E11*0.1)</f>
        <v>0.30000000000000004</v>
      </c>
      <c r="V601" s="162">
        <v>866</v>
      </c>
      <c r="W601" s="233">
        <f>E12+(E13*0.5)+(E14*0.1)</f>
        <v>0.30000000000000004</v>
      </c>
      <c r="X601" s="162">
        <v>866</v>
      </c>
      <c r="Y601" s="161">
        <f t="shared" si="207"/>
        <v>574</v>
      </c>
      <c r="Z601" s="162">
        <f t="shared" si="199"/>
        <v>306.45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306.45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18404.455000000005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6568.3950000000041</v>
      </c>
      <c r="AU601" s="237">
        <f t="shared" si="212"/>
        <v>1642.3999999999999</v>
      </c>
      <c r="AV601" s="237">
        <f t="shared" si="213"/>
        <v>11404.760000000007</v>
      </c>
      <c r="AW601" s="237">
        <f t="shared" si="214"/>
        <v>2693.1000000000013</v>
      </c>
      <c r="AX601" s="237">
        <f t="shared" si="215"/>
        <v>-3904.2000000000053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18458.865000000005</v>
      </c>
      <c r="M602" s="162">
        <f>MAX(AN28:AN602)</f>
        <v>20062.78000000001</v>
      </c>
      <c r="N602" s="162">
        <f t="shared" si="206"/>
        <v>-1603.9150000000045</v>
      </c>
      <c r="O602" s="231">
        <f>E3+(E4*0.1)</f>
        <v>0.30000000000000004</v>
      </c>
      <c r="P602" s="162">
        <v>704.5</v>
      </c>
      <c r="Q602" s="232">
        <f>E5+(E6*0.1)</f>
        <v>0.1</v>
      </c>
      <c r="R602" s="162">
        <v>1005</v>
      </c>
      <c r="S602" s="232">
        <f>E7+(E8*0.1)</f>
        <v>0.2</v>
      </c>
      <c r="T602" s="162">
        <v>683.8</v>
      </c>
      <c r="U602" s="233">
        <f>E9+(E10*0.5)+(E11*0.1)</f>
        <v>0.30000000000000004</v>
      </c>
      <c r="V602" s="162">
        <v>-657</v>
      </c>
      <c r="W602" s="233">
        <f>E12+(E13*0.5)+(E14*0.1)</f>
        <v>0.30000000000000004</v>
      </c>
      <c r="X602" s="162">
        <v>-657</v>
      </c>
      <c r="Y602" s="161">
        <f t="shared" si="207"/>
        <v>575</v>
      </c>
      <c r="Z602" s="162">
        <f t="shared" si="199"/>
        <v>54.409999999999968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54.409999999999968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18458.865000000005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6779.7450000000044</v>
      </c>
      <c r="AU602" s="237">
        <f t="shared" si="212"/>
        <v>1742.8999999999999</v>
      </c>
      <c r="AV602" s="237">
        <f t="shared" si="213"/>
        <v>11541.520000000008</v>
      </c>
      <c r="AW602" s="237">
        <f t="shared" si="214"/>
        <v>2496.0000000000014</v>
      </c>
      <c r="AX602" s="237">
        <f t="shared" si="215"/>
        <v>-4101.3000000000056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17695.625000000004</v>
      </c>
      <c r="M603" s="162">
        <f>MAX(AN28:AN603)</f>
        <v>20062.78000000001</v>
      </c>
      <c r="N603" s="162">
        <f t="shared" si="206"/>
        <v>-2367.1550000000061</v>
      </c>
      <c r="O603" s="231">
        <f>E3+(E4*0.1)</f>
        <v>0.30000000000000004</v>
      </c>
      <c r="P603" s="162">
        <v>-550</v>
      </c>
      <c r="Q603" s="232">
        <f>E5+(E6*0.1)</f>
        <v>0.1</v>
      </c>
      <c r="R603" s="162">
        <v>-850</v>
      </c>
      <c r="S603" s="232">
        <f>E7+(E8*0.1)</f>
        <v>0.2</v>
      </c>
      <c r="T603" s="162">
        <v>-859.2</v>
      </c>
      <c r="U603" s="233">
        <f>E9+(E10*0.5)+(E11*0.1)</f>
        <v>0.30000000000000004</v>
      </c>
      <c r="V603" s="162">
        <v>-569</v>
      </c>
      <c r="W603" s="233">
        <f>E12+(E13*0.5)+(E14*0.1)</f>
        <v>0.30000000000000004</v>
      </c>
      <c r="X603" s="162">
        <v>-569</v>
      </c>
      <c r="Y603" s="161">
        <f t="shared" si="207"/>
        <v>576</v>
      </c>
      <c r="Z603" s="162">
        <f t="shared" si="199"/>
        <v>-763.24000000000012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-763.24000000000012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17695.625000000004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6614.7450000000044</v>
      </c>
      <c r="AU603" s="237">
        <f t="shared" si="212"/>
        <v>1657.8999999999999</v>
      </c>
      <c r="AV603" s="237">
        <f t="shared" si="213"/>
        <v>11369.680000000008</v>
      </c>
      <c r="AW603" s="237">
        <f t="shared" si="214"/>
        <v>2325.3000000000015</v>
      </c>
      <c r="AX603" s="237">
        <f t="shared" si="215"/>
        <v>-4272.0000000000055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17152.900000000005</v>
      </c>
      <c r="M604" s="162">
        <f>MAX(AN28:AN604)</f>
        <v>20062.78000000001</v>
      </c>
      <c r="N604" s="162">
        <f t="shared" si="206"/>
        <v>-2909.8800000000047</v>
      </c>
      <c r="O604" s="231">
        <f>E3+(E4*0.1)</f>
        <v>0.30000000000000004</v>
      </c>
      <c r="P604" s="162">
        <v>459.35</v>
      </c>
      <c r="Q604" s="232">
        <f>E5+(E6*0.1)</f>
        <v>0.1</v>
      </c>
      <c r="R604" s="162">
        <v>503.5</v>
      </c>
      <c r="S604" s="232">
        <f>E7+(E8*0.1)</f>
        <v>0.2</v>
      </c>
      <c r="T604" s="162">
        <v>245.6</v>
      </c>
      <c r="U604" s="233">
        <f>E9+(E10*0.5)+(E11*0.1)</f>
        <v>0.30000000000000004</v>
      </c>
      <c r="V604" s="162">
        <v>-1400</v>
      </c>
      <c r="W604" s="233">
        <f>E12+(E13*0.5)+(E14*0.1)</f>
        <v>0.30000000000000004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-542.72500000000014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-542.72500000000014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17152.900000000005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6752.5500000000047</v>
      </c>
      <c r="AU604" s="237">
        <f t="shared" si="212"/>
        <v>1708.2499999999998</v>
      </c>
      <c r="AV604" s="237">
        <f t="shared" si="213"/>
        <v>11418.800000000008</v>
      </c>
      <c r="AW604" s="237">
        <f t="shared" si="214"/>
        <v>1905.3000000000015</v>
      </c>
      <c r="AX604" s="237">
        <f t="shared" si="215"/>
        <v>-4632.0000000000055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17797.730000000007</v>
      </c>
      <c r="M605" s="162">
        <f>MAX(AN28:AN605)</f>
        <v>20062.78000000001</v>
      </c>
      <c r="N605" s="162">
        <f t="shared" ref="N605:N668" si="225">AN605-M605</f>
        <v>-2265.0500000000029</v>
      </c>
      <c r="O605" s="231">
        <f>E3+(E4*0.1)</f>
        <v>0.30000000000000004</v>
      </c>
      <c r="P605" s="162">
        <v>1056.0999999999999</v>
      </c>
      <c r="Q605" s="232">
        <f>E5+(E6*0.1)</f>
        <v>0.1</v>
      </c>
      <c r="R605" s="162">
        <v>948</v>
      </c>
      <c r="S605" s="232">
        <f>E7+(E8*0.1)</f>
        <v>0.2</v>
      </c>
      <c r="T605" s="162">
        <v>1166</v>
      </c>
      <c r="U605" s="233">
        <f>E9+(E10*0.5)+(E11*0.1)</f>
        <v>0.30000000000000004</v>
      </c>
      <c r="V605" s="162">
        <v>-205</v>
      </c>
      <c r="W605" s="233">
        <f>E12+(E13*0.5)+(E14*0.1)</f>
        <v>0.30000000000000004</v>
      </c>
      <c r="X605" s="162">
        <v>205</v>
      </c>
      <c r="Y605" s="161">
        <f t="shared" ref="Y605:Y668" si="226">Y604+1</f>
        <v>578</v>
      </c>
      <c r="Z605" s="162">
        <f t="shared" si="218"/>
        <v>644.83000000000004</v>
      </c>
      <c r="AA605" s="238">
        <v>43553</v>
      </c>
      <c r="AB605" s="129">
        <f>SUM(Z585:Z605)</f>
        <v>-598.80000000000052</v>
      </c>
      <c r="AC605" s="128">
        <f>(AB605&gt;0)*1</f>
        <v>0</v>
      </c>
      <c r="AD605" s="128">
        <f>(AB605&lt;0)*1</f>
        <v>1</v>
      </c>
      <c r="AE605" s="129">
        <f>AB605*AC605</f>
        <v>0</v>
      </c>
      <c r="AF605" s="129">
        <f>AB605*AD605</f>
        <v>-598.80000000000052</v>
      </c>
      <c r="AG605" s="129"/>
      <c r="AH605" s="129">
        <f t="shared" si="219"/>
        <v>644.83000000000004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-598.80000000000052</v>
      </c>
      <c r="AM605" s="127">
        <v>43553</v>
      </c>
      <c r="AN605" s="129">
        <f t="shared" ref="AN605:AN668" si="227">Z605+AN604</f>
        <v>17797.730000000007</v>
      </c>
      <c r="AO605" s="129">
        <f t="shared" ref="AO605:AO668" si="228">(AL605&gt;0)*AL605</f>
        <v>0</v>
      </c>
      <c r="AP605" s="129">
        <f t="shared" ref="AP605:AP668" si="229">(AL605&lt;0)*AL605</f>
        <v>-598.80000000000052</v>
      </c>
      <c r="AQ605" s="235"/>
      <c r="AR605" s="235"/>
      <c r="AS605" s="236">
        <f t="shared" si="224"/>
        <v>43553</v>
      </c>
      <c r="AT605" s="237">
        <f t="shared" ref="AT605:AT668" si="230">(P605*O605)+AT604</f>
        <v>7069.3800000000047</v>
      </c>
      <c r="AU605" s="237">
        <f t="shared" ref="AU605:AU668" si="231">(R605*Q605)+AU604</f>
        <v>1803.0499999999997</v>
      </c>
      <c r="AV605" s="237">
        <f t="shared" ref="AV605:AV668" si="232">(S605*T605)+AV604</f>
        <v>11652.000000000009</v>
      </c>
      <c r="AW605" s="237">
        <f t="shared" ref="AW605:AW668" si="233">(V605*U605)+AW604</f>
        <v>1843.8000000000015</v>
      </c>
      <c r="AX605" s="237">
        <f t="shared" ref="AX605:AX668" si="234">(X605*W605)+AX604</f>
        <v>-4570.5000000000055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18854.890000000007</v>
      </c>
      <c r="M606" s="162">
        <f>MAX(AN28:AN606)</f>
        <v>20062.78000000001</v>
      </c>
      <c r="N606" s="162">
        <f t="shared" si="225"/>
        <v>-1207.8900000000031</v>
      </c>
      <c r="O606" s="231">
        <f>E3+(E4*0.1)</f>
        <v>0.30000000000000004</v>
      </c>
      <c r="P606" s="162">
        <v>1648.7</v>
      </c>
      <c r="Q606" s="232">
        <f>E5+(E6*0.1)</f>
        <v>0.1</v>
      </c>
      <c r="R606" s="162">
        <v>1639.5</v>
      </c>
      <c r="S606" s="232">
        <f>E7+(E8*0.1)</f>
        <v>0.2</v>
      </c>
      <c r="T606" s="162">
        <v>1993</v>
      </c>
      <c r="U606" s="233">
        <f>E9+(E10*0.5)+(E11*0.1)</f>
        <v>0.30000000000000004</v>
      </c>
      <c r="V606" s="162">
        <v>477</v>
      </c>
      <c r="W606" s="233">
        <f>E12+(E13*0.5)+(E14*0.1)</f>
        <v>0.30000000000000004</v>
      </c>
      <c r="X606" s="162">
        <v>-477</v>
      </c>
      <c r="Y606" s="161">
        <f t="shared" si="226"/>
        <v>579</v>
      </c>
      <c r="Z606" s="162">
        <f t="shared" si="218"/>
        <v>1057.1600000000003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1057.1600000000003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18854.890000000007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7563.9900000000043</v>
      </c>
      <c r="AU606" s="237">
        <f t="shared" si="231"/>
        <v>1966.9999999999998</v>
      </c>
      <c r="AV606" s="237">
        <f t="shared" si="232"/>
        <v>12050.600000000009</v>
      </c>
      <c r="AW606" s="237">
        <f t="shared" si="233"/>
        <v>1986.9000000000015</v>
      </c>
      <c r="AX606" s="237">
        <f t="shared" si="234"/>
        <v>-4713.6000000000058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18775.020000000008</v>
      </c>
      <c r="M607" s="162">
        <f>MAX(AN28:AN607)</f>
        <v>20062.78000000001</v>
      </c>
      <c r="N607" s="162">
        <f t="shared" si="225"/>
        <v>-1287.760000000002</v>
      </c>
      <c r="O607" s="231">
        <f>E3+(E4*0.1)</f>
        <v>0.30000000000000004</v>
      </c>
      <c r="P607" s="162">
        <v>-550</v>
      </c>
      <c r="Q607" s="232">
        <f>E5+(E6*0.1)</f>
        <v>0.1</v>
      </c>
      <c r="R607" s="162">
        <v>2.5</v>
      </c>
      <c r="S607" s="232">
        <f>E7+(E8*0.1)</f>
        <v>0.2</v>
      </c>
      <c r="T607" s="162">
        <v>424.4</v>
      </c>
      <c r="U607" s="233">
        <f>E9+(E10*0.5)+(E11*0.1)</f>
        <v>0.30000000000000004</v>
      </c>
      <c r="V607" s="162">
        <v>-510</v>
      </c>
      <c r="W607" s="233">
        <f>E12+(E13*0.5)+(E14*0.1)</f>
        <v>0.30000000000000004</v>
      </c>
      <c r="X607" s="162">
        <v>510</v>
      </c>
      <c r="Y607" s="161">
        <f t="shared" si="226"/>
        <v>580</v>
      </c>
      <c r="Z607" s="162">
        <f t="shared" si="218"/>
        <v>-79.870000000000033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0</v>
      </c>
      <c r="AI607" s="129">
        <f t="shared" si="220"/>
        <v>-79.870000000000033</v>
      </c>
      <c r="AJ607" s="234">
        <f t="shared" si="221"/>
        <v>0</v>
      </c>
      <c r="AK607" s="234">
        <f t="shared" si="222"/>
        <v>1</v>
      </c>
      <c r="AL607" s="129">
        <f t="shared" si="223"/>
        <v>0</v>
      </c>
      <c r="AM607" s="127">
        <v>43557</v>
      </c>
      <c r="AN607" s="129">
        <f t="shared" si="227"/>
        <v>18775.020000000008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7398.9900000000043</v>
      </c>
      <c r="AU607" s="237">
        <f t="shared" si="231"/>
        <v>1967.2499999999998</v>
      </c>
      <c r="AV607" s="237">
        <f t="shared" si="232"/>
        <v>12135.480000000009</v>
      </c>
      <c r="AW607" s="237">
        <f t="shared" si="233"/>
        <v>1833.9000000000015</v>
      </c>
      <c r="AX607" s="237">
        <f t="shared" si="234"/>
        <v>-4560.6000000000058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19045.640000000007</v>
      </c>
      <c r="M608" s="162">
        <f>MAX(AN28:AN608)</f>
        <v>20062.78000000001</v>
      </c>
      <c r="N608" s="162">
        <f t="shared" si="225"/>
        <v>-1017.1400000000031</v>
      </c>
      <c r="O608" s="231">
        <f>E3+(E4*0.1)</f>
        <v>0.30000000000000004</v>
      </c>
      <c r="P608" s="162">
        <v>195</v>
      </c>
      <c r="Q608" s="232">
        <f>E5+(E6*0.1)</f>
        <v>0.1</v>
      </c>
      <c r="R608" s="162">
        <v>308</v>
      </c>
      <c r="S608" s="232">
        <f>E7+(E8*0.1)</f>
        <v>0.2</v>
      </c>
      <c r="T608" s="162">
        <v>906.6</v>
      </c>
      <c r="U608" s="233">
        <f>E9+(E10*0.5)+(E11*0.1)</f>
        <v>0.30000000000000004</v>
      </c>
      <c r="V608" s="162">
        <v>259</v>
      </c>
      <c r="W608" s="233">
        <f>E12+(E13*0.5)+(E14*0.1)</f>
        <v>0.30000000000000004</v>
      </c>
      <c r="X608" s="162">
        <v>-259</v>
      </c>
      <c r="Y608" s="161">
        <f t="shared" si="226"/>
        <v>581</v>
      </c>
      <c r="Z608" s="162">
        <f t="shared" si="218"/>
        <v>270.62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270.62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19045.640000000007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7457.4900000000043</v>
      </c>
      <c r="AU608" s="237">
        <f t="shared" si="231"/>
        <v>1998.0499999999997</v>
      </c>
      <c r="AV608" s="237">
        <f t="shared" si="232"/>
        <v>12316.800000000008</v>
      </c>
      <c r="AW608" s="237">
        <f t="shared" si="233"/>
        <v>1911.6000000000015</v>
      </c>
      <c r="AX608" s="237">
        <f t="shared" si="234"/>
        <v>-4638.3000000000056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19307.740000000005</v>
      </c>
      <c r="M609" s="162">
        <f>MAX(AN28:AN609)</f>
        <v>20062.78000000001</v>
      </c>
      <c r="N609" s="162">
        <f t="shared" si="225"/>
        <v>-755.04000000000451</v>
      </c>
      <c r="O609" s="231">
        <f>E3+(E4*0.1)</f>
        <v>0.30000000000000004</v>
      </c>
      <c r="P609" s="162">
        <v>832.5</v>
      </c>
      <c r="Q609" s="232">
        <f>E5+(E6*0.1)</f>
        <v>0.1</v>
      </c>
      <c r="R609" s="162">
        <v>299.5</v>
      </c>
      <c r="S609" s="232">
        <f>E7+(E8*0.1)</f>
        <v>0.2</v>
      </c>
      <c r="T609" s="162">
        <v>-88</v>
      </c>
      <c r="U609" s="233">
        <f>E9+(E10*0.5)+(E11*0.1)</f>
        <v>0.30000000000000004</v>
      </c>
      <c r="V609" s="162">
        <v>-235</v>
      </c>
      <c r="W609" s="233">
        <f>E12+(E13*0.5)+(E14*0.1)</f>
        <v>0.30000000000000004</v>
      </c>
      <c r="X609" s="162">
        <v>235</v>
      </c>
      <c r="Y609" s="161">
        <f t="shared" si="226"/>
        <v>582</v>
      </c>
      <c r="Z609" s="162">
        <f t="shared" si="218"/>
        <v>262.10000000000002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262.10000000000002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19307.740000000005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7707.2400000000043</v>
      </c>
      <c r="AU609" s="237">
        <f t="shared" si="231"/>
        <v>2027.9999999999998</v>
      </c>
      <c r="AV609" s="237">
        <f t="shared" si="232"/>
        <v>12299.200000000008</v>
      </c>
      <c r="AW609" s="237">
        <f t="shared" si="233"/>
        <v>1841.1000000000015</v>
      </c>
      <c r="AX609" s="237">
        <f t="shared" si="234"/>
        <v>-4567.8000000000056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19588.110000000004</v>
      </c>
      <c r="M610" s="162">
        <f>MAX(AN28:AN610)</f>
        <v>20062.78000000001</v>
      </c>
      <c r="N610" s="162">
        <f t="shared" si="225"/>
        <v>-474.67000000000553</v>
      </c>
      <c r="O610" s="231">
        <f>E3+(E4*0.1)</f>
        <v>0.30000000000000004</v>
      </c>
      <c r="P610" s="162">
        <v>201.8</v>
      </c>
      <c r="Q610" s="232">
        <f>E5+(E6*0.1)</f>
        <v>0.1</v>
      </c>
      <c r="R610" s="162">
        <v>667.5</v>
      </c>
      <c r="S610" s="232">
        <f>E7+(E8*0.1)</f>
        <v>0.2</v>
      </c>
      <c r="T610" s="162">
        <v>765.4</v>
      </c>
      <c r="U610" s="233">
        <f>E9+(E10*0.5)+(E11*0.1)</f>
        <v>0.30000000000000004</v>
      </c>
      <c r="V610" s="162">
        <v>65</v>
      </c>
      <c r="W610" s="233">
        <f>E12+(E13*0.5)+(E14*0.1)</f>
        <v>0.30000000000000004</v>
      </c>
      <c r="X610" s="162">
        <v>-65</v>
      </c>
      <c r="Y610" s="161">
        <f t="shared" si="226"/>
        <v>583</v>
      </c>
      <c r="Z610" s="162">
        <f t="shared" si="218"/>
        <v>280.37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280.37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19588.110000000004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7767.7800000000043</v>
      </c>
      <c r="AU610" s="237">
        <f t="shared" si="231"/>
        <v>2094.75</v>
      </c>
      <c r="AV610" s="237">
        <f t="shared" si="232"/>
        <v>12452.280000000008</v>
      </c>
      <c r="AW610" s="237">
        <f t="shared" si="233"/>
        <v>1860.6000000000015</v>
      </c>
      <c r="AX610" s="237">
        <f t="shared" si="234"/>
        <v>-4587.3000000000056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19503.380000000005</v>
      </c>
      <c r="M611" s="162">
        <f>MAX(AN28:AN611)</f>
        <v>20062.78000000001</v>
      </c>
      <c r="N611" s="162">
        <f t="shared" si="225"/>
        <v>-559.40000000000509</v>
      </c>
      <c r="O611" s="231">
        <f>E3+(E4*0.1)</f>
        <v>0.30000000000000004</v>
      </c>
      <c r="P611" s="162">
        <v>-611.6</v>
      </c>
      <c r="Q611" s="232">
        <f>E5+(E6*0.1)</f>
        <v>0.1</v>
      </c>
      <c r="R611" s="162">
        <v>151.5</v>
      </c>
      <c r="S611" s="232">
        <f>E7+(E8*0.1)</f>
        <v>0.2</v>
      </c>
      <c r="T611" s="162">
        <v>418</v>
      </c>
      <c r="U611" s="233">
        <f>E9+(E10*0.5)+(E11*0.1)</f>
        <v>0.30000000000000004</v>
      </c>
      <c r="V611" s="162">
        <v>-543</v>
      </c>
      <c r="W611" s="233">
        <f>E12+(E13*0.5)+(E14*0.1)</f>
        <v>0.30000000000000004</v>
      </c>
      <c r="X611" s="162">
        <v>543</v>
      </c>
      <c r="Y611" s="161">
        <f t="shared" si="226"/>
        <v>584</v>
      </c>
      <c r="Z611" s="162">
        <f t="shared" si="218"/>
        <v>-84.730000000000018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0</v>
      </c>
      <c r="AI611" s="129">
        <f t="shared" si="220"/>
        <v>-84.730000000000018</v>
      </c>
      <c r="AJ611" s="234">
        <f t="shared" si="221"/>
        <v>0</v>
      </c>
      <c r="AK611" s="234">
        <f t="shared" si="222"/>
        <v>1</v>
      </c>
      <c r="AL611" s="129">
        <f t="shared" si="223"/>
        <v>0</v>
      </c>
      <c r="AM611" s="127">
        <v>43563</v>
      </c>
      <c r="AN611" s="129">
        <f t="shared" si="227"/>
        <v>19503.380000000005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7584.3000000000038</v>
      </c>
      <c r="AU611" s="237">
        <f t="shared" si="231"/>
        <v>2109.9</v>
      </c>
      <c r="AV611" s="237">
        <f t="shared" si="232"/>
        <v>12535.880000000008</v>
      </c>
      <c r="AW611" s="237">
        <f t="shared" si="233"/>
        <v>1697.7000000000014</v>
      </c>
      <c r="AX611" s="237">
        <f t="shared" si="234"/>
        <v>-4424.400000000006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19128.380000000005</v>
      </c>
      <c r="M612" s="162">
        <f>MAX(AN28:AN612)</f>
        <v>20062.78000000001</v>
      </c>
      <c r="N612" s="162">
        <f t="shared" si="225"/>
        <v>-934.40000000000509</v>
      </c>
      <c r="O612" s="231">
        <f>E3+(E4*0.1)</f>
        <v>0.30000000000000004</v>
      </c>
      <c r="P612" s="162">
        <v>-550</v>
      </c>
      <c r="Q612" s="232">
        <f>E5+(E6*0.1)</f>
        <v>0.1</v>
      </c>
      <c r="R612" s="162">
        <v>-850</v>
      </c>
      <c r="S612" s="232">
        <f>E7+(E8*0.1)</f>
        <v>0.2</v>
      </c>
      <c r="T612" s="162">
        <v>-625</v>
      </c>
      <c r="U612" s="233">
        <f>E9+(E10*0.5)+(E11*0.1)</f>
        <v>0.30000000000000004</v>
      </c>
      <c r="V612" s="162">
        <v>-696</v>
      </c>
      <c r="W612" s="233">
        <f>E12+(E13*0.5)+(E14*0.1)</f>
        <v>0.30000000000000004</v>
      </c>
      <c r="X612" s="162">
        <v>696</v>
      </c>
      <c r="Y612" s="161">
        <f t="shared" si="226"/>
        <v>585</v>
      </c>
      <c r="Z612" s="162">
        <f t="shared" si="218"/>
        <v>-375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-375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19128.380000000005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7419.3000000000038</v>
      </c>
      <c r="AU612" s="237">
        <f t="shared" si="231"/>
        <v>2024.9</v>
      </c>
      <c r="AV612" s="237">
        <f t="shared" si="232"/>
        <v>12410.880000000008</v>
      </c>
      <c r="AW612" s="237">
        <f t="shared" si="233"/>
        <v>1488.9000000000015</v>
      </c>
      <c r="AX612" s="237">
        <f t="shared" si="234"/>
        <v>-4215.6000000000058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19345.300000000003</v>
      </c>
      <c r="M613" s="162">
        <f>MAX(AN28:AN613)</f>
        <v>20062.78000000001</v>
      </c>
      <c r="N613" s="162">
        <f t="shared" si="225"/>
        <v>-717.48000000000684</v>
      </c>
      <c r="O613" s="231">
        <f>E3+(E4*0.1)</f>
        <v>0.30000000000000004</v>
      </c>
      <c r="P613" s="162">
        <v>32.9</v>
      </c>
      <c r="Q613" s="232">
        <f>E5+(E6*0.1)</f>
        <v>0.1</v>
      </c>
      <c r="R613" s="162">
        <v>500.5</v>
      </c>
      <c r="S613" s="232">
        <f>E7+(E8*0.1)</f>
        <v>0.2</v>
      </c>
      <c r="T613" s="162">
        <v>860</v>
      </c>
      <c r="U613" s="233">
        <f>E9+(E10*0.5)+(E11*0.1)</f>
        <v>0.30000000000000004</v>
      </c>
      <c r="V613" s="162">
        <v>-447</v>
      </c>
      <c r="W613" s="233">
        <f>E12+(E13*0.5)+(E14*0.1)</f>
        <v>0.30000000000000004</v>
      </c>
      <c r="X613" s="162">
        <v>397</v>
      </c>
      <c r="Y613" s="161">
        <f t="shared" si="226"/>
        <v>586</v>
      </c>
      <c r="Z613" s="162">
        <f t="shared" si="218"/>
        <v>216.92000000000002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216.92000000000002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19345.300000000003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7429.1700000000037</v>
      </c>
      <c r="AU613" s="237">
        <f t="shared" si="231"/>
        <v>2074.9500000000003</v>
      </c>
      <c r="AV613" s="237">
        <f t="shared" si="232"/>
        <v>12582.880000000008</v>
      </c>
      <c r="AW613" s="237">
        <f t="shared" si="233"/>
        <v>1354.8000000000015</v>
      </c>
      <c r="AX613" s="237">
        <f t="shared" si="234"/>
        <v>-4096.5000000000055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18478.285000000003</v>
      </c>
      <c r="M614" s="162">
        <f>MAX(AN28:AN614)</f>
        <v>20062.78000000001</v>
      </c>
      <c r="N614" s="162">
        <f t="shared" si="225"/>
        <v>-1584.4950000000063</v>
      </c>
      <c r="O614" s="231">
        <f>E3+(E4*0.1)</f>
        <v>0.30000000000000004</v>
      </c>
      <c r="P614" s="162">
        <v>-70.55</v>
      </c>
      <c r="Q614" s="232">
        <f>E5+(E6*0.1)</f>
        <v>0.1</v>
      </c>
      <c r="R614" s="162">
        <v>5.5</v>
      </c>
      <c r="S614" s="232">
        <f>E7+(E8*0.1)</f>
        <v>0.2</v>
      </c>
      <c r="T614" s="162">
        <v>-332</v>
      </c>
      <c r="U614" s="233">
        <f>E9+(E10*0.5)+(E11*0.1)</f>
        <v>0.30000000000000004</v>
      </c>
      <c r="V614" s="162">
        <v>-1400</v>
      </c>
      <c r="W614" s="233">
        <f>E12+(E13*0.5)+(E14*0.1)</f>
        <v>0.30000000000000004</v>
      </c>
      <c r="X614" s="162">
        <v>-1200</v>
      </c>
      <c r="Y614" s="161">
        <f t="shared" si="226"/>
        <v>587</v>
      </c>
      <c r="Z614" s="162">
        <f t="shared" si="218"/>
        <v>-867.0150000000001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-867.0150000000001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18478.285000000003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7408.0050000000037</v>
      </c>
      <c r="AU614" s="237">
        <f t="shared" si="231"/>
        <v>2075.5000000000005</v>
      </c>
      <c r="AV614" s="237">
        <f t="shared" si="232"/>
        <v>12516.480000000009</v>
      </c>
      <c r="AW614" s="237">
        <f t="shared" si="233"/>
        <v>934.80000000000155</v>
      </c>
      <c r="AX614" s="237">
        <f t="shared" si="234"/>
        <v>-4456.5000000000055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19110.650000000005</v>
      </c>
      <c r="M615" s="162">
        <f>MAX(AN28:AN615)</f>
        <v>20062.78000000001</v>
      </c>
      <c r="N615" s="162">
        <f t="shared" si="225"/>
        <v>-952.13000000000466</v>
      </c>
      <c r="O615" s="231">
        <f>E3+(E4*0.1)</f>
        <v>0.30000000000000004</v>
      </c>
      <c r="P615" s="162">
        <v>1346.25</v>
      </c>
      <c r="Q615" s="232">
        <f>E5+(E6*0.1)</f>
        <v>0.1</v>
      </c>
      <c r="R615" s="162">
        <v>954.5</v>
      </c>
      <c r="S615" s="232">
        <f>E7+(E8*0.1)</f>
        <v>0.2</v>
      </c>
      <c r="T615" s="162">
        <v>665.2</v>
      </c>
      <c r="U615" s="233">
        <f>E9+(E10*0.5)+(E11*0.1)</f>
        <v>0.30000000000000004</v>
      </c>
      <c r="V615" s="162">
        <v>188</v>
      </c>
      <c r="W615" s="233">
        <f>E12+(E13*0.5)+(E14*0.1)</f>
        <v>0.30000000000000004</v>
      </c>
      <c r="X615" s="162">
        <v>-188</v>
      </c>
      <c r="Y615" s="161">
        <f t="shared" si="226"/>
        <v>588</v>
      </c>
      <c r="Z615" s="162">
        <f t="shared" si="218"/>
        <v>632.36500000000001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632.36500000000001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19110.650000000005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7811.8800000000037</v>
      </c>
      <c r="AU615" s="237">
        <f t="shared" si="231"/>
        <v>2170.9500000000003</v>
      </c>
      <c r="AV615" s="237">
        <f t="shared" si="232"/>
        <v>12649.52000000001</v>
      </c>
      <c r="AW615" s="237">
        <f t="shared" si="233"/>
        <v>991.20000000000152</v>
      </c>
      <c r="AX615" s="237">
        <f t="shared" si="234"/>
        <v>-4512.9000000000051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19064.085000000006</v>
      </c>
      <c r="M616" s="162">
        <f>MAX(AN28:AN616)</f>
        <v>20062.78000000001</v>
      </c>
      <c r="N616" s="162">
        <f t="shared" si="225"/>
        <v>-998.69500000000335</v>
      </c>
      <c r="O616" s="231">
        <f>E3+(E4*0.1)</f>
        <v>0.30000000000000004</v>
      </c>
      <c r="P616" s="162">
        <v>-137.65</v>
      </c>
      <c r="Q616" s="232">
        <f>E5+(E6*0.1)</f>
        <v>0.1</v>
      </c>
      <c r="R616" s="162">
        <v>-91.5</v>
      </c>
      <c r="S616" s="232">
        <f>E7+(E8*0.1)</f>
        <v>0.2</v>
      </c>
      <c r="T616" s="162">
        <v>19.399999999999999</v>
      </c>
      <c r="U616" s="233">
        <f>E9+(E10*0.5)+(E11*0.1)</f>
        <v>0.30000000000000004</v>
      </c>
      <c r="V616" s="162">
        <v>274</v>
      </c>
      <c r="W616" s="233">
        <f>E12+(E13*0.5)+(E14*0.1)</f>
        <v>0.30000000000000004</v>
      </c>
      <c r="X616" s="162">
        <v>-274</v>
      </c>
      <c r="Y616" s="161">
        <f t="shared" si="226"/>
        <v>589</v>
      </c>
      <c r="Z616" s="162">
        <f t="shared" si="218"/>
        <v>-46.565000000000005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-46.565000000000005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19064.085000000006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7770.5850000000037</v>
      </c>
      <c r="AU616" s="237">
        <f t="shared" si="231"/>
        <v>2161.8000000000002</v>
      </c>
      <c r="AV616" s="237">
        <f t="shared" si="232"/>
        <v>12653.400000000009</v>
      </c>
      <c r="AW616" s="237">
        <f t="shared" si="233"/>
        <v>1073.4000000000015</v>
      </c>
      <c r="AX616" s="237">
        <f t="shared" si="234"/>
        <v>-4595.1000000000049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19134.460000000006</v>
      </c>
      <c r="M617" s="162">
        <f>MAX(AN28:AN617)</f>
        <v>20062.78000000001</v>
      </c>
      <c r="N617" s="162">
        <f t="shared" si="225"/>
        <v>-928.32000000000335</v>
      </c>
      <c r="O617" s="231">
        <f>E3+(E4*0.1)</f>
        <v>0.30000000000000004</v>
      </c>
      <c r="P617" s="162">
        <v>339.45</v>
      </c>
      <c r="Q617" s="232">
        <f>E5+(E6*0.1)</f>
        <v>0.1</v>
      </c>
      <c r="R617" s="162">
        <v>74</v>
      </c>
      <c r="S617" s="232">
        <f>E7+(E8*0.1)</f>
        <v>0.2</v>
      </c>
      <c r="T617" s="162">
        <v>512.20000000000005</v>
      </c>
      <c r="U617" s="233">
        <f>E9+(E10*0.5)+(E11*0.1)</f>
        <v>0.30000000000000004</v>
      </c>
      <c r="V617" s="162">
        <v>1065</v>
      </c>
      <c r="W617" s="233">
        <f>E12+(E13*0.5)+(E14*0.1)</f>
        <v>0.30000000000000004</v>
      </c>
      <c r="X617" s="162">
        <v>-1536</v>
      </c>
      <c r="Y617" s="161">
        <f t="shared" si="226"/>
        <v>590</v>
      </c>
      <c r="Z617" s="162">
        <f t="shared" si="218"/>
        <v>70.375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70.375</v>
      </c>
      <c r="AI617" s="129">
        <f t="shared" si="220"/>
        <v>0</v>
      </c>
      <c r="AJ617" s="234">
        <f t="shared" si="221"/>
        <v>1</v>
      </c>
      <c r="AK617" s="234">
        <f t="shared" si="222"/>
        <v>0</v>
      </c>
      <c r="AL617" s="129">
        <f t="shared" si="223"/>
        <v>0</v>
      </c>
      <c r="AM617" s="127">
        <v>43571</v>
      </c>
      <c r="AN617" s="129">
        <f t="shared" si="227"/>
        <v>19134.460000000006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7872.4200000000037</v>
      </c>
      <c r="AU617" s="237">
        <f t="shared" si="231"/>
        <v>2169.2000000000003</v>
      </c>
      <c r="AV617" s="237">
        <f t="shared" si="232"/>
        <v>12755.840000000009</v>
      </c>
      <c r="AW617" s="237">
        <f t="shared" si="233"/>
        <v>1392.9000000000015</v>
      </c>
      <c r="AX617" s="237">
        <f t="shared" si="234"/>
        <v>-5055.9000000000051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19200.690000000006</v>
      </c>
      <c r="M618" s="162">
        <f>MAX(AN28:AN618)</f>
        <v>20062.78000000001</v>
      </c>
      <c r="N618" s="162">
        <f t="shared" si="225"/>
        <v>-862.09000000000378</v>
      </c>
      <c r="O618" s="231">
        <f>E3+(E4*0.1)</f>
        <v>0.30000000000000004</v>
      </c>
      <c r="P618" s="162">
        <v>-15.6</v>
      </c>
      <c r="Q618" s="232">
        <f>E5+(E6*0.1)</f>
        <v>0.1</v>
      </c>
      <c r="R618" s="162">
        <v>-330.5</v>
      </c>
      <c r="S618" s="232">
        <f>E7+(E8*0.1)</f>
        <v>0.2</v>
      </c>
      <c r="T618" s="162">
        <v>519.79999999999995</v>
      </c>
      <c r="U618" s="233">
        <f>E9+(E10*0.5)+(E11*0.1)</f>
        <v>0.30000000000000004</v>
      </c>
      <c r="V618" s="162">
        <v>310</v>
      </c>
      <c r="W618" s="233">
        <f>E12+(E13*0.5)+(E14*0.1)</f>
        <v>0.30000000000000004</v>
      </c>
      <c r="X618" s="162">
        <v>-310</v>
      </c>
      <c r="Y618" s="161">
        <f t="shared" si="226"/>
        <v>591</v>
      </c>
      <c r="Z618" s="162">
        <f t="shared" si="218"/>
        <v>66.23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66.23</v>
      </c>
      <c r="AI618" s="129">
        <f t="shared" si="220"/>
        <v>0</v>
      </c>
      <c r="AJ618" s="234">
        <f t="shared" si="221"/>
        <v>1</v>
      </c>
      <c r="AK618" s="234">
        <f t="shared" si="222"/>
        <v>0</v>
      </c>
      <c r="AL618" s="129">
        <f t="shared" si="223"/>
        <v>0</v>
      </c>
      <c r="AM618" s="127">
        <v>43572</v>
      </c>
      <c r="AN618" s="129">
        <f t="shared" si="227"/>
        <v>19200.690000000006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7867.7400000000034</v>
      </c>
      <c r="AU618" s="237">
        <f t="shared" si="231"/>
        <v>2136.15</v>
      </c>
      <c r="AV618" s="237">
        <f t="shared" si="232"/>
        <v>12859.800000000008</v>
      </c>
      <c r="AW618" s="237">
        <f t="shared" si="233"/>
        <v>1485.9000000000015</v>
      </c>
      <c r="AX618" s="237">
        <f t="shared" si="234"/>
        <v>-5148.9000000000051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19424.590000000007</v>
      </c>
      <c r="M619" s="162">
        <f>MAX(AN28:AN619)</f>
        <v>20062.78000000001</v>
      </c>
      <c r="N619" s="162">
        <f t="shared" si="225"/>
        <v>-638.19000000000233</v>
      </c>
      <c r="O619" s="231">
        <f>E3+(E4*0.1)</f>
        <v>0.30000000000000004</v>
      </c>
      <c r="P619" s="162">
        <v>550</v>
      </c>
      <c r="Q619" s="232">
        <f>E5+(E6*0.1)</f>
        <v>0.1</v>
      </c>
      <c r="R619" s="162">
        <v>229</v>
      </c>
      <c r="S619" s="232">
        <f>E7+(E8*0.1)</f>
        <v>0.2</v>
      </c>
      <c r="T619" s="162">
        <v>180</v>
      </c>
      <c r="U619" s="233">
        <f>E9+(E10*0.5)+(E11*0.1)</f>
        <v>0.30000000000000004</v>
      </c>
      <c r="V619" s="162">
        <v>-153</v>
      </c>
      <c r="W619" s="233">
        <f>E12+(E13*0.5)+(E14*0.1)</f>
        <v>0.30000000000000004</v>
      </c>
      <c r="X619" s="162">
        <v>153</v>
      </c>
      <c r="Y619" s="161">
        <f t="shared" si="226"/>
        <v>592</v>
      </c>
      <c r="Z619" s="162">
        <f t="shared" si="218"/>
        <v>223.90000000000003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223.90000000000003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19424.590000000007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8032.7400000000034</v>
      </c>
      <c r="AU619" s="237">
        <f t="shared" si="231"/>
        <v>2159.0500000000002</v>
      </c>
      <c r="AV619" s="237">
        <f t="shared" si="232"/>
        <v>12895.800000000008</v>
      </c>
      <c r="AW619" s="237">
        <f t="shared" si="233"/>
        <v>1440.0000000000014</v>
      </c>
      <c r="AX619" s="237">
        <f t="shared" si="234"/>
        <v>-5103.0000000000055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19369.370000000006</v>
      </c>
      <c r="M620" s="162">
        <f>MAX(AN28:AN620)</f>
        <v>20062.78000000001</v>
      </c>
      <c r="N620" s="162">
        <f t="shared" si="225"/>
        <v>-693.41000000000349</v>
      </c>
      <c r="O620" s="231">
        <f>E3+(E4*0.1)</f>
        <v>0.30000000000000004</v>
      </c>
      <c r="P620" s="162">
        <v>-550</v>
      </c>
      <c r="Q620" s="232">
        <f>E5+(E6*0.1)</f>
        <v>0.1</v>
      </c>
      <c r="R620" s="162">
        <v>147</v>
      </c>
      <c r="S620" s="232">
        <f>E7+(E8*0.1)</f>
        <v>0.2</v>
      </c>
      <c r="T620" s="162">
        <v>475.4</v>
      </c>
      <c r="U620" s="233">
        <f>E9+(E10*0.5)+(E11*0.1)</f>
        <v>0.30000000000000004</v>
      </c>
      <c r="V620" s="162">
        <v>65</v>
      </c>
      <c r="W620" s="233">
        <f>E12+(E13*0.5)+(E14*0.1)</f>
        <v>0.30000000000000004</v>
      </c>
      <c r="X620" s="162">
        <v>-65</v>
      </c>
      <c r="Y620" s="161">
        <f t="shared" si="226"/>
        <v>593</v>
      </c>
      <c r="Z620" s="162">
        <f t="shared" si="218"/>
        <v>-55.220000000000041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-55.220000000000041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19369.370000000006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7867.7400000000034</v>
      </c>
      <c r="AU620" s="237">
        <f t="shared" si="231"/>
        <v>2173.75</v>
      </c>
      <c r="AV620" s="237">
        <f t="shared" si="232"/>
        <v>12990.880000000008</v>
      </c>
      <c r="AW620" s="237">
        <f t="shared" si="233"/>
        <v>1459.5000000000014</v>
      </c>
      <c r="AX620" s="237">
        <f t="shared" si="234"/>
        <v>-5122.5000000000055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20089.810000000005</v>
      </c>
      <c r="M621" s="162">
        <f>MAX(AN28:AN621)</f>
        <v>20089.810000000005</v>
      </c>
      <c r="N621" s="162">
        <f t="shared" si="225"/>
        <v>0</v>
      </c>
      <c r="O621" s="231">
        <f>E3+(E4*0.1)</f>
        <v>0.30000000000000004</v>
      </c>
      <c r="P621" s="162">
        <v>726.7</v>
      </c>
      <c r="Q621" s="232">
        <f>E5+(E6*0.1)</f>
        <v>0.1</v>
      </c>
      <c r="R621" s="162">
        <v>1285.5</v>
      </c>
      <c r="S621" s="232">
        <f>E7+(E8*0.1)</f>
        <v>0.2</v>
      </c>
      <c r="T621" s="162">
        <v>1944.4</v>
      </c>
      <c r="U621" s="233">
        <f>E9+(E10*0.5)+(E11*0.1)</f>
        <v>0.30000000000000004</v>
      </c>
      <c r="V621" s="162">
        <v>251</v>
      </c>
      <c r="W621" s="233">
        <f>E12+(E13*0.5)+(E14*0.1)</f>
        <v>0.30000000000000004</v>
      </c>
      <c r="X621" s="162">
        <v>-301</v>
      </c>
      <c r="Y621" s="161">
        <f t="shared" si="226"/>
        <v>594</v>
      </c>
      <c r="Z621" s="162">
        <f t="shared" si="218"/>
        <v>720.44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720.44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20089.810000000005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8085.7500000000036</v>
      </c>
      <c r="AU621" s="237">
        <f t="shared" si="231"/>
        <v>2302.3000000000002</v>
      </c>
      <c r="AV621" s="237">
        <f t="shared" si="232"/>
        <v>13379.760000000007</v>
      </c>
      <c r="AW621" s="237">
        <f t="shared" si="233"/>
        <v>1534.8000000000013</v>
      </c>
      <c r="AX621" s="237">
        <f t="shared" si="234"/>
        <v>-5212.8000000000056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19670.250000000004</v>
      </c>
      <c r="M622" s="162">
        <f>MAX(AN28:AN622)</f>
        <v>20089.810000000005</v>
      </c>
      <c r="N622" s="162">
        <f t="shared" si="225"/>
        <v>-419.56000000000131</v>
      </c>
      <c r="O622" s="231">
        <f>E3+(E4*0.1)</f>
        <v>0.30000000000000004</v>
      </c>
      <c r="P622" s="162">
        <v>-296.7</v>
      </c>
      <c r="Q622" s="232">
        <f>E5+(E6*0.1)</f>
        <v>0.1</v>
      </c>
      <c r="R622" s="162">
        <v>-321.5</v>
      </c>
      <c r="S622" s="232">
        <f>E7+(E8*0.1)</f>
        <v>0.2</v>
      </c>
      <c r="T622" s="162">
        <v>-526</v>
      </c>
      <c r="U622" s="233">
        <f>E9+(E10*0.5)+(E11*0.1)</f>
        <v>0.30000000000000004</v>
      </c>
      <c r="V622" s="162">
        <v>-322</v>
      </c>
      <c r="W622" s="233">
        <f>E12+(E13*0.5)+(E14*0.1)</f>
        <v>0.30000000000000004</v>
      </c>
      <c r="X622" s="162">
        <v>-322</v>
      </c>
      <c r="Y622" s="161">
        <f t="shared" si="226"/>
        <v>595</v>
      </c>
      <c r="Z622" s="162">
        <f t="shared" si="218"/>
        <v>-419.56000000000006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-419.56000000000006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19670.250000000004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7996.7400000000034</v>
      </c>
      <c r="AU622" s="237">
        <f t="shared" si="231"/>
        <v>2270.15</v>
      </c>
      <c r="AV622" s="237">
        <f t="shared" si="232"/>
        <v>13274.560000000007</v>
      </c>
      <c r="AW622" s="237">
        <f t="shared" si="233"/>
        <v>1438.2000000000014</v>
      </c>
      <c r="AX622" s="237">
        <f t="shared" si="234"/>
        <v>-5309.400000000006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19411.670000000002</v>
      </c>
      <c r="M623" s="162">
        <f>MAX(AN28:AN623)</f>
        <v>20089.810000000005</v>
      </c>
      <c r="N623" s="162">
        <f t="shared" si="225"/>
        <v>-678.14000000000306</v>
      </c>
      <c r="O623" s="231">
        <f>E3+(E4*0.1)</f>
        <v>0.30000000000000004</v>
      </c>
      <c r="P623" s="162">
        <v>-903.4</v>
      </c>
      <c r="Q623" s="232">
        <f>E5+(E6*0.1)</f>
        <v>0.1</v>
      </c>
      <c r="R623" s="162">
        <v>-54</v>
      </c>
      <c r="S623" s="232">
        <f>E7+(E8*0.1)</f>
        <v>0.2</v>
      </c>
      <c r="T623" s="162">
        <v>650.20000000000005</v>
      </c>
      <c r="U623" s="233">
        <f>E9+(E10*0.5)+(E11*0.1)</f>
        <v>0.30000000000000004</v>
      </c>
      <c r="V623" s="162">
        <v>-187</v>
      </c>
      <c r="W623" s="233">
        <f>E12+(E13*0.5)+(E14*0.1)</f>
        <v>0.30000000000000004</v>
      </c>
      <c r="X623" s="162">
        <v>-187</v>
      </c>
      <c r="Y623" s="161">
        <f t="shared" si="226"/>
        <v>596</v>
      </c>
      <c r="Z623" s="162">
        <f t="shared" si="218"/>
        <v>-258.58000000000004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-258.58000000000004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19411.670000000002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7725.720000000003</v>
      </c>
      <c r="AU623" s="237">
        <f t="shared" si="231"/>
        <v>2264.75</v>
      </c>
      <c r="AV623" s="237">
        <f t="shared" si="232"/>
        <v>13404.600000000008</v>
      </c>
      <c r="AW623" s="237">
        <f t="shared" si="233"/>
        <v>1382.1000000000015</v>
      </c>
      <c r="AX623" s="237">
        <f t="shared" si="234"/>
        <v>-5365.5000000000064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19128.735000000001</v>
      </c>
      <c r="M624" s="162">
        <f>MAX(AN28:AN624)</f>
        <v>20089.810000000005</v>
      </c>
      <c r="N624" s="162">
        <f t="shared" si="225"/>
        <v>-961.07500000000437</v>
      </c>
      <c r="O624" s="231">
        <f>E3+(E4*0.1)</f>
        <v>0.30000000000000004</v>
      </c>
      <c r="P624" s="162">
        <v>406.25</v>
      </c>
      <c r="Q624" s="232">
        <f>E5+(E6*0.1)</f>
        <v>0.1</v>
      </c>
      <c r="R624" s="162">
        <v>685.5</v>
      </c>
      <c r="S624" s="232">
        <f>E7+(E8*0.1)</f>
        <v>0.2</v>
      </c>
      <c r="T624" s="162">
        <v>195.2</v>
      </c>
      <c r="U624" s="233">
        <f>E9+(E10*0.5)+(E11*0.1)</f>
        <v>0.30000000000000004</v>
      </c>
      <c r="V624" s="162">
        <v>-854</v>
      </c>
      <c r="W624" s="233">
        <f>E12+(E13*0.5)+(E14*0.1)</f>
        <v>0.30000000000000004</v>
      </c>
      <c r="X624" s="162">
        <v>-854</v>
      </c>
      <c r="Y624" s="161">
        <f t="shared" si="226"/>
        <v>597</v>
      </c>
      <c r="Z624" s="162">
        <f t="shared" si="218"/>
        <v>-282.93500000000006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-282.93500000000006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19128.735000000001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7847.595000000003</v>
      </c>
      <c r="AU624" s="237">
        <f t="shared" si="231"/>
        <v>2333.3000000000002</v>
      </c>
      <c r="AV624" s="237">
        <f t="shared" si="232"/>
        <v>13443.640000000009</v>
      </c>
      <c r="AW624" s="237">
        <f t="shared" si="233"/>
        <v>1125.9000000000015</v>
      </c>
      <c r="AX624" s="237">
        <f t="shared" si="234"/>
        <v>-5621.7000000000062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19585.514999999999</v>
      </c>
      <c r="M625" s="162">
        <f>MAX(AN28:AN625)</f>
        <v>20089.810000000005</v>
      </c>
      <c r="N625" s="162">
        <f t="shared" si="225"/>
        <v>-504.29500000000553</v>
      </c>
      <c r="O625" s="231">
        <f>E3+(E4*0.1)</f>
        <v>0.30000000000000004</v>
      </c>
      <c r="P625" s="162">
        <v>55.3</v>
      </c>
      <c r="Q625" s="232">
        <f>E5+(E6*0.1)</f>
        <v>0.1</v>
      </c>
      <c r="R625" s="162">
        <v>157.5</v>
      </c>
      <c r="S625" s="232">
        <f>E7+(E8*0.1)</f>
        <v>0.2</v>
      </c>
      <c r="T625" s="162">
        <v>247.2</v>
      </c>
      <c r="U625" s="233">
        <f>E9+(E10*0.5)+(E11*0.1)</f>
        <v>0.30000000000000004</v>
      </c>
      <c r="V625" s="162">
        <v>625</v>
      </c>
      <c r="W625" s="233">
        <f>E12+(E13*0.5)+(E14*0.1)</f>
        <v>0.30000000000000004</v>
      </c>
      <c r="X625" s="162">
        <v>625</v>
      </c>
      <c r="Y625" s="161">
        <f t="shared" si="226"/>
        <v>598</v>
      </c>
      <c r="Z625" s="162">
        <f t="shared" si="218"/>
        <v>456.78000000000009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456.78000000000009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19585.514999999999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7864.1850000000031</v>
      </c>
      <c r="AU625" s="237">
        <f t="shared" si="231"/>
        <v>2349.0500000000002</v>
      </c>
      <c r="AV625" s="237">
        <f t="shared" si="232"/>
        <v>13493.080000000009</v>
      </c>
      <c r="AW625" s="237">
        <f t="shared" si="233"/>
        <v>1313.4000000000015</v>
      </c>
      <c r="AX625" s="237">
        <f t="shared" si="234"/>
        <v>-5434.2000000000062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18863.994999999999</v>
      </c>
      <c r="M626" s="162">
        <f>MAX(AN28:AN626)</f>
        <v>20089.810000000005</v>
      </c>
      <c r="N626" s="162">
        <f t="shared" si="225"/>
        <v>-1225.815000000006</v>
      </c>
      <c r="O626" s="231">
        <f>E3+(E4*0.1)</f>
        <v>0.30000000000000004</v>
      </c>
      <c r="P626" s="162">
        <v>-550</v>
      </c>
      <c r="Q626" s="232">
        <f>E5+(E6*0.1)</f>
        <v>0.1</v>
      </c>
      <c r="R626" s="162">
        <v>-850</v>
      </c>
      <c r="S626" s="232">
        <f>E7+(E8*0.1)</f>
        <v>0.2</v>
      </c>
      <c r="T626" s="162">
        <v>-1151.5999999999999</v>
      </c>
      <c r="U626" s="233">
        <f>E9+(E10*0.5)+(E11*0.1)</f>
        <v>0.30000000000000004</v>
      </c>
      <c r="V626" s="162">
        <v>-402</v>
      </c>
      <c r="W626" s="233">
        <f>E12+(E13*0.5)+(E14*0.1)</f>
        <v>0.30000000000000004</v>
      </c>
      <c r="X626" s="162">
        <v>-402</v>
      </c>
      <c r="Y626" s="161">
        <f t="shared" si="226"/>
        <v>599</v>
      </c>
      <c r="Z626" s="162">
        <f t="shared" si="218"/>
        <v>-721.5200000000001</v>
      </c>
      <c r="AA626" s="238">
        <v>43585</v>
      </c>
      <c r="AB626" s="129">
        <f>SUM(Z606:Z626)</f>
        <v>1066.2650000000003</v>
      </c>
      <c r="AC626" s="128">
        <f>(AB626&gt;0)*1</f>
        <v>1</v>
      </c>
      <c r="AD626" s="128">
        <f>(AB626&lt;0)*1</f>
        <v>0</v>
      </c>
      <c r="AE626" s="129">
        <f>AB626*AC626</f>
        <v>1066.2650000000003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-721.5200000000001</v>
      </c>
      <c r="AJ626" s="234">
        <f t="shared" si="221"/>
        <v>0</v>
      </c>
      <c r="AK626" s="234">
        <f t="shared" si="222"/>
        <v>1</v>
      </c>
      <c r="AL626" s="129">
        <f t="shared" si="223"/>
        <v>1066.2650000000003</v>
      </c>
      <c r="AM626" s="127">
        <v>43585</v>
      </c>
      <c r="AN626" s="129">
        <f t="shared" si="227"/>
        <v>18863.994999999999</v>
      </c>
      <c r="AO626" s="129">
        <f t="shared" si="228"/>
        <v>1066.2650000000003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7699.1850000000031</v>
      </c>
      <c r="AU626" s="237">
        <f t="shared" si="231"/>
        <v>2264.0500000000002</v>
      </c>
      <c r="AV626" s="237">
        <f t="shared" si="232"/>
        <v>13262.760000000009</v>
      </c>
      <c r="AW626" s="237">
        <f t="shared" si="233"/>
        <v>1192.8000000000015</v>
      </c>
      <c r="AX626" s="237">
        <f t="shared" si="234"/>
        <v>-5554.8000000000065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18923.355</v>
      </c>
      <c r="M627" s="162">
        <f>MAX(AN28:AN627)</f>
        <v>20089.810000000005</v>
      </c>
      <c r="N627" s="162">
        <f t="shared" si="225"/>
        <v>-1166.4550000000054</v>
      </c>
      <c r="O627" s="231">
        <f>E3+(E4*0.1)</f>
        <v>0.30000000000000004</v>
      </c>
      <c r="P627" s="162">
        <v>-550</v>
      </c>
      <c r="Q627" s="232">
        <f>E5+(E6*0.1)</f>
        <v>0.1</v>
      </c>
      <c r="R627" s="162">
        <v>-850</v>
      </c>
      <c r="S627" s="232">
        <f>E7+(E8*0.1)</f>
        <v>0.2</v>
      </c>
      <c r="T627" s="162">
        <v>-592.20000000000005</v>
      </c>
      <c r="U627" s="233">
        <f>E9+(E10*0.5)+(E11*0.1)</f>
        <v>0.30000000000000004</v>
      </c>
      <c r="V627" s="162">
        <v>713</v>
      </c>
      <c r="W627" s="233">
        <f>E12+(E13*0.5)+(E14*0.1)</f>
        <v>0.30000000000000004</v>
      </c>
      <c r="X627" s="162">
        <v>713</v>
      </c>
      <c r="Y627" s="161">
        <f t="shared" si="226"/>
        <v>600</v>
      </c>
      <c r="Z627" s="162">
        <f t="shared" si="218"/>
        <v>59.360000000000014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59.360000000000014</v>
      </c>
      <c r="AI627" s="129">
        <f t="shared" si="220"/>
        <v>0</v>
      </c>
      <c r="AJ627" s="234">
        <f t="shared" si="221"/>
        <v>1</v>
      </c>
      <c r="AK627" s="234">
        <f t="shared" si="222"/>
        <v>0</v>
      </c>
      <c r="AL627" s="129">
        <f t="shared" si="223"/>
        <v>0</v>
      </c>
      <c r="AM627" s="127">
        <v>43586</v>
      </c>
      <c r="AN627" s="129">
        <f t="shared" si="227"/>
        <v>18923.355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7534.1850000000031</v>
      </c>
      <c r="AU627" s="237">
        <f t="shared" si="231"/>
        <v>2179.0500000000002</v>
      </c>
      <c r="AV627" s="237">
        <f t="shared" si="232"/>
        <v>13144.320000000009</v>
      </c>
      <c r="AW627" s="237">
        <f t="shared" si="233"/>
        <v>1406.7000000000016</v>
      </c>
      <c r="AX627" s="237">
        <f t="shared" si="234"/>
        <v>-5340.9000000000069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18917.994999999999</v>
      </c>
      <c r="M628" s="162">
        <f>MAX(AN28:AN628)</f>
        <v>20089.810000000005</v>
      </c>
      <c r="N628" s="162">
        <f t="shared" si="225"/>
        <v>-1171.815000000006</v>
      </c>
      <c r="O628" s="231">
        <f>E3+(E4*0.1)</f>
        <v>0.30000000000000004</v>
      </c>
      <c r="P628" s="162">
        <v>-550</v>
      </c>
      <c r="Q628" s="232">
        <f>E5+(E6*0.1)</f>
        <v>0.1</v>
      </c>
      <c r="R628" s="162">
        <v>-850</v>
      </c>
      <c r="S628" s="232">
        <f>E7+(E8*0.1)</f>
        <v>0.2</v>
      </c>
      <c r="T628" s="162">
        <v>-555.79999999999995</v>
      </c>
      <c r="U628" s="233">
        <f>E9+(E10*0.5)+(E11*0.1)</f>
        <v>0.30000000000000004</v>
      </c>
      <c r="V628" s="162">
        <v>593</v>
      </c>
      <c r="W628" s="233">
        <f>E12+(E13*0.5)+(E14*0.1)</f>
        <v>0.30000000000000004</v>
      </c>
      <c r="X628" s="162">
        <v>593</v>
      </c>
      <c r="Y628" s="161">
        <f t="shared" si="226"/>
        <v>601</v>
      </c>
      <c r="Z628" s="162">
        <f t="shared" si="218"/>
        <v>-5.3599999999999568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-5.3599999999999568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18917.994999999999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7369.1850000000031</v>
      </c>
      <c r="AU628" s="237">
        <f t="shared" si="231"/>
        <v>2094.0500000000002</v>
      </c>
      <c r="AV628" s="237">
        <f t="shared" si="232"/>
        <v>13033.160000000009</v>
      </c>
      <c r="AW628" s="237">
        <f t="shared" si="233"/>
        <v>1584.6000000000017</v>
      </c>
      <c r="AX628" s="237">
        <f t="shared" si="234"/>
        <v>-5163.0000000000073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19344.215</v>
      </c>
      <c r="M629" s="162">
        <f>MAX(AN28:AN629)</f>
        <v>20089.810000000005</v>
      </c>
      <c r="N629" s="162">
        <f t="shared" si="225"/>
        <v>-745.5950000000048</v>
      </c>
      <c r="O629" s="231">
        <f>E3+(E4*0.1)</f>
        <v>0.30000000000000004</v>
      </c>
      <c r="P629" s="162">
        <v>985.8</v>
      </c>
      <c r="Q629" s="232">
        <f>E5+(E6*0.1)</f>
        <v>0.1</v>
      </c>
      <c r="R629" s="162">
        <v>1406</v>
      </c>
      <c r="S629" s="232">
        <f>E7+(E8*0.1)</f>
        <v>0.2</v>
      </c>
      <c r="T629" s="162">
        <v>2433.4</v>
      </c>
      <c r="U629" s="233">
        <f>E9+(E10*0.5)+(E11*0.1)</f>
        <v>0.30000000000000004</v>
      </c>
      <c r="V629" s="162">
        <v>-828</v>
      </c>
      <c r="W629" s="233">
        <f>E12+(E13*0.5)+(E14*0.1)</f>
        <v>0.30000000000000004</v>
      </c>
      <c r="X629" s="162">
        <v>-828</v>
      </c>
      <c r="Y629" s="161">
        <f t="shared" si="226"/>
        <v>602</v>
      </c>
      <c r="Z629" s="162">
        <f t="shared" si="218"/>
        <v>426.22000000000008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426.22000000000008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19344.215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7664.9250000000029</v>
      </c>
      <c r="AU629" s="237">
        <f t="shared" si="231"/>
        <v>2234.65</v>
      </c>
      <c r="AV629" s="237">
        <f t="shared" si="232"/>
        <v>13519.840000000009</v>
      </c>
      <c r="AW629" s="237">
        <f t="shared" si="233"/>
        <v>1336.2000000000016</v>
      </c>
      <c r="AX629" s="237">
        <f t="shared" si="234"/>
        <v>-5411.4000000000069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17793.93</v>
      </c>
      <c r="M630" s="162">
        <f>MAX(AN28:AN630)</f>
        <v>20089.810000000005</v>
      </c>
      <c r="N630" s="162">
        <f t="shared" si="225"/>
        <v>-2295.8800000000047</v>
      </c>
      <c r="O630" s="231">
        <f>E3+(E4*0.1)</f>
        <v>0.30000000000000004</v>
      </c>
      <c r="P630" s="162">
        <v>-1771.65</v>
      </c>
      <c r="Q630" s="232">
        <f>E5+(E6*0.1)</f>
        <v>0.1</v>
      </c>
      <c r="R630" s="162">
        <v>-1887.5</v>
      </c>
      <c r="S630" s="232">
        <f>E7+(E8*0.1)</f>
        <v>0.2</v>
      </c>
      <c r="T630" s="162">
        <v>-3706.2</v>
      </c>
      <c r="U630" s="233">
        <f>E9+(E10*0.5)+(E11*0.1)</f>
        <v>0.30000000000000004</v>
      </c>
      <c r="V630" s="162">
        <v>-148</v>
      </c>
      <c r="W630" s="233">
        <f>E12+(E13*0.5)+(E14*0.1)</f>
        <v>0.30000000000000004</v>
      </c>
      <c r="X630" s="162">
        <v>-148</v>
      </c>
      <c r="Y630" s="161">
        <f t="shared" si="226"/>
        <v>603</v>
      </c>
      <c r="Z630" s="162">
        <f t="shared" si="218"/>
        <v>-1550.2850000000003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-1550.2850000000003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17793.93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7133.430000000003</v>
      </c>
      <c r="AU630" s="237">
        <f t="shared" si="231"/>
        <v>2045.9</v>
      </c>
      <c r="AV630" s="237">
        <f t="shared" si="232"/>
        <v>12778.600000000009</v>
      </c>
      <c r="AW630" s="237">
        <f t="shared" si="233"/>
        <v>1291.8000000000015</v>
      </c>
      <c r="AX630" s="237">
        <f t="shared" si="234"/>
        <v>-5455.8000000000065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16512.96</v>
      </c>
      <c r="M631" s="162">
        <f>MAX(AN28:AN631)</f>
        <v>20089.810000000005</v>
      </c>
      <c r="N631" s="162">
        <f t="shared" si="225"/>
        <v>-3576.8500000000058</v>
      </c>
      <c r="O631" s="231">
        <f>E3+(E4*0.1)</f>
        <v>0.30000000000000004</v>
      </c>
      <c r="P631" s="162">
        <v>-857.9</v>
      </c>
      <c r="Q631" s="232">
        <f>E5+(E6*0.1)</f>
        <v>0.1</v>
      </c>
      <c r="R631" s="162">
        <v>-1022</v>
      </c>
      <c r="S631" s="232">
        <f>E7+(E8*0.1)</f>
        <v>0.2</v>
      </c>
      <c r="T631" s="162">
        <v>-3410</v>
      </c>
      <c r="U631" s="233">
        <f>E9+(E10*0.5)+(E11*0.1)</f>
        <v>0.30000000000000004</v>
      </c>
      <c r="V631" s="162">
        <v>-399</v>
      </c>
      <c r="W631" s="233">
        <f>E12+(E13*0.5)+(E14*0.1)</f>
        <v>0.30000000000000004</v>
      </c>
      <c r="X631" s="162">
        <v>-399</v>
      </c>
      <c r="Y631" s="161">
        <f t="shared" si="226"/>
        <v>604</v>
      </c>
      <c r="Z631" s="162">
        <f t="shared" si="218"/>
        <v>-1280.97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-1280.97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16512.96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6876.0600000000031</v>
      </c>
      <c r="AU631" s="237">
        <f t="shared" si="231"/>
        <v>1943.7</v>
      </c>
      <c r="AV631" s="237">
        <f t="shared" si="232"/>
        <v>12096.600000000009</v>
      </c>
      <c r="AW631" s="237">
        <f t="shared" si="233"/>
        <v>1172.1000000000015</v>
      </c>
      <c r="AX631" s="237">
        <f t="shared" si="234"/>
        <v>-5575.5000000000064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16626.57</v>
      </c>
      <c r="M632" s="162">
        <f>MAX(AN28:AN632)</f>
        <v>20089.810000000005</v>
      </c>
      <c r="N632" s="162">
        <f t="shared" si="225"/>
        <v>-3463.2400000000052</v>
      </c>
      <c r="O632" s="231">
        <f>E3+(E4*0.1)</f>
        <v>0.30000000000000004</v>
      </c>
      <c r="P632" s="162">
        <v>11.2</v>
      </c>
      <c r="Q632" s="232">
        <f>E5+(E6*0.1)</f>
        <v>0.1</v>
      </c>
      <c r="R632" s="162">
        <v>-231.5</v>
      </c>
      <c r="S632" s="232">
        <f>E7+(E8*0.1)</f>
        <v>0.2</v>
      </c>
      <c r="T632" s="162">
        <v>-452</v>
      </c>
      <c r="U632" s="233">
        <f>E9+(E10*0.5)+(E11*0.1)</f>
        <v>0.30000000000000004</v>
      </c>
      <c r="V632" s="162">
        <v>373</v>
      </c>
      <c r="W632" s="233">
        <f>E12+(E13*0.5)+(E14*0.1)</f>
        <v>0.30000000000000004</v>
      </c>
      <c r="X632" s="162">
        <v>373</v>
      </c>
      <c r="Y632" s="161">
        <f t="shared" si="226"/>
        <v>605</v>
      </c>
      <c r="Z632" s="162">
        <f t="shared" si="218"/>
        <v>113.61000000000003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113.61000000000003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16626.57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6879.4200000000028</v>
      </c>
      <c r="AU632" s="237">
        <f t="shared" si="231"/>
        <v>1920.55</v>
      </c>
      <c r="AV632" s="237">
        <f t="shared" si="232"/>
        <v>12006.20000000001</v>
      </c>
      <c r="AW632" s="237">
        <f t="shared" si="233"/>
        <v>1284.0000000000016</v>
      </c>
      <c r="AX632" s="237">
        <f t="shared" si="234"/>
        <v>-5463.6000000000067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16044.869999999999</v>
      </c>
      <c r="M633" s="162">
        <f>MAX(AN28:AN633)</f>
        <v>20089.810000000005</v>
      </c>
      <c r="N633" s="162">
        <f t="shared" si="225"/>
        <v>-4044.940000000006</v>
      </c>
      <c r="O633" s="231">
        <f>E3+(E4*0.1)</f>
        <v>0.30000000000000004</v>
      </c>
      <c r="P633" s="162">
        <v>-550</v>
      </c>
      <c r="Q633" s="232">
        <f>E5+(E6*0.1)</f>
        <v>0.1</v>
      </c>
      <c r="R633" s="162">
        <v>-1029</v>
      </c>
      <c r="S633" s="232">
        <f>E7+(E8*0.1)</f>
        <v>0.2</v>
      </c>
      <c r="T633" s="162">
        <v>-696</v>
      </c>
      <c r="U633" s="233">
        <f>E9+(E10*0.5)+(E11*0.1)</f>
        <v>0.30000000000000004</v>
      </c>
      <c r="V633" s="162">
        <v>-291</v>
      </c>
      <c r="W633" s="233">
        <f>E12+(E13*0.5)+(E14*0.1)</f>
        <v>0.30000000000000004</v>
      </c>
      <c r="X633" s="162">
        <v>-291</v>
      </c>
      <c r="Y633" s="161">
        <f t="shared" si="226"/>
        <v>606</v>
      </c>
      <c r="Z633" s="162">
        <f t="shared" si="218"/>
        <v>-581.70000000000005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-581.70000000000005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16044.869999999999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6714.4200000000028</v>
      </c>
      <c r="AU633" s="237">
        <f t="shared" si="231"/>
        <v>1817.6499999999999</v>
      </c>
      <c r="AV633" s="237">
        <f t="shared" si="232"/>
        <v>11867.000000000009</v>
      </c>
      <c r="AW633" s="237">
        <f t="shared" si="233"/>
        <v>1196.7000000000016</v>
      </c>
      <c r="AX633" s="237">
        <f t="shared" si="234"/>
        <v>-5550.9000000000069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15636.589999999998</v>
      </c>
      <c r="M634" s="162">
        <f>MAX(AN28:AN634)</f>
        <v>20089.810000000005</v>
      </c>
      <c r="N634" s="162">
        <f t="shared" si="225"/>
        <v>-4453.2200000000066</v>
      </c>
      <c r="O634" s="231">
        <f>E3+(E4*0.1)</f>
        <v>0.30000000000000004</v>
      </c>
      <c r="P634" s="162">
        <v>-550</v>
      </c>
      <c r="Q634" s="232">
        <f>E5+(E6*0.1)</f>
        <v>0.1</v>
      </c>
      <c r="R634" s="162">
        <v>-850</v>
      </c>
      <c r="S634" s="232">
        <f>E7+(E8*0.1)</f>
        <v>0.2</v>
      </c>
      <c r="T634" s="162">
        <v>75.599999999999994</v>
      </c>
      <c r="U634" s="233">
        <f>E9+(E10*0.5)+(E11*0.1)</f>
        <v>0.30000000000000004</v>
      </c>
      <c r="V634" s="162">
        <v>-289</v>
      </c>
      <c r="W634" s="233">
        <f>E12+(E13*0.5)+(E14*0.1)</f>
        <v>0.30000000000000004</v>
      </c>
      <c r="X634" s="162">
        <v>-289</v>
      </c>
      <c r="Y634" s="161">
        <f t="shared" si="226"/>
        <v>607</v>
      </c>
      <c r="Z634" s="162">
        <f t="shared" si="218"/>
        <v>-408.28000000000009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-408.28000000000009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15636.589999999998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6549.4200000000028</v>
      </c>
      <c r="AU634" s="237">
        <f t="shared" si="231"/>
        <v>1732.6499999999999</v>
      </c>
      <c r="AV634" s="237">
        <f t="shared" si="232"/>
        <v>11882.12000000001</v>
      </c>
      <c r="AW634" s="237">
        <f t="shared" si="233"/>
        <v>1110.0000000000016</v>
      </c>
      <c r="AX634" s="237">
        <f t="shared" si="234"/>
        <v>-5637.6000000000067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14944.754999999997</v>
      </c>
      <c r="M635" s="162">
        <f>MAX(AN28:AN635)</f>
        <v>20089.810000000005</v>
      </c>
      <c r="N635" s="162">
        <f t="shared" si="225"/>
        <v>-5145.0550000000076</v>
      </c>
      <c r="O635" s="231">
        <f>E3+(E4*0.1)</f>
        <v>0.30000000000000004</v>
      </c>
      <c r="P635" s="162">
        <v>-1921.55</v>
      </c>
      <c r="Q635" s="232">
        <f>E5+(E6*0.1)</f>
        <v>0.1</v>
      </c>
      <c r="R635" s="162">
        <v>-2110.5</v>
      </c>
      <c r="S635" s="232">
        <f>E7+(E8*0.1)</f>
        <v>0.2</v>
      </c>
      <c r="T635" s="162">
        <v>-4069.6</v>
      </c>
      <c r="U635" s="233">
        <f>E9+(E10*0.5)+(E11*0.1)</f>
        <v>0.30000000000000004</v>
      </c>
      <c r="V635" s="162">
        <v>1516</v>
      </c>
      <c r="W635" s="233">
        <f>E12+(E13*0.5)+(E14*0.1)</f>
        <v>0.30000000000000004</v>
      </c>
      <c r="X635" s="162">
        <v>1516</v>
      </c>
      <c r="Y635" s="161">
        <f t="shared" si="226"/>
        <v>608</v>
      </c>
      <c r="Z635" s="162">
        <f t="shared" si="218"/>
        <v>-691.83500000000015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-691.83500000000015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14944.754999999997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5972.9550000000027</v>
      </c>
      <c r="AU635" s="237">
        <f t="shared" si="231"/>
        <v>1521.6</v>
      </c>
      <c r="AV635" s="237">
        <f t="shared" si="232"/>
        <v>11068.20000000001</v>
      </c>
      <c r="AW635" s="237">
        <f t="shared" si="233"/>
        <v>1564.8000000000015</v>
      </c>
      <c r="AX635" s="237">
        <f t="shared" si="234"/>
        <v>-5182.8000000000065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15268.344999999998</v>
      </c>
      <c r="M636" s="162">
        <f>MAX(AN28:AN636)</f>
        <v>20089.810000000005</v>
      </c>
      <c r="N636" s="162">
        <f t="shared" si="225"/>
        <v>-4821.4650000000074</v>
      </c>
      <c r="O636" s="231">
        <f>E3+(E4*0.1)</f>
        <v>0.30000000000000004</v>
      </c>
      <c r="P636" s="162">
        <v>985.3</v>
      </c>
      <c r="Q636" s="232">
        <f>E5+(E6*0.1)</f>
        <v>0.1</v>
      </c>
      <c r="R636" s="162">
        <v>-850</v>
      </c>
      <c r="S636" s="232">
        <f>E7+(E8*0.1)</f>
        <v>0.2</v>
      </c>
      <c r="T636" s="162">
        <v>1555</v>
      </c>
      <c r="U636" s="233">
        <f>E9+(E10*0.5)+(E11*0.1)</f>
        <v>0.30000000000000004</v>
      </c>
      <c r="V636" s="162">
        <v>-330</v>
      </c>
      <c r="W636" s="233">
        <f>E12+(E13*0.5)+(E14*0.1)</f>
        <v>0.30000000000000004</v>
      </c>
      <c r="X636" s="162">
        <v>-330</v>
      </c>
      <c r="Y636" s="161">
        <f t="shared" si="226"/>
        <v>609</v>
      </c>
      <c r="Z636" s="162">
        <f t="shared" si="218"/>
        <v>323.59000000000003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323.59000000000003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15268.344999999998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6268.5450000000028</v>
      </c>
      <c r="AU636" s="237">
        <f t="shared" si="231"/>
        <v>1436.6</v>
      </c>
      <c r="AV636" s="237">
        <f t="shared" si="232"/>
        <v>11379.20000000001</v>
      </c>
      <c r="AW636" s="237">
        <f t="shared" si="233"/>
        <v>1465.8000000000015</v>
      </c>
      <c r="AX636" s="237">
        <f t="shared" si="234"/>
        <v>-5281.8000000000065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15405.824999999997</v>
      </c>
      <c r="M637" s="162">
        <f>MAX(AN28:AN637)</f>
        <v>20089.810000000005</v>
      </c>
      <c r="N637" s="162">
        <f t="shared" si="225"/>
        <v>-4683.9850000000079</v>
      </c>
      <c r="O637" s="231">
        <f>E3+(E4*0.1)</f>
        <v>0.30000000000000004</v>
      </c>
      <c r="P637" s="162">
        <v>-550</v>
      </c>
      <c r="Q637" s="232">
        <f>E5+(E6*0.1)</f>
        <v>0.1</v>
      </c>
      <c r="R637" s="162">
        <v>-850</v>
      </c>
      <c r="S637" s="232">
        <f>E7+(E8*0.1)</f>
        <v>0.2</v>
      </c>
      <c r="T637" s="162">
        <v>2027.4</v>
      </c>
      <c r="U637" s="233">
        <f>E9+(E10*0.5)+(E11*0.1)</f>
        <v>0.30000000000000004</v>
      </c>
      <c r="V637" s="162">
        <v>-30</v>
      </c>
      <c r="W637" s="233">
        <f>E12+(E13*0.5)+(E14*0.1)</f>
        <v>0.30000000000000004</v>
      </c>
      <c r="X637" s="162">
        <v>-30</v>
      </c>
      <c r="Y637" s="161">
        <f t="shared" si="226"/>
        <v>610</v>
      </c>
      <c r="Z637" s="162">
        <f t="shared" si="218"/>
        <v>137.47999999999999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137.47999999999999</v>
      </c>
      <c r="AI637" s="129">
        <f t="shared" si="220"/>
        <v>0</v>
      </c>
      <c r="AJ637" s="234">
        <f t="shared" si="221"/>
        <v>1</v>
      </c>
      <c r="AK637" s="234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15405.824999999997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6103.5450000000028</v>
      </c>
      <c r="AU637" s="237">
        <f t="shared" si="231"/>
        <v>1351.6</v>
      </c>
      <c r="AV637" s="237">
        <f t="shared" si="232"/>
        <v>11784.680000000009</v>
      </c>
      <c r="AW637" s="237">
        <f t="shared" si="233"/>
        <v>1456.8000000000015</v>
      </c>
      <c r="AX637" s="237">
        <f t="shared" si="234"/>
        <v>-5290.8000000000065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14755.384999999997</v>
      </c>
      <c r="M638" s="162">
        <f>MAX(AN28:AN638)</f>
        <v>20089.810000000005</v>
      </c>
      <c r="N638" s="162">
        <f t="shared" si="225"/>
        <v>-5334.4250000000084</v>
      </c>
      <c r="O638" s="231">
        <f>E3+(E4*0.1)</f>
        <v>0.30000000000000004</v>
      </c>
      <c r="P638" s="162">
        <v>-550</v>
      </c>
      <c r="Q638" s="232">
        <f>E5+(E6*0.1)</f>
        <v>0.1</v>
      </c>
      <c r="R638" s="162">
        <v>-850</v>
      </c>
      <c r="S638" s="232">
        <f>E7+(E8*0.1)</f>
        <v>0.2</v>
      </c>
      <c r="T638" s="162">
        <v>1537.8</v>
      </c>
      <c r="U638" s="233">
        <f>E9+(E10*0.5)+(E11*0.1)</f>
        <v>0.30000000000000004</v>
      </c>
      <c r="V638" s="162">
        <v>-1160</v>
      </c>
      <c r="W638" s="233">
        <f>E12+(E13*0.5)+(E14*0.1)</f>
        <v>0.30000000000000004</v>
      </c>
      <c r="X638" s="162">
        <v>-1200</v>
      </c>
      <c r="Y638" s="161">
        <f t="shared" si="226"/>
        <v>611</v>
      </c>
      <c r="Z638" s="162">
        <f t="shared" si="218"/>
        <v>-650.44000000000005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-650.44000000000005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14755.384999999997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5938.5450000000028</v>
      </c>
      <c r="AU638" s="237">
        <f t="shared" si="231"/>
        <v>1266.5999999999999</v>
      </c>
      <c r="AV638" s="237">
        <f t="shared" si="232"/>
        <v>12092.240000000009</v>
      </c>
      <c r="AW638" s="237">
        <f t="shared" si="233"/>
        <v>1108.8000000000015</v>
      </c>
      <c r="AX638" s="237">
        <f t="shared" si="234"/>
        <v>-5650.8000000000065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14176.914999999997</v>
      </c>
      <c r="M639" s="162">
        <f>MAX(AN28:AN639)</f>
        <v>20089.810000000005</v>
      </c>
      <c r="N639" s="162">
        <f t="shared" si="225"/>
        <v>-5912.8950000000077</v>
      </c>
      <c r="O639" s="231">
        <f>E3+(E4*0.1)</f>
        <v>0.30000000000000004</v>
      </c>
      <c r="P639" s="162">
        <v>493.4</v>
      </c>
      <c r="Q639" s="232">
        <f>E5+(E6*0.1)</f>
        <v>0.1</v>
      </c>
      <c r="R639" s="162">
        <v>839.5</v>
      </c>
      <c r="S639" s="232">
        <f>E7+(E8*0.1)</f>
        <v>0.2</v>
      </c>
      <c r="T639" s="162">
        <v>-1529.2</v>
      </c>
      <c r="U639" s="233">
        <f>E9+(E10*0.5)+(E11*0.1)</f>
        <v>0.30000000000000004</v>
      </c>
      <c r="V639" s="162">
        <v>-866</v>
      </c>
      <c r="W639" s="233">
        <f>E12+(E13*0.5)+(E14*0.1)</f>
        <v>0.30000000000000004</v>
      </c>
      <c r="X639" s="162">
        <v>-816</v>
      </c>
      <c r="Y639" s="161">
        <f t="shared" si="226"/>
        <v>612</v>
      </c>
      <c r="Z639" s="162">
        <f t="shared" si="218"/>
        <v>-578.47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-578.47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14176.914999999997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6086.5650000000032</v>
      </c>
      <c r="AU639" s="237">
        <f t="shared" si="231"/>
        <v>1350.55</v>
      </c>
      <c r="AV639" s="237">
        <f t="shared" si="232"/>
        <v>11786.400000000009</v>
      </c>
      <c r="AW639" s="237">
        <f t="shared" si="233"/>
        <v>849.00000000000159</v>
      </c>
      <c r="AX639" s="237">
        <f t="shared" si="234"/>
        <v>-5895.6000000000067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13891.644999999997</v>
      </c>
      <c r="M640" s="162">
        <f>MAX(AN28:AN640)</f>
        <v>20089.810000000005</v>
      </c>
      <c r="N640" s="162">
        <f t="shared" si="225"/>
        <v>-6198.1650000000081</v>
      </c>
      <c r="O640" s="231">
        <f>E3+(E4*0.1)</f>
        <v>0.30000000000000004</v>
      </c>
      <c r="P640" s="162">
        <v>420.5</v>
      </c>
      <c r="Q640" s="232">
        <f>E5+(E6*0.1)</f>
        <v>0.1</v>
      </c>
      <c r="R640" s="162">
        <v>965</v>
      </c>
      <c r="S640" s="232">
        <f>E7+(E8*0.1)</f>
        <v>0.2</v>
      </c>
      <c r="T640" s="162">
        <v>-2539.6</v>
      </c>
      <c r="U640" s="233">
        <f>E9+(E10*0.5)+(E11*0.1)</f>
        <v>0.30000000000000004</v>
      </c>
      <c r="V640" s="162">
        <v>-102</v>
      </c>
      <c r="W640" s="233">
        <f>E12+(E13*0.5)+(E14*0.1)</f>
        <v>0.30000000000000004</v>
      </c>
      <c r="X640" s="162">
        <v>102</v>
      </c>
      <c r="Y640" s="161">
        <f t="shared" si="226"/>
        <v>613</v>
      </c>
      <c r="Z640" s="162">
        <f t="shared" si="218"/>
        <v>-285.27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-285.27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13891.644999999997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6212.7150000000029</v>
      </c>
      <c r="AU640" s="237">
        <f t="shared" si="231"/>
        <v>1447.05</v>
      </c>
      <c r="AV640" s="237">
        <f t="shared" si="232"/>
        <v>11278.480000000009</v>
      </c>
      <c r="AW640" s="237">
        <f t="shared" si="233"/>
        <v>818.40000000000157</v>
      </c>
      <c r="AX640" s="237">
        <f t="shared" si="234"/>
        <v>-5865.0000000000064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13397.064999999997</v>
      </c>
      <c r="M641" s="162">
        <f>MAX(AN28:AN641)</f>
        <v>20089.810000000005</v>
      </c>
      <c r="N641" s="162">
        <f t="shared" si="225"/>
        <v>-6692.7450000000081</v>
      </c>
      <c r="O641" s="231">
        <f>E3+(E4*0.1)</f>
        <v>0.30000000000000004</v>
      </c>
      <c r="P641" s="162">
        <v>-562.20000000000005</v>
      </c>
      <c r="Q641" s="232">
        <f>E5+(E6*0.1)</f>
        <v>0.1</v>
      </c>
      <c r="R641" s="162">
        <v>-850</v>
      </c>
      <c r="S641" s="232">
        <f>E7+(E8*0.1)</f>
        <v>0.2</v>
      </c>
      <c r="T641" s="162">
        <v>1486.4</v>
      </c>
      <c r="U641" s="233">
        <f>E9+(E10*0.5)+(E11*0.1)</f>
        <v>0.30000000000000004</v>
      </c>
      <c r="V641" s="162">
        <v>-1400</v>
      </c>
      <c r="W641" s="233">
        <f>E12+(E13*0.5)+(E14*0.1)</f>
        <v>0.30000000000000004</v>
      </c>
      <c r="X641" s="162">
        <v>-394</v>
      </c>
      <c r="Y641" s="161">
        <f t="shared" si="226"/>
        <v>614</v>
      </c>
      <c r="Z641" s="162">
        <f t="shared" si="218"/>
        <v>-494.58000000000004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-494.58000000000004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13397.064999999997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6044.055000000003</v>
      </c>
      <c r="AU641" s="237">
        <f t="shared" si="231"/>
        <v>1362.05</v>
      </c>
      <c r="AV641" s="237">
        <f t="shared" si="232"/>
        <v>11575.760000000009</v>
      </c>
      <c r="AW641" s="237">
        <f t="shared" si="233"/>
        <v>398.40000000000151</v>
      </c>
      <c r="AX641" s="237">
        <f t="shared" si="234"/>
        <v>-5983.2000000000062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13452.154999999997</v>
      </c>
      <c r="M642" s="162">
        <f>MAX(AN28:AN642)</f>
        <v>20089.810000000005</v>
      </c>
      <c r="N642" s="162">
        <f t="shared" si="225"/>
        <v>-6637.6550000000079</v>
      </c>
      <c r="O642" s="231">
        <f>E3+(E4*0.1)</f>
        <v>0.30000000000000004</v>
      </c>
      <c r="P642" s="162">
        <v>503.6</v>
      </c>
      <c r="Q642" s="232">
        <f>E5+(E6*0.1)</f>
        <v>0.1</v>
      </c>
      <c r="R642" s="162">
        <v>404.5</v>
      </c>
      <c r="S642" s="232">
        <f>E7+(E8*0.1)</f>
        <v>0.2</v>
      </c>
      <c r="T642" s="162">
        <v>-607.20000000000005</v>
      </c>
      <c r="U642" s="233">
        <f>E9+(E10*0.5)+(E11*0.1)</f>
        <v>0.30000000000000004</v>
      </c>
      <c r="V642" s="162">
        <v>258</v>
      </c>
      <c r="W642" s="233">
        <f>E12+(E13*0.5)+(E14*0.1)</f>
        <v>0.30000000000000004</v>
      </c>
      <c r="X642" s="162">
        <v>-308</v>
      </c>
      <c r="Y642" s="161">
        <f t="shared" si="226"/>
        <v>615</v>
      </c>
      <c r="Z642" s="162">
        <f t="shared" si="218"/>
        <v>55.089999999999989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55.089999999999989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13452.154999999997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6195.1350000000029</v>
      </c>
      <c r="AU642" s="237">
        <f t="shared" si="231"/>
        <v>1402.5</v>
      </c>
      <c r="AV642" s="237">
        <f t="shared" si="232"/>
        <v>11454.320000000009</v>
      </c>
      <c r="AW642" s="237">
        <f t="shared" si="233"/>
        <v>475.80000000000155</v>
      </c>
      <c r="AX642" s="237">
        <f t="shared" si="234"/>
        <v>-6075.6000000000058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12820.594999999998</v>
      </c>
      <c r="M643" s="162">
        <f>MAX(AN28:AN643)</f>
        <v>20089.810000000005</v>
      </c>
      <c r="N643" s="162">
        <f t="shared" si="225"/>
        <v>-7269.2150000000074</v>
      </c>
      <c r="O643" s="231">
        <f>E3+(E4*0.1)</f>
        <v>0.30000000000000004</v>
      </c>
      <c r="P643" s="162">
        <v>1430.7</v>
      </c>
      <c r="Q643" s="232">
        <f>E5+(E6*0.1)</f>
        <v>0.1</v>
      </c>
      <c r="R643" s="162">
        <v>1701.5</v>
      </c>
      <c r="S643" s="232">
        <f>E7+(E8*0.1)</f>
        <v>0.2</v>
      </c>
      <c r="T643" s="162">
        <v>-2254.6</v>
      </c>
      <c r="U643" s="233">
        <f>E9+(E10*0.5)+(E11*0.1)</f>
        <v>0.30000000000000004</v>
      </c>
      <c r="V643" s="162">
        <v>-1400</v>
      </c>
      <c r="W643" s="233">
        <f>E12+(E13*0.5)+(E14*0.1)</f>
        <v>0.30000000000000004</v>
      </c>
      <c r="X643" s="162">
        <v>-1200</v>
      </c>
      <c r="Y643" s="161">
        <f t="shared" si="226"/>
        <v>616</v>
      </c>
      <c r="Z643" s="162">
        <f t="shared" si="218"/>
        <v>-631.55999999999995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-631.55999999999995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12820.594999999998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6624.345000000003</v>
      </c>
      <c r="AU643" s="237">
        <f t="shared" si="231"/>
        <v>1572.65</v>
      </c>
      <c r="AV643" s="237">
        <f t="shared" si="232"/>
        <v>11003.400000000009</v>
      </c>
      <c r="AW643" s="237">
        <f t="shared" si="233"/>
        <v>55.800000000001489</v>
      </c>
      <c r="AX643" s="237">
        <f t="shared" si="234"/>
        <v>-6435.6000000000058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12392.114999999998</v>
      </c>
      <c r="M644" s="162">
        <f>MAX(AN28:AN644)</f>
        <v>20089.810000000005</v>
      </c>
      <c r="N644" s="162">
        <f t="shared" si="225"/>
        <v>-7697.695000000007</v>
      </c>
      <c r="O644" s="231">
        <f>E3+(E4*0.1)</f>
        <v>0.30000000000000004</v>
      </c>
      <c r="P644" s="162">
        <v>-550</v>
      </c>
      <c r="Q644" s="232">
        <f>E5+(E6*0.1)</f>
        <v>0.1</v>
      </c>
      <c r="R644" s="162">
        <v>-850</v>
      </c>
      <c r="S644" s="232">
        <f>E7+(E8*0.1)</f>
        <v>0.2</v>
      </c>
      <c r="T644" s="162">
        <v>-139.4</v>
      </c>
      <c r="U644" s="233">
        <f>E9+(E10*0.5)+(E11*0.1)</f>
        <v>0.30000000000000004</v>
      </c>
      <c r="V644" s="162">
        <v>-251</v>
      </c>
      <c r="W644" s="233">
        <f>E12+(E13*0.5)+(E14*0.1)</f>
        <v>0.30000000000000004</v>
      </c>
      <c r="X644" s="162">
        <v>-251</v>
      </c>
      <c r="Y644" s="161">
        <f t="shared" si="226"/>
        <v>617</v>
      </c>
      <c r="Z644" s="162">
        <f t="shared" si="218"/>
        <v>-428.48000000000008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-428.48000000000008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12392.114999999998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6459.345000000003</v>
      </c>
      <c r="AU644" s="237">
        <f t="shared" si="231"/>
        <v>1487.65</v>
      </c>
      <c r="AV644" s="237">
        <f t="shared" si="232"/>
        <v>10975.52000000001</v>
      </c>
      <c r="AW644" s="237">
        <f t="shared" si="233"/>
        <v>-19.499999999998522</v>
      </c>
      <c r="AX644" s="237">
        <f t="shared" si="234"/>
        <v>-6510.900000000006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12345.314999999999</v>
      </c>
      <c r="M645" s="162">
        <f>MAX(AN28:AN645)</f>
        <v>20089.810000000005</v>
      </c>
      <c r="N645" s="162">
        <f t="shared" si="225"/>
        <v>-7744.4950000000063</v>
      </c>
      <c r="O645" s="231">
        <f>E3+(E4*0.1)</f>
        <v>0.30000000000000004</v>
      </c>
      <c r="P645" s="162">
        <v>0</v>
      </c>
      <c r="Q645" s="232">
        <f>E5+(E6*0.1)</f>
        <v>0.1</v>
      </c>
      <c r="R645" s="162">
        <v>0</v>
      </c>
      <c r="S645" s="232">
        <f>E7+(E8*0.1)</f>
        <v>0.2</v>
      </c>
      <c r="T645" s="162">
        <v>0</v>
      </c>
      <c r="U645" s="233">
        <f>E9+(E10*0.5)+(E11*0.1)</f>
        <v>0.30000000000000004</v>
      </c>
      <c r="V645" s="162">
        <v>-53</v>
      </c>
      <c r="W645" s="233">
        <f>E12+(E13*0.5)+(E14*0.1)</f>
        <v>0.30000000000000004</v>
      </c>
      <c r="X645" s="162">
        <v>-103</v>
      </c>
      <c r="Y645" s="161">
        <f t="shared" si="226"/>
        <v>618</v>
      </c>
      <c r="Z645" s="162">
        <f t="shared" si="218"/>
        <v>-46.800000000000011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-46.800000000000011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12345.314999999999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6459.345000000003</v>
      </c>
      <c r="AU645" s="237">
        <f t="shared" si="231"/>
        <v>1487.65</v>
      </c>
      <c r="AV645" s="237">
        <f t="shared" si="232"/>
        <v>10975.52000000001</v>
      </c>
      <c r="AW645" s="237">
        <f t="shared" si="233"/>
        <v>-35.399999999998528</v>
      </c>
      <c r="AX645" s="237">
        <f t="shared" si="234"/>
        <v>-6541.8000000000056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12208.344999999999</v>
      </c>
      <c r="M646" s="162">
        <f>MAX(AN28:AN646)</f>
        <v>20089.810000000005</v>
      </c>
      <c r="N646" s="162">
        <f t="shared" si="225"/>
        <v>-7881.4650000000056</v>
      </c>
      <c r="O646" s="231">
        <f>E3+(E4*0.1)</f>
        <v>0.30000000000000004</v>
      </c>
      <c r="P646" s="162">
        <v>-550</v>
      </c>
      <c r="Q646" s="232">
        <f>E5+(E6*0.1)</f>
        <v>0.1</v>
      </c>
      <c r="R646" s="162">
        <v>1183.5</v>
      </c>
      <c r="S646" s="232">
        <f>E7+(E8*0.1)</f>
        <v>0.2</v>
      </c>
      <c r="T646" s="162">
        <v>-451.6</v>
      </c>
      <c r="U646" s="233">
        <f>E9+(E10*0.5)+(E11*0.1)</f>
        <v>0.30000000000000004</v>
      </c>
      <c r="V646" s="162">
        <v>592</v>
      </c>
      <c r="W646" s="233">
        <f>E12+(E13*0.5)+(E14*0.1)</f>
        <v>0.30000000000000004</v>
      </c>
      <c r="X646" s="162">
        <v>-592</v>
      </c>
      <c r="Y646" s="161">
        <f t="shared" si="226"/>
        <v>619</v>
      </c>
      <c r="Z646" s="162">
        <f t="shared" si="218"/>
        <v>-136.97000000000003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-136.97000000000003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12208.344999999999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6294.345000000003</v>
      </c>
      <c r="AU646" s="237">
        <f t="shared" si="231"/>
        <v>1606</v>
      </c>
      <c r="AV646" s="237">
        <f t="shared" si="232"/>
        <v>10885.20000000001</v>
      </c>
      <c r="AW646" s="237">
        <f t="shared" si="233"/>
        <v>142.20000000000149</v>
      </c>
      <c r="AX646" s="237">
        <f t="shared" si="234"/>
        <v>-6719.400000000006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12376.154999999999</v>
      </c>
      <c r="M647" s="162">
        <f>MAX(AN28:AN647)</f>
        <v>20089.810000000005</v>
      </c>
      <c r="N647" s="162">
        <f t="shared" si="225"/>
        <v>-7713.6550000000061</v>
      </c>
      <c r="O647" s="231">
        <f>E3+(E4*0.1)</f>
        <v>0.30000000000000004</v>
      </c>
      <c r="P647" s="162">
        <v>1106.8</v>
      </c>
      <c r="Q647" s="232">
        <f>E5+(E6*0.1)</f>
        <v>0.1</v>
      </c>
      <c r="R647" s="162">
        <v>968.5</v>
      </c>
      <c r="S647" s="232">
        <f>E7+(E8*0.1)</f>
        <v>0.2</v>
      </c>
      <c r="T647" s="162">
        <v>-1230.4000000000001</v>
      </c>
      <c r="U647" s="233">
        <f>E9+(E10*0.5)+(E11*0.1)</f>
        <v>0.30000000000000004</v>
      </c>
      <c r="V647" s="162">
        <v>54</v>
      </c>
      <c r="W647" s="233">
        <f>E12+(E13*0.5)+(E14*0.1)</f>
        <v>0.30000000000000004</v>
      </c>
      <c r="X647" s="162">
        <v>-104</v>
      </c>
      <c r="Y647" s="161">
        <f t="shared" si="226"/>
        <v>620</v>
      </c>
      <c r="Z647" s="162">
        <f t="shared" si="218"/>
        <v>167.81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167.81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12376.154999999999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6626.3850000000029</v>
      </c>
      <c r="AU647" s="237">
        <f t="shared" si="231"/>
        <v>1702.85</v>
      </c>
      <c r="AV647" s="237">
        <f t="shared" si="232"/>
        <v>10639.12000000001</v>
      </c>
      <c r="AW647" s="237">
        <f t="shared" si="233"/>
        <v>158.40000000000151</v>
      </c>
      <c r="AX647" s="237">
        <f t="shared" si="234"/>
        <v>-6750.6000000000058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11615.909999999998</v>
      </c>
      <c r="M648" s="162">
        <f>MAX(AN28:AN648)</f>
        <v>20089.810000000005</v>
      </c>
      <c r="N648" s="162">
        <f t="shared" si="225"/>
        <v>-8473.9000000000069</v>
      </c>
      <c r="O648" s="231">
        <f>E3+(E4*0.1)</f>
        <v>0.30000000000000004</v>
      </c>
      <c r="P648" s="162">
        <v>-217.35</v>
      </c>
      <c r="Q648" s="232">
        <f>E5+(E6*0.1)</f>
        <v>0.1</v>
      </c>
      <c r="R648" s="162">
        <v>-292</v>
      </c>
      <c r="S648" s="232">
        <f>E7+(E8*0.1)</f>
        <v>0.2</v>
      </c>
      <c r="T648" s="162">
        <v>570.79999999999995</v>
      </c>
      <c r="U648" s="233">
        <f>E9+(E10*0.5)+(E11*0.1)</f>
        <v>0.30000000000000004</v>
      </c>
      <c r="V648" s="162">
        <v>-1400</v>
      </c>
      <c r="W648" s="233">
        <f>E12+(E13*0.5)+(E14*0.1)</f>
        <v>0.30000000000000004</v>
      </c>
      <c r="X648" s="162">
        <v>-1200</v>
      </c>
      <c r="Y648" s="161">
        <f t="shared" si="226"/>
        <v>621</v>
      </c>
      <c r="Z648" s="162">
        <f t="shared" si="218"/>
        <v>-760.24500000000012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-760.24500000000012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11615.909999999998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6561.180000000003</v>
      </c>
      <c r="AU648" s="237">
        <f t="shared" si="231"/>
        <v>1673.6499999999999</v>
      </c>
      <c r="AV648" s="237">
        <f t="shared" si="232"/>
        <v>10753.28000000001</v>
      </c>
      <c r="AW648" s="237">
        <f t="shared" si="233"/>
        <v>-261.59999999999854</v>
      </c>
      <c r="AX648" s="237">
        <f t="shared" si="234"/>
        <v>-7110.6000000000058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12874.21</v>
      </c>
      <c r="M649" s="162">
        <f>MAX(AN28:AN649)</f>
        <v>20089.810000000005</v>
      </c>
      <c r="N649" s="162">
        <f t="shared" si="225"/>
        <v>-7215.6000000000058</v>
      </c>
      <c r="O649" s="231">
        <f>E3+(E4*0.1)</f>
        <v>0.30000000000000004</v>
      </c>
      <c r="P649" s="162">
        <v>1774.2</v>
      </c>
      <c r="Q649" s="232">
        <f>E5+(E6*0.1)</f>
        <v>0.1</v>
      </c>
      <c r="R649" s="162">
        <v>1840</v>
      </c>
      <c r="S649" s="232">
        <f>E7+(E8*0.1)</f>
        <v>0.2</v>
      </c>
      <c r="T649" s="162">
        <v>-2398.8000000000002</v>
      </c>
      <c r="U649" s="233">
        <f>E9+(E10*0.5)+(E11*0.1)</f>
        <v>0.30000000000000004</v>
      </c>
      <c r="V649" s="162">
        <v>1703</v>
      </c>
      <c r="W649" s="233">
        <f>E12+(E13*0.5)+(E14*0.1)</f>
        <v>0.30000000000000004</v>
      </c>
      <c r="X649" s="162">
        <v>1703</v>
      </c>
      <c r="Y649" s="161">
        <f t="shared" si="226"/>
        <v>622</v>
      </c>
      <c r="Z649" s="162">
        <f t="shared" si="218"/>
        <v>1258.3000000000002</v>
      </c>
      <c r="AA649" s="238">
        <v>43616</v>
      </c>
      <c r="AB649" s="129">
        <f>SUM(Z627:Z649)</f>
        <v>-5989.7849999999999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-5989.7849999999999</v>
      </c>
      <c r="AG649" s="129"/>
      <c r="AH649" s="129">
        <f t="shared" si="219"/>
        <v>1258.3000000000002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-5989.7849999999999</v>
      </c>
      <c r="AM649" s="127">
        <v>43616</v>
      </c>
      <c r="AN649" s="129">
        <f t="shared" si="227"/>
        <v>12874.21</v>
      </c>
      <c r="AO649" s="129">
        <f t="shared" si="228"/>
        <v>0</v>
      </c>
      <c r="AP649" s="129">
        <f t="shared" si="229"/>
        <v>-5989.7849999999999</v>
      </c>
      <c r="AQ649" s="235"/>
      <c r="AR649" s="235"/>
      <c r="AS649" s="236">
        <f t="shared" si="224"/>
        <v>43616</v>
      </c>
      <c r="AT649" s="237">
        <f t="shared" si="230"/>
        <v>7093.4400000000032</v>
      </c>
      <c r="AU649" s="237">
        <f t="shared" si="231"/>
        <v>1857.6499999999999</v>
      </c>
      <c r="AV649" s="237">
        <f t="shared" si="232"/>
        <v>10273.52000000001</v>
      </c>
      <c r="AW649" s="237">
        <f t="shared" si="233"/>
        <v>249.30000000000155</v>
      </c>
      <c r="AX649" s="237">
        <f t="shared" si="234"/>
        <v>-6599.7000000000062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14500.22</v>
      </c>
      <c r="M650" s="162">
        <f>MAX(AN28:AN650)</f>
        <v>20089.810000000005</v>
      </c>
      <c r="N650" s="162">
        <f t="shared" si="225"/>
        <v>-5589.5900000000056</v>
      </c>
      <c r="O650" s="231">
        <f>E3+(E4*0.1)</f>
        <v>0.30000000000000004</v>
      </c>
      <c r="P650" s="162">
        <v>-550</v>
      </c>
      <c r="Q650" s="232">
        <f>E5+(E6*0.1)</f>
        <v>0.1</v>
      </c>
      <c r="R650" s="162">
        <v>380.5</v>
      </c>
      <c r="S650" s="232">
        <f>E7+(E8*0.1)</f>
        <v>0.2</v>
      </c>
      <c r="T650" s="162">
        <v>2998.8</v>
      </c>
      <c r="U650" s="233">
        <f>E9+(E10*0.5)+(E11*0.1)</f>
        <v>0.30000000000000004</v>
      </c>
      <c r="V650" s="162">
        <v>1922</v>
      </c>
      <c r="W650" s="233">
        <f>E12+(E13*0.5)+(E14*0.1)</f>
        <v>0.30000000000000004</v>
      </c>
      <c r="X650" s="162">
        <v>1922</v>
      </c>
      <c r="Y650" s="161">
        <f t="shared" si="226"/>
        <v>623</v>
      </c>
      <c r="Z650" s="162">
        <f t="shared" si="218"/>
        <v>1626.0100000000004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1626.0100000000004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14500.22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6928.4400000000032</v>
      </c>
      <c r="AU650" s="237">
        <f t="shared" si="231"/>
        <v>1895.6999999999998</v>
      </c>
      <c r="AV650" s="237">
        <f t="shared" si="232"/>
        <v>10873.28000000001</v>
      </c>
      <c r="AW650" s="237">
        <f t="shared" si="233"/>
        <v>825.90000000000168</v>
      </c>
      <c r="AX650" s="237">
        <f t="shared" si="234"/>
        <v>-6023.1000000000058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13540.109999999999</v>
      </c>
      <c r="M651" s="162">
        <f>MAX(AN28:AN651)</f>
        <v>20089.810000000005</v>
      </c>
      <c r="N651" s="162">
        <f t="shared" si="225"/>
        <v>-6549.7000000000062</v>
      </c>
      <c r="O651" s="231">
        <f>E3+(E4*0.1)</f>
        <v>0.30000000000000004</v>
      </c>
      <c r="P651" s="162">
        <v>-765.2</v>
      </c>
      <c r="Q651" s="232">
        <f>E5+(E6*0.1)</f>
        <v>0.1</v>
      </c>
      <c r="R651" s="162">
        <v>-959.5</v>
      </c>
      <c r="S651" s="232">
        <f>E7+(E8*0.1)</f>
        <v>0.2</v>
      </c>
      <c r="T651" s="162">
        <v>-3410</v>
      </c>
      <c r="U651" s="233">
        <f>E9+(E10*0.5)+(E11*0.1)</f>
        <v>0.30000000000000004</v>
      </c>
      <c r="V651" s="162">
        <v>79</v>
      </c>
      <c r="W651" s="233">
        <f>E12+(E13*0.5)+(E14*0.1)</f>
        <v>0.30000000000000004</v>
      </c>
      <c r="X651" s="162">
        <v>79</v>
      </c>
      <c r="Y651" s="161">
        <f t="shared" si="226"/>
        <v>624</v>
      </c>
      <c r="Z651" s="162">
        <f t="shared" si="218"/>
        <v>-960.1099999999999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-960.1099999999999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13540.109999999999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6698.8800000000028</v>
      </c>
      <c r="AU651" s="237">
        <f t="shared" si="231"/>
        <v>1799.7499999999998</v>
      </c>
      <c r="AV651" s="237">
        <f t="shared" si="232"/>
        <v>10191.28000000001</v>
      </c>
      <c r="AW651" s="237">
        <f t="shared" si="233"/>
        <v>849.60000000000173</v>
      </c>
      <c r="AX651" s="237">
        <f t="shared" si="234"/>
        <v>-5999.400000000006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13333.88</v>
      </c>
      <c r="M652" s="162">
        <f>MAX(AN28:AN652)</f>
        <v>20089.810000000005</v>
      </c>
      <c r="N652" s="162">
        <f t="shared" si="225"/>
        <v>-6755.9300000000057</v>
      </c>
      <c r="O652" s="231">
        <f>E3+(E4*0.1)</f>
        <v>0.30000000000000004</v>
      </c>
      <c r="P652" s="162">
        <v>-644.1</v>
      </c>
      <c r="Q652" s="232">
        <f>E5+(E6*0.1)</f>
        <v>0.1</v>
      </c>
      <c r="R652" s="162">
        <v>-850</v>
      </c>
      <c r="S652" s="232">
        <f>E7+(E8*0.1)</f>
        <v>0.2</v>
      </c>
      <c r="T652" s="162">
        <v>-1083</v>
      </c>
      <c r="U652" s="233">
        <f>E9+(E10*0.5)+(E11*0.1)</f>
        <v>0.30000000000000004</v>
      </c>
      <c r="V652" s="162">
        <v>481</v>
      </c>
      <c r="W652" s="233">
        <f>E12+(E13*0.5)+(E14*0.1)</f>
        <v>0.30000000000000004</v>
      </c>
      <c r="X652" s="162">
        <v>481</v>
      </c>
      <c r="Y652" s="161">
        <f t="shared" si="226"/>
        <v>625</v>
      </c>
      <c r="Z652" s="162">
        <f t="shared" si="218"/>
        <v>-206.23000000000002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-206.23000000000002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13333.88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6505.6500000000024</v>
      </c>
      <c r="AU652" s="237">
        <f t="shared" si="231"/>
        <v>1714.7499999999998</v>
      </c>
      <c r="AV652" s="237">
        <f t="shared" si="232"/>
        <v>9974.6800000000094</v>
      </c>
      <c r="AW652" s="237">
        <f t="shared" si="233"/>
        <v>993.90000000000168</v>
      </c>
      <c r="AX652" s="237">
        <f t="shared" si="234"/>
        <v>-5855.1000000000058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13175.759999999998</v>
      </c>
      <c r="M653" s="162">
        <f>MAX(AN28:AN653)</f>
        <v>20089.810000000005</v>
      </c>
      <c r="N653" s="162">
        <f t="shared" si="225"/>
        <v>-6914.0500000000065</v>
      </c>
      <c r="O653" s="231">
        <f>E3+(E4*0.1)</f>
        <v>0.30000000000000004</v>
      </c>
      <c r="P653" s="162">
        <v>-550</v>
      </c>
      <c r="Q653" s="232">
        <f>E5+(E6*0.1)</f>
        <v>0.1</v>
      </c>
      <c r="R653" s="162">
        <v>-850</v>
      </c>
      <c r="S653" s="232">
        <f>E7+(E8*0.1)</f>
        <v>0.2</v>
      </c>
      <c r="T653" s="162">
        <v>-1100.5999999999999</v>
      </c>
      <c r="U653" s="233">
        <f>E9+(E10*0.5)+(E11*0.1)</f>
        <v>0.30000000000000004</v>
      </c>
      <c r="V653" s="162">
        <v>520</v>
      </c>
      <c r="W653" s="233">
        <f>E12+(E13*0.5)+(E14*0.1)</f>
        <v>0.30000000000000004</v>
      </c>
      <c r="X653" s="162">
        <v>520</v>
      </c>
      <c r="Y653" s="161">
        <f t="shared" si="226"/>
        <v>626</v>
      </c>
      <c r="Z653" s="162">
        <f t="shared" si="218"/>
        <v>-158.11999999999998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-158.11999999999998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13175.759999999998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6340.6500000000024</v>
      </c>
      <c r="AU653" s="237">
        <f t="shared" si="231"/>
        <v>1629.7499999999998</v>
      </c>
      <c r="AV653" s="237">
        <f t="shared" si="232"/>
        <v>9754.5600000000086</v>
      </c>
      <c r="AW653" s="237">
        <f t="shared" si="233"/>
        <v>1149.9000000000017</v>
      </c>
      <c r="AX653" s="237">
        <f t="shared" si="234"/>
        <v>-5699.1000000000058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12540.159999999998</v>
      </c>
      <c r="M654" s="162">
        <f>MAX(AN28:AN654)</f>
        <v>20089.810000000005</v>
      </c>
      <c r="N654" s="162">
        <f t="shared" si="225"/>
        <v>-7549.6500000000069</v>
      </c>
      <c r="O654" s="231">
        <f>E3+(E4*0.1)</f>
        <v>0.30000000000000004</v>
      </c>
      <c r="P654" s="162">
        <v>-550</v>
      </c>
      <c r="Q654" s="232">
        <f>E5+(E6*0.1)</f>
        <v>0.1</v>
      </c>
      <c r="R654" s="162">
        <v>-850</v>
      </c>
      <c r="S654" s="232">
        <f>E7+(E8*0.1)</f>
        <v>0.2</v>
      </c>
      <c r="T654" s="162">
        <v>-3410</v>
      </c>
      <c r="U654" s="233">
        <f>E9+(E10*0.5)+(E11*0.1)</f>
        <v>0.30000000000000004</v>
      </c>
      <c r="V654" s="162">
        <v>494</v>
      </c>
      <c r="W654" s="233">
        <f>E12+(E13*0.5)+(E14*0.1)</f>
        <v>0.30000000000000004</v>
      </c>
      <c r="X654" s="162">
        <v>494</v>
      </c>
      <c r="Y654" s="161">
        <f t="shared" si="226"/>
        <v>627</v>
      </c>
      <c r="Z654" s="162">
        <f t="shared" si="218"/>
        <v>-635.59999999999991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-635.59999999999991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12540.159999999998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6175.6500000000024</v>
      </c>
      <c r="AU654" s="237">
        <f t="shared" si="231"/>
        <v>1544.7499999999998</v>
      </c>
      <c r="AV654" s="237">
        <f t="shared" si="232"/>
        <v>9072.5600000000086</v>
      </c>
      <c r="AW654" s="237">
        <f t="shared" si="233"/>
        <v>1298.1000000000017</v>
      </c>
      <c r="AX654" s="237">
        <f t="shared" si="234"/>
        <v>-5550.900000000006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11839.299999999997</v>
      </c>
      <c r="M655" s="162">
        <f>MAX(AN28:AN655)</f>
        <v>20089.810000000005</v>
      </c>
      <c r="N655" s="162">
        <f t="shared" si="225"/>
        <v>-8250.5100000000075</v>
      </c>
      <c r="O655" s="231">
        <f>E3+(E4*0.1)</f>
        <v>0.30000000000000004</v>
      </c>
      <c r="P655" s="162">
        <v>-581.4</v>
      </c>
      <c r="Q655" s="232">
        <f>E5+(E6*0.1)</f>
        <v>0.1</v>
      </c>
      <c r="R655" s="162">
        <v>-850</v>
      </c>
      <c r="S655" s="232">
        <f>E7+(E8*0.1)</f>
        <v>0.2</v>
      </c>
      <c r="T655" s="162">
        <v>1692.8</v>
      </c>
      <c r="U655" s="233">
        <f>E9+(E10*0.5)+(E11*0.1)</f>
        <v>0.30000000000000004</v>
      </c>
      <c r="V655" s="162">
        <v>-1400</v>
      </c>
      <c r="W655" s="233">
        <f>E12+(E13*0.5)+(E14*0.1)</f>
        <v>0.30000000000000004</v>
      </c>
      <c r="X655" s="162">
        <v>-1200</v>
      </c>
      <c r="Y655" s="161">
        <f t="shared" si="226"/>
        <v>628</v>
      </c>
      <c r="Z655" s="162">
        <f t="shared" si="218"/>
        <v>-700.86000000000013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-700.86000000000013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11839.299999999997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6001.2300000000023</v>
      </c>
      <c r="AU655" s="237">
        <f t="shared" si="231"/>
        <v>1459.7499999999998</v>
      </c>
      <c r="AV655" s="237">
        <f t="shared" si="232"/>
        <v>9411.1200000000081</v>
      </c>
      <c r="AW655" s="237">
        <f t="shared" si="233"/>
        <v>878.10000000000173</v>
      </c>
      <c r="AX655" s="237">
        <f t="shared" si="234"/>
        <v>-5910.900000000006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11545.014999999998</v>
      </c>
      <c r="M656" s="162">
        <f>MAX(AN28:AN656)</f>
        <v>20089.810000000005</v>
      </c>
      <c r="N656" s="162">
        <f t="shared" si="225"/>
        <v>-8544.7950000000073</v>
      </c>
      <c r="O656" s="231">
        <f>E3+(E4*0.1)</f>
        <v>0.30000000000000004</v>
      </c>
      <c r="P656" s="162">
        <v>-639.54999999999995</v>
      </c>
      <c r="Q656" s="232">
        <f>E5+(E6*0.1)</f>
        <v>0.1</v>
      </c>
      <c r="R656" s="162">
        <v>-877</v>
      </c>
      <c r="S656" s="232">
        <f>E7+(E8*0.1)</f>
        <v>0.2</v>
      </c>
      <c r="T656" s="162">
        <v>238.4</v>
      </c>
      <c r="U656" s="233">
        <f>E9+(E10*0.5)+(E11*0.1)</f>
        <v>0.30000000000000004</v>
      </c>
      <c r="V656" s="162">
        <v>-104</v>
      </c>
      <c r="W656" s="233">
        <f>E12+(E13*0.5)+(E14*0.1)</f>
        <v>0.30000000000000004</v>
      </c>
      <c r="X656" s="162">
        <v>-104</v>
      </c>
      <c r="Y656" s="161">
        <f t="shared" si="226"/>
        <v>629</v>
      </c>
      <c r="Z656" s="162">
        <f t="shared" si="218"/>
        <v>-294.28499999999997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-294.28499999999997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11545.014999999998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5809.3650000000025</v>
      </c>
      <c r="AU656" s="237">
        <f t="shared" si="231"/>
        <v>1372.0499999999997</v>
      </c>
      <c r="AV656" s="237">
        <f t="shared" si="232"/>
        <v>9458.8000000000084</v>
      </c>
      <c r="AW656" s="237">
        <f t="shared" si="233"/>
        <v>846.90000000000168</v>
      </c>
      <c r="AX656" s="237">
        <f t="shared" si="234"/>
        <v>-5942.1000000000058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11684.054999999998</v>
      </c>
      <c r="M657" s="162">
        <f>MAX(AN28:AN657)</f>
        <v>20089.810000000005</v>
      </c>
      <c r="N657" s="162">
        <f t="shared" si="225"/>
        <v>-8405.7550000000065</v>
      </c>
      <c r="O657" s="231">
        <f>E3+(E4*0.1)</f>
        <v>0.30000000000000004</v>
      </c>
      <c r="P657" s="162">
        <v>-218.4</v>
      </c>
      <c r="Q657" s="232">
        <f>E5+(E6*0.1)</f>
        <v>0.1</v>
      </c>
      <c r="R657" s="162">
        <v>-294</v>
      </c>
      <c r="S657" s="232">
        <f>E7+(E8*0.1)</f>
        <v>0.2</v>
      </c>
      <c r="T657" s="162">
        <v>-831.2</v>
      </c>
      <c r="U657" s="233">
        <f>E9+(E10*0.5)+(E11*0.1)</f>
        <v>0.30000000000000004</v>
      </c>
      <c r="V657" s="162">
        <v>667</v>
      </c>
      <c r="W657" s="233">
        <f>E12+(E13*0.5)+(E14*0.1)</f>
        <v>0.30000000000000004</v>
      </c>
      <c r="X657" s="162">
        <v>667</v>
      </c>
      <c r="Y657" s="161">
        <f t="shared" si="226"/>
        <v>630</v>
      </c>
      <c r="Z657" s="162">
        <f t="shared" si="218"/>
        <v>139.04000000000002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139.04000000000002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11684.054999999998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5743.8450000000021</v>
      </c>
      <c r="AU657" s="237">
        <f t="shared" si="231"/>
        <v>1342.6499999999996</v>
      </c>
      <c r="AV657" s="237">
        <f t="shared" si="232"/>
        <v>9292.5600000000086</v>
      </c>
      <c r="AW657" s="237">
        <f t="shared" si="233"/>
        <v>1047.0000000000018</v>
      </c>
      <c r="AX657" s="237">
        <f t="shared" si="234"/>
        <v>-5742.0000000000055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12575.124999999998</v>
      </c>
      <c r="M658" s="162">
        <f>MAX(AN28:AN658)</f>
        <v>20089.810000000005</v>
      </c>
      <c r="N658" s="162">
        <f t="shared" si="225"/>
        <v>-7514.6850000000068</v>
      </c>
      <c r="O658" s="231">
        <f>E3+(E4*0.1)</f>
        <v>0.30000000000000004</v>
      </c>
      <c r="P658" s="162">
        <v>509.7</v>
      </c>
      <c r="Q658" s="232">
        <f>E5+(E6*0.1)</f>
        <v>0.1</v>
      </c>
      <c r="R658" s="162">
        <v>590</v>
      </c>
      <c r="S658" s="232">
        <f>E7+(E8*0.1)</f>
        <v>0.2</v>
      </c>
      <c r="T658" s="162">
        <v>767.8</v>
      </c>
      <c r="U658" s="233">
        <f>E9+(E10*0.5)+(E11*0.1)</f>
        <v>0.30000000000000004</v>
      </c>
      <c r="V658" s="162">
        <v>876</v>
      </c>
      <c r="W658" s="233">
        <f>E12+(E13*0.5)+(E14*0.1)</f>
        <v>0.30000000000000004</v>
      </c>
      <c r="X658" s="162">
        <v>876</v>
      </c>
      <c r="Y658" s="161">
        <f t="shared" si="226"/>
        <v>631</v>
      </c>
      <c r="Z658" s="162">
        <f t="shared" si="218"/>
        <v>891.06999999999994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891.06999999999994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12575.124999999998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5896.7550000000019</v>
      </c>
      <c r="AU658" s="237">
        <f t="shared" si="231"/>
        <v>1401.6499999999996</v>
      </c>
      <c r="AV658" s="237">
        <f t="shared" si="232"/>
        <v>9446.1200000000081</v>
      </c>
      <c r="AW658" s="237">
        <f t="shared" si="233"/>
        <v>1309.8000000000018</v>
      </c>
      <c r="AX658" s="237">
        <f t="shared" si="234"/>
        <v>-5479.2000000000053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12230.544999999998</v>
      </c>
      <c r="M659" s="162">
        <f>MAX(AN28:AN659)</f>
        <v>20089.810000000005</v>
      </c>
      <c r="N659" s="162">
        <f t="shared" si="225"/>
        <v>-7859.2650000000067</v>
      </c>
      <c r="O659" s="231">
        <f>E3+(E4*0.1)</f>
        <v>0.30000000000000004</v>
      </c>
      <c r="P659" s="162">
        <v>-550</v>
      </c>
      <c r="Q659" s="232">
        <f>E5+(E6*0.1)</f>
        <v>0.1</v>
      </c>
      <c r="R659" s="162">
        <v>-233</v>
      </c>
      <c r="S659" s="232">
        <f>E7+(E8*0.1)</f>
        <v>0.2</v>
      </c>
      <c r="T659" s="162">
        <v>-631.4</v>
      </c>
      <c r="U659" s="233">
        <f>E9+(E10*0.5)+(E11*0.1)</f>
        <v>0.30000000000000004</v>
      </c>
      <c r="V659" s="162">
        <v>-50</v>
      </c>
      <c r="W659" s="233">
        <f>E12+(E13*0.5)+(E14*0.1)</f>
        <v>0.30000000000000004</v>
      </c>
      <c r="X659" s="162">
        <v>-50</v>
      </c>
      <c r="Y659" s="161">
        <f t="shared" si="226"/>
        <v>632</v>
      </c>
      <c r="Z659" s="162">
        <f t="shared" si="218"/>
        <v>-344.58000000000004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-344.58000000000004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12230.544999999998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5731.7550000000019</v>
      </c>
      <c r="AU659" s="237">
        <f t="shared" si="231"/>
        <v>1378.3499999999997</v>
      </c>
      <c r="AV659" s="237">
        <f t="shared" si="232"/>
        <v>9319.8400000000074</v>
      </c>
      <c r="AW659" s="237">
        <f t="shared" si="233"/>
        <v>1294.8000000000018</v>
      </c>
      <c r="AX659" s="237">
        <f t="shared" si="234"/>
        <v>-5494.2000000000053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12342.014999999998</v>
      </c>
      <c r="M660" s="162">
        <f>MAX(AN28:AN660)</f>
        <v>20089.810000000005</v>
      </c>
      <c r="N660" s="162">
        <f t="shared" si="225"/>
        <v>-7747.7950000000073</v>
      </c>
      <c r="O660" s="231">
        <f>E3+(E4*0.1)</f>
        <v>0.30000000000000004</v>
      </c>
      <c r="P660" s="162">
        <v>114.6</v>
      </c>
      <c r="Q660" s="232">
        <f>E5+(E6*0.1)</f>
        <v>0.1</v>
      </c>
      <c r="R660" s="162">
        <v>134.5</v>
      </c>
      <c r="S660" s="232">
        <f>E7+(E8*0.1)</f>
        <v>0.2</v>
      </c>
      <c r="T660" s="162">
        <v>948.2</v>
      </c>
      <c r="U660" s="233">
        <f>E9+(E10*0.5)+(E11*0.1)</f>
        <v>0.30000000000000004</v>
      </c>
      <c r="V660" s="162">
        <v>-210</v>
      </c>
      <c r="W660" s="233">
        <f>E12+(E13*0.5)+(E14*0.1)</f>
        <v>0.30000000000000004</v>
      </c>
      <c r="X660" s="162">
        <v>-210</v>
      </c>
      <c r="Y660" s="161">
        <f t="shared" si="226"/>
        <v>633</v>
      </c>
      <c r="Z660" s="162">
        <f t="shared" si="218"/>
        <v>111.47000000000003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111.47000000000003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12342.014999999998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5766.135000000002</v>
      </c>
      <c r="AU660" s="237">
        <f t="shared" si="231"/>
        <v>1391.7999999999997</v>
      </c>
      <c r="AV660" s="237">
        <f t="shared" si="232"/>
        <v>9509.4800000000068</v>
      </c>
      <c r="AW660" s="237">
        <f t="shared" si="233"/>
        <v>1231.8000000000018</v>
      </c>
      <c r="AX660" s="237">
        <f t="shared" si="234"/>
        <v>-5557.2000000000053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13862.049999999997</v>
      </c>
      <c r="M661" s="162">
        <f>MAX(AN28:AN661)</f>
        <v>20089.810000000005</v>
      </c>
      <c r="N661" s="162">
        <f t="shared" si="225"/>
        <v>-6227.7600000000075</v>
      </c>
      <c r="O661" s="231">
        <f>E3+(E4*0.1)</f>
        <v>0.30000000000000004</v>
      </c>
      <c r="P661" s="162">
        <v>1765.05</v>
      </c>
      <c r="Q661" s="232">
        <f>E5+(E6*0.1)</f>
        <v>0.1</v>
      </c>
      <c r="R661" s="162">
        <v>1404</v>
      </c>
      <c r="S661" s="232">
        <f>E7+(E8*0.1)</f>
        <v>0.2</v>
      </c>
      <c r="T661" s="162">
        <v>2177.6</v>
      </c>
      <c r="U661" s="233">
        <f>E9+(E10*0.5)+(E11*0.1)</f>
        <v>0.30000000000000004</v>
      </c>
      <c r="V661" s="162">
        <v>691</v>
      </c>
      <c r="W661" s="233">
        <f>E12+(E13*0.5)+(E14*0.1)</f>
        <v>0.30000000000000004</v>
      </c>
      <c r="X661" s="162">
        <v>691</v>
      </c>
      <c r="Y661" s="161">
        <f t="shared" si="226"/>
        <v>634</v>
      </c>
      <c r="Z661" s="162">
        <f t="shared" si="218"/>
        <v>1520.0349999999999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1520.0349999999999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13862.049999999997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6295.6500000000024</v>
      </c>
      <c r="AU661" s="237">
        <f t="shared" si="231"/>
        <v>1532.1999999999998</v>
      </c>
      <c r="AV661" s="237">
        <f t="shared" si="232"/>
        <v>9945.0000000000073</v>
      </c>
      <c r="AW661" s="237">
        <f t="shared" si="233"/>
        <v>1439.1000000000017</v>
      </c>
      <c r="AX661" s="237">
        <f t="shared" si="234"/>
        <v>-5349.9000000000051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14898.449999999997</v>
      </c>
      <c r="M662" s="162">
        <f>MAX(AN28:AN662)</f>
        <v>20089.810000000005</v>
      </c>
      <c r="N662" s="162">
        <f t="shared" si="225"/>
        <v>-5191.3600000000079</v>
      </c>
      <c r="O662" s="231">
        <f>E3+(E4*0.1)</f>
        <v>0.30000000000000004</v>
      </c>
      <c r="P662" s="162">
        <v>192.3</v>
      </c>
      <c r="Q662" s="232">
        <f>E5+(E6*0.1)</f>
        <v>0.1</v>
      </c>
      <c r="R662" s="162">
        <v>435.5</v>
      </c>
      <c r="S662" s="232">
        <f>E7+(E8*0.1)</f>
        <v>0.2</v>
      </c>
      <c r="T662" s="162">
        <v>646.79999999999995</v>
      </c>
      <c r="U662" s="233">
        <f>E9+(E10*0.5)+(E11*0.1)</f>
        <v>0.30000000000000004</v>
      </c>
      <c r="V662" s="162">
        <v>1343</v>
      </c>
      <c r="W662" s="233">
        <f>E12+(E13*0.5)+(E14*0.1)</f>
        <v>0.30000000000000004</v>
      </c>
      <c r="X662" s="162">
        <v>1343</v>
      </c>
      <c r="Y662" s="161">
        <f t="shared" si="226"/>
        <v>635</v>
      </c>
      <c r="Z662" s="162">
        <f t="shared" si="218"/>
        <v>1036.4000000000001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1036.4000000000001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14898.449999999997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6353.340000000002</v>
      </c>
      <c r="AU662" s="237">
        <f t="shared" si="231"/>
        <v>1575.7499999999998</v>
      </c>
      <c r="AV662" s="237">
        <f t="shared" si="232"/>
        <v>10074.360000000008</v>
      </c>
      <c r="AW662" s="237">
        <f t="shared" si="233"/>
        <v>1842.0000000000018</v>
      </c>
      <c r="AX662" s="237">
        <f t="shared" si="234"/>
        <v>-4947.0000000000055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14912.044999999996</v>
      </c>
      <c r="M663" s="162">
        <f>MAX(AN28:AN663)</f>
        <v>20089.810000000005</v>
      </c>
      <c r="N663" s="162">
        <f t="shared" si="225"/>
        <v>-5177.7650000000085</v>
      </c>
      <c r="O663" s="231">
        <f>E3+(E4*0.1)</f>
        <v>0.30000000000000004</v>
      </c>
      <c r="P663" s="162">
        <v>1245.8499999999999</v>
      </c>
      <c r="Q663" s="232">
        <f>E5+(E6*0.1)</f>
        <v>0.1</v>
      </c>
      <c r="R663" s="162">
        <v>1386</v>
      </c>
      <c r="S663" s="232">
        <f>E7+(E8*0.1)</f>
        <v>0.2</v>
      </c>
      <c r="T663" s="162">
        <v>1406.2</v>
      </c>
      <c r="U663" s="233">
        <f>E9+(E10*0.5)+(E11*0.1)</f>
        <v>0.30000000000000004</v>
      </c>
      <c r="V663" s="162">
        <v>-1400</v>
      </c>
      <c r="W663" s="233">
        <f>E12+(E13*0.5)+(E14*0.1)</f>
        <v>0.30000000000000004</v>
      </c>
      <c r="X663" s="162">
        <v>-1200</v>
      </c>
      <c r="Y663" s="161">
        <f t="shared" si="226"/>
        <v>636</v>
      </c>
      <c r="Z663" s="162">
        <f t="shared" si="218"/>
        <v>13.594999999999914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13.594999999999914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14912.044999999996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6727.0950000000021</v>
      </c>
      <c r="AU663" s="237">
        <f t="shared" si="231"/>
        <v>1714.3499999999997</v>
      </c>
      <c r="AV663" s="237">
        <f t="shared" si="232"/>
        <v>10355.600000000008</v>
      </c>
      <c r="AW663" s="237">
        <f t="shared" si="233"/>
        <v>1422.0000000000018</v>
      </c>
      <c r="AX663" s="237">
        <f t="shared" si="234"/>
        <v>-5307.0000000000055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15461.704999999996</v>
      </c>
      <c r="M664" s="162">
        <f>MAX(AN28:AN664)</f>
        <v>20089.810000000005</v>
      </c>
      <c r="N664" s="162">
        <f t="shared" si="225"/>
        <v>-4628.1050000000087</v>
      </c>
      <c r="O664" s="231">
        <f>E3+(E4*0.1)</f>
        <v>0.30000000000000004</v>
      </c>
      <c r="P664" s="162">
        <v>-170.2</v>
      </c>
      <c r="Q664" s="232">
        <f>E5+(E6*0.1)</f>
        <v>0.1</v>
      </c>
      <c r="R664" s="162">
        <v>-186</v>
      </c>
      <c r="S664" s="232">
        <f>E7+(E8*0.1)</f>
        <v>0.2</v>
      </c>
      <c r="T664" s="162">
        <v>-185.4</v>
      </c>
      <c r="U664" s="233">
        <f>E9+(E10*0.5)+(E11*0.1)</f>
        <v>0.30000000000000004</v>
      </c>
      <c r="V664" s="162">
        <v>1094</v>
      </c>
      <c r="W664" s="233">
        <f>E12+(E13*0.5)+(E14*0.1)</f>
        <v>0.30000000000000004</v>
      </c>
      <c r="X664" s="162">
        <v>1094</v>
      </c>
      <c r="Y664" s="161">
        <f t="shared" si="226"/>
        <v>637</v>
      </c>
      <c r="Z664" s="162">
        <f t="shared" si="218"/>
        <v>549.66000000000008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549.66000000000008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15461.704999999996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6676.0350000000017</v>
      </c>
      <c r="AU664" s="237">
        <f t="shared" si="231"/>
        <v>1695.7499999999998</v>
      </c>
      <c r="AV664" s="237">
        <f t="shared" si="232"/>
        <v>10318.520000000008</v>
      </c>
      <c r="AW664" s="237">
        <f t="shared" si="233"/>
        <v>1750.2000000000019</v>
      </c>
      <c r="AX664" s="237">
        <f t="shared" si="234"/>
        <v>-4978.8000000000056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16650.929999999997</v>
      </c>
      <c r="M665" s="162">
        <f>MAX(AN28:AN665)</f>
        <v>20089.810000000005</v>
      </c>
      <c r="N665" s="162">
        <f t="shared" si="225"/>
        <v>-3438.8800000000083</v>
      </c>
      <c r="O665" s="231">
        <f>E3+(E4*0.1)</f>
        <v>0.30000000000000004</v>
      </c>
      <c r="P665" s="162">
        <v>42.05</v>
      </c>
      <c r="Q665" s="232">
        <f>E5+(E6*0.1)</f>
        <v>0.1</v>
      </c>
      <c r="R665" s="162">
        <v>-255.5</v>
      </c>
      <c r="S665" s="232">
        <f>E7+(E8*0.1)</f>
        <v>0.2</v>
      </c>
      <c r="T665" s="162">
        <v>-115.2</v>
      </c>
      <c r="U665" s="233">
        <f>E9+(E10*0.5)+(E11*0.1)</f>
        <v>0.30000000000000004</v>
      </c>
      <c r="V665" s="162">
        <v>2042</v>
      </c>
      <c r="W665" s="233">
        <f>E12+(E13*0.5)+(E14*0.1)</f>
        <v>0.30000000000000004</v>
      </c>
      <c r="X665" s="162">
        <v>2042</v>
      </c>
      <c r="Y665" s="161">
        <f t="shared" si="226"/>
        <v>638</v>
      </c>
      <c r="Z665" s="162">
        <f t="shared" si="218"/>
        <v>1189.2250000000004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1189.2250000000004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16650.929999999997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6688.6500000000015</v>
      </c>
      <c r="AU665" s="237">
        <f t="shared" si="231"/>
        <v>1670.1999999999998</v>
      </c>
      <c r="AV665" s="237">
        <f t="shared" si="232"/>
        <v>10295.480000000007</v>
      </c>
      <c r="AW665" s="237">
        <f t="shared" si="233"/>
        <v>2362.800000000002</v>
      </c>
      <c r="AX665" s="237">
        <f t="shared" si="234"/>
        <v>-4366.2000000000053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16089.209999999997</v>
      </c>
      <c r="M666" s="162">
        <f>MAX(AN28:AN666)</f>
        <v>20089.810000000005</v>
      </c>
      <c r="N666" s="162">
        <f t="shared" si="225"/>
        <v>-4000.6000000000076</v>
      </c>
      <c r="O666" s="231">
        <f>E3+(E4*0.1)</f>
        <v>0.30000000000000004</v>
      </c>
      <c r="P666" s="162">
        <v>-550</v>
      </c>
      <c r="Q666" s="232">
        <f>E5+(E6*0.1)</f>
        <v>0.1</v>
      </c>
      <c r="R666" s="162">
        <v>-850</v>
      </c>
      <c r="S666" s="232">
        <f>E7+(E8*0.1)</f>
        <v>0.2</v>
      </c>
      <c r="T666" s="162">
        <v>-2629.6</v>
      </c>
      <c r="U666" s="233">
        <f>E9+(E10*0.5)+(E11*0.1)</f>
        <v>0.30000000000000004</v>
      </c>
      <c r="V666" s="162">
        <v>357</v>
      </c>
      <c r="W666" s="233">
        <f>E12+(E13*0.5)+(E14*0.1)</f>
        <v>0.30000000000000004</v>
      </c>
      <c r="X666" s="162">
        <v>357</v>
      </c>
      <c r="Y666" s="161">
        <f t="shared" si="226"/>
        <v>639</v>
      </c>
      <c r="Z666" s="162">
        <f t="shared" si="218"/>
        <v>-561.71999999999991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-561.71999999999991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16089.209999999997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6523.6500000000015</v>
      </c>
      <c r="AU666" s="237">
        <f t="shared" si="231"/>
        <v>1585.1999999999998</v>
      </c>
      <c r="AV666" s="237">
        <f t="shared" si="232"/>
        <v>9769.5600000000068</v>
      </c>
      <c r="AW666" s="237">
        <f t="shared" si="233"/>
        <v>2469.9000000000019</v>
      </c>
      <c r="AX666" s="237">
        <f t="shared" si="234"/>
        <v>-4259.1000000000049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15416.149999999998</v>
      </c>
      <c r="M667" s="162">
        <f>MAX(AN28:AN667)</f>
        <v>20089.810000000005</v>
      </c>
      <c r="N667" s="162">
        <f t="shared" si="225"/>
        <v>-4673.6600000000071</v>
      </c>
      <c r="O667" s="231">
        <f>E3+(E4*0.1)</f>
        <v>0.30000000000000004</v>
      </c>
      <c r="P667" s="162">
        <v>-57</v>
      </c>
      <c r="Q667" s="232">
        <f>E5+(E6*0.1)</f>
        <v>0.1</v>
      </c>
      <c r="R667" s="162">
        <v>-180</v>
      </c>
      <c r="S667" s="232">
        <f>E7+(E8*0.1)</f>
        <v>0.2</v>
      </c>
      <c r="T667" s="162">
        <v>710.2</v>
      </c>
      <c r="U667" s="233">
        <f>E9+(E10*0.5)+(E11*0.1)</f>
        <v>0.30000000000000004</v>
      </c>
      <c r="V667" s="162">
        <v>-1400</v>
      </c>
      <c r="W667" s="233">
        <f>E12+(E13*0.5)+(E14*0.1)</f>
        <v>0.30000000000000004</v>
      </c>
      <c r="X667" s="162">
        <v>-1200</v>
      </c>
      <c r="Y667" s="161">
        <f t="shared" si="226"/>
        <v>640</v>
      </c>
      <c r="Z667" s="162">
        <f t="shared" si="218"/>
        <v>-673.06000000000017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-673.06000000000017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15416.149999999998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6506.5500000000011</v>
      </c>
      <c r="AU667" s="237">
        <f t="shared" si="231"/>
        <v>1567.1999999999998</v>
      </c>
      <c r="AV667" s="237">
        <f t="shared" si="232"/>
        <v>9911.6000000000076</v>
      </c>
      <c r="AW667" s="237">
        <f t="shared" si="233"/>
        <v>2049.9000000000019</v>
      </c>
      <c r="AX667" s="237">
        <f t="shared" si="234"/>
        <v>-4619.1000000000049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15611.889999999998</v>
      </c>
      <c r="M668" s="162">
        <f>MAX(AN28:AN668)</f>
        <v>20089.810000000005</v>
      </c>
      <c r="N668" s="162">
        <f t="shared" si="225"/>
        <v>-4477.9200000000073</v>
      </c>
      <c r="O668" s="231">
        <f>E3+(E4*0.1)</f>
        <v>0.30000000000000004</v>
      </c>
      <c r="P668" s="162">
        <v>-51.2</v>
      </c>
      <c r="Q668" s="232">
        <f>E5+(E6*0.1)</f>
        <v>0.1</v>
      </c>
      <c r="R668" s="162">
        <v>557</v>
      </c>
      <c r="S668" s="232">
        <f>E7+(E8*0.1)</f>
        <v>0.2</v>
      </c>
      <c r="T668" s="162">
        <v>600</v>
      </c>
      <c r="U668" s="233">
        <f>E9+(E10*0.5)+(E11*0.1)</f>
        <v>0.30000000000000004</v>
      </c>
      <c r="V668" s="162">
        <v>59</v>
      </c>
      <c r="W668" s="233">
        <f>E12+(E13*0.5)+(E14*0.1)</f>
        <v>0.30000000000000004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195.74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195.74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15611.889999999998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6491.1900000000014</v>
      </c>
      <c r="AU668" s="237">
        <f t="shared" si="231"/>
        <v>1622.8999999999999</v>
      </c>
      <c r="AV668" s="237">
        <f t="shared" si="232"/>
        <v>10031.600000000008</v>
      </c>
      <c r="AW668" s="237">
        <f t="shared" si="233"/>
        <v>2067.6000000000017</v>
      </c>
      <c r="AX668" s="237">
        <f t="shared" si="234"/>
        <v>-4601.4000000000051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15869.439999999997</v>
      </c>
      <c r="M669" s="162">
        <f>MAX(AN28:AN669)</f>
        <v>20089.810000000005</v>
      </c>
      <c r="N669" s="162">
        <f t="shared" ref="N669:N732" si="244">AN669-M669</f>
        <v>-4220.3700000000081</v>
      </c>
      <c r="O669" s="231">
        <f>E3+(E4*0.1)</f>
        <v>0.30000000000000004</v>
      </c>
      <c r="P669" s="162">
        <v>366.9</v>
      </c>
      <c r="Q669" s="232">
        <f>E5+(E6*0.1)</f>
        <v>0.1</v>
      </c>
      <c r="R669" s="162">
        <v>842</v>
      </c>
      <c r="S669" s="232">
        <f>E7+(E8*0.1)</f>
        <v>0.2</v>
      </c>
      <c r="T669" s="162">
        <v>280.39999999999998</v>
      </c>
      <c r="U669" s="233">
        <f>E9+(E10*0.5)+(E11*0.1)</f>
        <v>0.30000000000000004</v>
      </c>
      <c r="V669" s="162">
        <v>12</v>
      </c>
      <c r="W669" s="233">
        <f>E12+(E13*0.5)+(E14*0.1)</f>
        <v>0.30000000000000004</v>
      </c>
      <c r="X669" s="162">
        <v>12</v>
      </c>
      <c r="Y669" s="161">
        <f t="shared" ref="Y669:Y732" si="245">Y668+1</f>
        <v>642</v>
      </c>
      <c r="Z669" s="162">
        <f t="shared" si="237"/>
        <v>257.55</v>
      </c>
      <c r="AA669" s="238">
        <v>43644</v>
      </c>
      <c r="AB669" s="129">
        <f>SUM(Z650:Z669)</f>
        <v>2995.2300000000014</v>
      </c>
      <c r="AC669" s="128">
        <f>(AB669&gt;0)*1</f>
        <v>1</v>
      </c>
      <c r="AD669" s="128">
        <f>(AB669&lt;0)*1</f>
        <v>0</v>
      </c>
      <c r="AE669" s="129">
        <f>AB669*AC669</f>
        <v>2995.2300000000014</v>
      </c>
      <c r="AF669" s="129">
        <f>AB669*AD669</f>
        <v>0</v>
      </c>
      <c r="AG669" s="129"/>
      <c r="AH669" s="129">
        <f t="shared" si="238"/>
        <v>257.55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2995.2300000000014</v>
      </c>
      <c r="AM669" s="127">
        <v>43644</v>
      </c>
      <c r="AN669" s="129">
        <f t="shared" ref="AN669:AN732" si="246">Z669+AN668</f>
        <v>15869.439999999997</v>
      </c>
      <c r="AO669" s="129">
        <f t="shared" ref="AO669:AO732" si="247">(AL669&gt;0)*AL669</f>
        <v>2995.2300000000014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6601.2600000000011</v>
      </c>
      <c r="AU669" s="237">
        <f t="shared" ref="AU669:AU732" si="250">(R669*Q669)+AU668</f>
        <v>1707.1</v>
      </c>
      <c r="AV669" s="237">
        <f t="shared" ref="AV669:AV732" si="251">(S669*T669)+AV668</f>
        <v>10087.680000000008</v>
      </c>
      <c r="AW669" s="237">
        <f t="shared" ref="AW669:AW732" si="252">(V669*U669)+AW668</f>
        <v>2071.2000000000016</v>
      </c>
      <c r="AX669" s="237">
        <f t="shared" ref="AX669:AX732" si="253">(X669*W669)+AX668</f>
        <v>-4597.8000000000047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15766.774999999996</v>
      </c>
      <c r="M670" s="162">
        <f>MAX(AN28:AN670)</f>
        <v>20089.810000000005</v>
      </c>
      <c r="N670" s="162">
        <f t="shared" si="244"/>
        <v>-4323.0350000000089</v>
      </c>
      <c r="O670" s="231">
        <f>E3+(E4*0.1)</f>
        <v>0.30000000000000004</v>
      </c>
      <c r="P670" s="162">
        <v>587.35</v>
      </c>
      <c r="Q670" s="232">
        <f>E5+(E6*0.1)</f>
        <v>0.1</v>
      </c>
      <c r="R670" s="162">
        <v>1128.5</v>
      </c>
      <c r="S670" s="232">
        <f>E7+(E8*0.1)</f>
        <v>0.2</v>
      </c>
      <c r="T670" s="162">
        <v>1941.4</v>
      </c>
      <c r="U670" s="233">
        <f>E9+(E10*0.5)+(E11*0.1)</f>
        <v>0.30000000000000004</v>
      </c>
      <c r="V670" s="162">
        <v>-1400</v>
      </c>
      <c r="W670" s="233">
        <f>E12+(E13*0.5)+(E14*0.1)</f>
        <v>0.30000000000000004</v>
      </c>
      <c r="X670" s="162">
        <v>-1200</v>
      </c>
      <c r="Y670" s="161">
        <f t="shared" si="245"/>
        <v>643</v>
      </c>
      <c r="Z670" s="162">
        <f t="shared" si="237"/>
        <v>-102.66500000000008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0</v>
      </c>
      <c r="AI670" s="129">
        <f t="shared" si="239"/>
        <v>-102.66500000000008</v>
      </c>
      <c r="AJ670" s="234">
        <f t="shared" si="240"/>
        <v>0</v>
      </c>
      <c r="AK670" s="234">
        <f t="shared" si="241"/>
        <v>1</v>
      </c>
      <c r="AL670" s="129">
        <f t="shared" si="242"/>
        <v>0</v>
      </c>
      <c r="AM670" s="127">
        <v>43647</v>
      </c>
      <c r="AN670" s="129">
        <f t="shared" si="246"/>
        <v>15766.774999999996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6777.4650000000011</v>
      </c>
      <c r="AU670" s="237">
        <f t="shared" si="250"/>
        <v>1819.9499999999998</v>
      </c>
      <c r="AV670" s="237">
        <f t="shared" si="251"/>
        <v>10475.960000000008</v>
      </c>
      <c r="AW670" s="237">
        <f t="shared" si="252"/>
        <v>1651.2000000000016</v>
      </c>
      <c r="AX670" s="237">
        <f t="shared" si="253"/>
        <v>-4957.8000000000047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18056.769999999997</v>
      </c>
      <c r="M671" s="162">
        <f>MAX(AN28:AN671)</f>
        <v>20089.810000000005</v>
      </c>
      <c r="N671" s="162">
        <f t="shared" si="244"/>
        <v>-2033.0400000000081</v>
      </c>
      <c r="O671" s="231">
        <f>E3+(E4*0.1)</f>
        <v>0.30000000000000004</v>
      </c>
      <c r="P671" s="162">
        <v>346.25</v>
      </c>
      <c r="Q671" s="232">
        <f>E5+(E6*0.1)</f>
        <v>0.1</v>
      </c>
      <c r="R671" s="162">
        <v>434</v>
      </c>
      <c r="S671" s="232">
        <f>E7+(E8*0.1)</f>
        <v>0.2</v>
      </c>
      <c r="T671" s="162">
        <v>633.6</v>
      </c>
      <c r="U671" s="233">
        <f>E9+(E10*0.5)+(E11*0.1)</f>
        <v>0.30000000000000004</v>
      </c>
      <c r="V671" s="162">
        <v>3360</v>
      </c>
      <c r="W671" s="233">
        <f>E12+(E13*0.5)+(E14*0.1)</f>
        <v>0.30000000000000004</v>
      </c>
      <c r="X671" s="162">
        <v>3360</v>
      </c>
      <c r="Y671" s="161">
        <f t="shared" si="245"/>
        <v>644</v>
      </c>
      <c r="Z671" s="162">
        <f t="shared" si="237"/>
        <v>2289.9950000000003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2289.9950000000003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18056.769999999997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6881.3400000000011</v>
      </c>
      <c r="AU671" s="237">
        <f t="shared" si="250"/>
        <v>1863.35</v>
      </c>
      <c r="AV671" s="237">
        <f t="shared" si="251"/>
        <v>10602.680000000008</v>
      </c>
      <c r="AW671" s="237">
        <f t="shared" si="252"/>
        <v>2659.2000000000016</v>
      </c>
      <c r="AX671" s="237">
        <f t="shared" si="253"/>
        <v>-3949.8000000000047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18706.079999999998</v>
      </c>
      <c r="M672" s="162">
        <f>MAX(AN28:AN672)</f>
        <v>20089.810000000005</v>
      </c>
      <c r="N672" s="162">
        <f t="shared" si="244"/>
        <v>-1383.7300000000068</v>
      </c>
      <c r="O672" s="231">
        <f>E3+(E4*0.1)</f>
        <v>0.30000000000000004</v>
      </c>
      <c r="P672" s="162">
        <v>896.6</v>
      </c>
      <c r="Q672" s="232">
        <f>E5+(E6*0.1)</f>
        <v>0.1</v>
      </c>
      <c r="R672" s="162">
        <v>1140.5</v>
      </c>
      <c r="S672" s="232">
        <f>E7+(E8*0.1)</f>
        <v>0.2</v>
      </c>
      <c r="T672" s="162">
        <v>1157.4000000000001</v>
      </c>
      <c r="U672" s="233">
        <f>E9+(E10*0.5)+(E11*0.1)</f>
        <v>0.30000000000000004</v>
      </c>
      <c r="V672" s="162">
        <v>58</v>
      </c>
      <c r="W672" s="233">
        <f>E12+(E13*0.5)+(E14*0.1)</f>
        <v>0.30000000000000004</v>
      </c>
      <c r="X672" s="162">
        <v>58</v>
      </c>
      <c r="Y672" s="161">
        <f t="shared" si="245"/>
        <v>645</v>
      </c>
      <c r="Z672" s="162">
        <f t="shared" si="237"/>
        <v>649.31000000000006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649.31000000000006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18706.079999999998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7150.3200000000015</v>
      </c>
      <c r="AU672" s="237">
        <f t="shared" si="250"/>
        <v>1977.3999999999999</v>
      </c>
      <c r="AV672" s="237">
        <f t="shared" si="251"/>
        <v>10834.160000000007</v>
      </c>
      <c r="AW672" s="237">
        <f t="shared" si="252"/>
        <v>2676.6000000000017</v>
      </c>
      <c r="AX672" s="237">
        <f t="shared" si="253"/>
        <v>-3932.4000000000046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18478.679999999997</v>
      </c>
      <c r="M673" s="162">
        <f>MAX(AN28:AN673)</f>
        <v>20089.810000000005</v>
      </c>
      <c r="N673" s="162">
        <f t="shared" si="244"/>
        <v>-1611.1300000000083</v>
      </c>
      <c r="O673" s="231">
        <f>E3+(E4*0.1)</f>
        <v>0.30000000000000004</v>
      </c>
      <c r="P673" s="162">
        <v>0</v>
      </c>
      <c r="Q673" s="232">
        <f>E5+(E6*0.1)</f>
        <v>0.1</v>
      </c>
      <c r="R673" s="162">
        <v>0</v>
      </c>
      <c r="S673" s="232">
        <f>E7+(E8*0.1)</f>
        <v>0.2</v>
      </c>
      <c r="T673" s="162">
        <v>0</v>
      </c>
      <c r="U673" s="233">
        <f>E9+(E10*0.5)+(E11*0.1)</f>
        <v>0.30000000000000004</v>
      </c>
      <c r="V673" s="162">
        <v>-379</v>
      </c>
      <c r="W673" s="233">
        <f>E12+(E13*0.5)+(E14*0.1)</f>
        <v>0.30000000000000004</v>
      </c>
      <c r="X673" s="162">
        <v>-379</v>
      </c>
      <c r="Y673" s="161">
        <f t="shared" si="245"/>
        <v>646</v>
      </c>
      <c r="Z673" s="162">
        <f t="shared" si="237"/>
        <v>-227.40000000000003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-227.40000000000003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18478.679999999997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7150.3200000000015</v>
      </c>
      <c r="AU673" s="237">
        <f t="shared" si="250"/>
        <v>1977.3999999999999</v>
      </c>
      <c r="AV673" s="237">
        <f t="shared" si="251"/>
        <v>10834.160000000007</v>
      </c>
      <c r="AW673" s="237">
        <f t="shared" si="252"/>
        <v>2562.9000000000019</v>
      </c>
      <c r="AX673" s="237">
        <f t="shared" si="253"/>
        <v>-4046.1000000000045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17383.119999999995</v>
      </c>
      <c r="M674" s="162">
        <f>MAX(AN28:AN674)</f>
        <v>20089.810000000005</v>
      </c>
      <c r="N674" s="162">
        <f t="shared" si="244"/>
        <v>-2706.6900000000096</v>
      </c>
      <c r="O674" s="231">
        <f>E3+(E4*0.1)</f>
        <v>0.30000000000000004</v>
      </c>
      <c r="P674" s="162">
        <v>-550</v>
      </c>
      <c r="Q674" s="232">
        <f>E5+(E6*0.1)</f>
        <v>0.1</v>
      </c>
      <c r="R674" s="162">
        <v>-850</v>
      </c>
      <c r="S674" s="232">
        <f>E7+(E8*0.1)</f>
        <v>0.2</v>
      </c>
      <c r="T674" s="162">
        <v>-327.8</v>
      </c>
      <c r="U674" s="233">
        <f>E9+(E10*0.5)+(E11*0.1)</f>
        <v>0.30000000000000004</v>
      </c>
      <c r="V674" s="162">
        <v>-1400</v>
      </c>
      <c r="W674" s="233">
        <f>E12+(E13*0.5)+(E14*0.1)</f>
        <v>0.30000000000000004</v>
      </c>
      <c r="X674" s="162">
        <v>-1200</v>
      </c>
      <c r="Y674" s="161">
        <f t="shared" si="245"/>
        <v>647</v>
      </c>
      <c r="Z674" s="162">
        <f t="shared" si="237"/>
        <v>-1095.5600000000002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-1095.5600000000002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17383.119999999995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6985.3200000000015</v>
      </c>
      <c r="AU674" s="237">
        <f t="shared" si="250"/>
        <v>1892.3999999999999</v>
      </c>
      <c r="AV674" s="237">
        <f t="shared" si="251"/>
        <v>10768.600000000008</v>
      </c>
      <c r="AW674" s="237">
        <f t="shared" si="252"/>
        <v>2142.9000000000019</v>
      </c>
      <c r="AX674" s="237">
        <f t="shared" si="253"/>
        <v>-4406.1000000000049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16708.879999999994</v>
      </c>
      <c r="M675" s="162">
        <f>MAX(AN28:AN675)</f>
        <v>20089.810000000005</v>
      </c>
      <c r="N675" s="162">
        <f t="shared" si="244"/>
        <v>-3380.9300000000112</v>
      </c>
      <c r="O675" s="231">
        <f>E3+(E4*0.1)</f>
        <v>0.30000000000000004</v>
      </c>
      <c r="P675" s="162">
        <v>-550</v>
      </c>
      <c r="Q675" s="232">
        <f>E5+(E6*0.1)</f>
        <v>0.1</v>
      </c>
      <c r="R675" s="162">
        <v>-850</v>
      </c>
      <c r="S675" s="232">
        <f>E7+(E8*0.1)</f>
        <v>0.2</v>
      </c>
      <c r="T675" s="162">
        <v>-1110.2</v>
      </c>
      <c r="U675" s="233">
        <f>E9+(E10*0.5)+(E11*0.1)</f>
        <v>0.30000000000000004</v>
      </c>
      <c r="V675" s="162">
        <v>-337</v>
      </c>
      <c r="W675" s="233">
        <f>E12+(E13*0.5)+(E14*0.1)</f>
        <v>0.30000000000000004</v>
      </c>
      <c r="X675" s="162">
        <v>-337</v>
      </c>
      <c r="Y675" s="161">
        <f t="shared" si="245"/>
        <v>648</v>
      </c>
      <c r="Z675" s="162">
        <f t="shared" si="237"/>
        <v>-674.24000000000012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-674.24000000000012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16708.879999999994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6820.3200000000015</v>
      </c>
      <c r="AU675" s="237">
        <f t="shared" si="250"/>
        <v>1807.3999999999999</v>
      </c>
      <c r="AV675" s="237">
        <f t="shared" si="251"/>
        <v>10546.560000000007</v>
      </c>
      <c r="AW675" s="237">
        <f t="shared" si="252"/>
        <v>2041.800000000002</v>
      </c>
      <c r="AX675" s="237">
        <f t="shared" si="253"/>
        <v>-4507.2000000000053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16857.959999999995</v>
      </c>
      <c r="M676" s="162">
        <f>MAX(AN28:AN676)</f>
        <v>20089.810000000005</v>
      </c>
      <c r="N676" s="162">
        <f t="shared" si="244"/>
        <v>-3231.8500000000095</v>
      </c>
      <c r="O676" s="231">
        <f>E3+(E4*0.1)</f>
        <v>0.30000000000000004</v>
      </c>
      <c r="P676" s="162">
        <v>-550</v>
      </c>
      <c r="Q676" s="232">
        <f>E5+(E6*0.1)</f>
        <v>0.1</v>
      </c>
      <c r="R676" s="162">
        <v>184</v>
      </c>
      <c r="S676" s="232">
        <f>E7+(E8*0.1)</f>
        <v>0.2</v>
      </c>
      <c r="T676" s="162">
        <v>821.4</v>
      </c>
      <c r="U676" s="233">
        <f>E9+(E10*0.5)+(E11*0.1)</f>
        <v>0.30000000000000004</v>
      </c>
      <c r="V676" s="162">
        <v>219</v>
      </c>
      <c r="W676" s="233">
        <f>E12+(E13*0.5)+(E14*0.1)</f>
        <v>0.30000000000000004</v>
      </c>
      <c r="X676" s="162">
        <v>219</v>
      </c>
      <c r="Y676" s="161">
        <f t="shared" si="245"/>
        <v>649</v>
      </c>
      <c r="Z676" s="162">
        <f t="shared" si="237"/>
        <v>149.07999999999998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149.07999999999998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16857.959999999995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6655.3200000000015</v>
      </c>
      <c r="AU676" s="237">
        <f t="shared" si="250"/>
        <v>1825.8</v>
      </c>
      <c r="AV676" s="237">
        <f t="shared" si="251"/>
        <v>10710.840000000007</v>
      </c>
      <c r="AW676" s="237">
        <f t="shared" si="252"/>
        <v>2107.5000000000018</v>
      </c>
      <c r="AX676" s="237">
        <f t="shared" si="253"/>
        <v>-4441.5000000000055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18620.784999999996</v>
      </c>
      <c r="M677" s="162">
        <f>MAX(AN28:AN677)</f>
        <v>20089.810000000005</v>
      </c>
      <c r="N677" s="162">
        <f t="shared" si="244"/>
        <v>-1469.0250000000087</v>
      </c>
      <c r="O677" s="231">
        <f>E3+(E4*0.1)</f>
        <v>0.30000000000000004</v>
      </c>
      <c r="P677" s="162">
        <v>383.55</v>
      </c>
      <c r="Q677" s="232">
        <f>E5+(E6*0.1)</f>
        <v>0.1</v>
      </c>
      <c r="R677" s="162">
        <v>672</v>
      </c>
      <c r="S677" s="232">
        <f>E7+(E8*0.1)</f>
        <v>0.2</v>
      </c>
      <c r="T677" s="162">
        <v>1530.8</v>
      </c>
      <c r="U677" s="233">
        <f>E9+(E10*0.5)+(E11*0.1)</f>
        <v>0.30000000000000004</v>
      </c>
      <c r="V677" s="162">
        <v>2124</v>
      </c>
      <c r="W677" s="233">
        <f>E12+(E13*0.5)+(E14*0.1)</f>
        <v>0.30000000000000004</v>
      </c>
      <c r="X677" s="162">
        <v>2124</v>
      </c>
      <c r="Y677" s="161">
        <f t="shared" si="245"/>
        <v>650</v>
      </c>
      <c r="Z677" s="162">
        <f t="shared" si="237"/>
        <v>1762.825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1762.825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18620.784999999996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6770.3850000000011</v>
      </c>
      <c r="AU677" s="237">
        <f t="shared" si="250"/>
        <v>1893</v>
      </c>
      <c r="AV677" s="237">
        <f t="shared" si="251"/>
        <v>11017.000000000007</v>
      </c>
      <c r="AW677" s="237">
        <f t="shared" si="252"/>
        <v>2744.7000000000016</v>
      </c>
      <c r="AX677" s="237">
        <f t="shared" si="253"/>
        <v>-3804.3000000000056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18190.324999999997</v>
      </c>
      <c r="M678" s="162">
        <f>MAX(AN28:AN678)</f>
        <v>20089.810000000005</v>
      </c>
      <c r="N678" s="162">
        <f t="shared" si="244"/>
        <v>-1899.4850000000079</v>
      </c>
      <c r="O678" s="231">
        <f>E3+(E4*0.1)</f>
        <v>0.30000000000000004</v>
      </c>
      <c r="P678" s="162">
        <v>1139.4000000000001</v>
      </c>
      <c r="Q678" s="232">
        <f>E5+(E6*0.1)</f>
        <v>0.1</v>
      </c>
      <c r="R678" s="162">
        <v>342</v>
      </c>
      <c r="S678" s="232">
        <f>E7+(E8*0.1)</f>
        <v>0.2</v>
      </c>
      <c r="T678" s="162">
        <v>-132.4</v>
      </c>
      <c r="U678" s="233">
        <f>E9+(E10*0.5)+(E11*0.1)</f>
        <v>0.30000000000000004</v>
      </c>
      <c r="V678" s="162">
        <v>-1400</v>
      </c>
      <c r="W678" s="233">
        <f>E12+(E13*0.5)+(E14*0.1)</f>
        <v>0.30000000000000004</v>
      </c>
      <c r="X678" s="162">
        <v>-1200</v>
      </c>
      <c r="Y678" s="161">
        <f t="shared" si="245"/>
        <v>651</v>
      </c>
      <c r="Z678" s="162">
        <f t="shared" si="237"/>
        <v>-430.46000000000009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-430.46000000000009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18190.324999999997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7112.2050000000008</v>
      </c>
      <c r="AU678" s="237">
        <f t="shared" si="250"/>
        <v>1927.2</v>
      </c>
      <c r="AV678" s="237">
        <f t="shared" si="251"/>
        <v>10990.520000000008</v>
      </c>
      <c r="AW678" s="237">
        <f t="shared" si="252"/>
        <v>2324.7000000000016</v>
      </c>
      <c r="AX678" s="237">
        <f t="shared" si="253"/>
        <v>-4164.3000000000056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19514.589999999997</v>
      </c>
      <c r="M679" s="162">
        <f>MAX(AN28:AN679)</f>
        <v>20089.810000000005</v>
      </c>
      <c r="N679" s="162">
        <f t="shared" si="244"/>
        <v>-575.22000000000844</v>
      </c>
      <c r="O679" s="231">
        <f>E3+(E4*0.1)</f>
        <v>0.30000000000000004</v>
      </c>
      <c r="P679" s="162">
        <v>1219.75</v>
      </c>
      <c r="Q679" s="232">
        <f>E5+(E6*0.1)</f>
        <v>0.1</v>
      </c>
      <c r="R679" s="162">
        <v>693</v>
      </c>
      <c r="S679" s="232">
        <f>E7+(E8*0.1)</f>
        <v>0.2</v>
      </c>
      <c r="T679" s="162">
        <v>929.2</v>
      </c>
      <c r="U679" s="233">
        <f>E9+(E10*0.5)+(E11*0.1)</f>
        <v>0.30000000000000004</v>
      </c>
      <c r="V679" s="162">
        <v>1172</v>
      </c>
      <c r="W679" s="233">
        <f>E12+(E13*0.5)+(E14*0.1)</f>
        <v>0.30000000000000004</v>
      </c>
      <c r="X679" s="162">
        <v>1172</v>
      </c>
      <c r="Y679" s="161">
        <f t="shared" si="245"/>
        <v>652</v>
      </c>
      <c r="Z679" s="162">
        <f t="shared" si="237"/>
        <v>1324.2650000000003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1324.2650000000003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19514.589999999997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7478.130000000001</v>
      </c>
      <c r="AU679" s="237">
        <f t="shared" si="250"/>
        <v>1996.5</v>
      </c>
      <c r="AV679" s="237">
        <f t="shared" si="251"/>
        <v>11176.360000000008</v>
      </c>
      <c r="AW679" s="237">
        <f t="shared" si="252"/>
        <v>2676.3000000000015</v>
      </c>
      <c r="AX679" s="237">
        <f t="shared" si="253"/>
        <v>-3812.7000000000057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19562.094999999998</v>
      </c>
      <c r="M680" s="162">
        <f>MAX(AN28:AN680)</f>
        <v>20089.810000000005</v>
      </c>
      <c r="N680" s="162">
        <f t="shared" si="244"/>
        <v>-527.71500000000742</v>
      </c>
      <c r="O680" s="231">
        <f>E3+(E4*0.1)</f>
        <v>0.30000000000000004</v>
      </c>
      <c r="P680" s="162">
        <v>135.65</v>
      </c>
      <c r="Q680" s="232">
        <f>E5+(E6*0.1)</f>
        <v>0.1</v>
      </c>
      <c r="R680" s="162">
        <v>26.5</v>
      </c>
      <c r="S680" s="232">
        <f>E7+(E8*0.1)</f>
        <v>0.2</v>
      </c>
      <c r="T680" s="162">
        <v>473.8</v>
      </c>
      <c r="U680" s="233">
        <f>E9+(E10*0.5)+(E11*0.1)</f>
        <v>0.30000000000000004</v>
      </c>
      <c r="V680" s="162">
        <v>-151</v>
      </c>
      <c r="W680" s="233">
        <f>E12+(E13*0.5)+(E14*0.1)</f>
        <v>0.30000000000000004</v>
      </c>
      <c r="X680" s="162">
        <v>-151</v>
      </c>
      <c r="Y680" s="161">
        <f t="shared" si="245"/>
        <v>653</v>
      </c>
      <c r="Z680" s="162">
        <f t="shared" si="237"/>
        <v>47.505000000000003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47.505000000000003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19562.094999999998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7518.8250000000007</v>
      </c>
      <c r="AU680" s="237">
        <f t="shared" si="250"/>
        <v>1999.15</v>
      </c>
      <c r="AV680" s="237">
        <f t="shared" si="251"/>
        <v>11271.120000000008</v>
      </c>
      <c r="AW680" s="237">
        <f t="shared" si="252"/>
        <v>2631.0000000000014</v>
      </c>
      <c r="AX680" s="237">
        <f t="shared" si="253"/>
        <v>-3858.0000000000059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18717.299999999996</v>
      </c>
      <c r="M681" s="162">
        <f>MAX(AN28:AN681)</f>
        <v>20089.810000000005</v>
      </c>
      <c r="N681" s="162">
        <f t="shared" si="244"/>
        <v>-1372.5100000000093</v>
      </c>
      <c r="O681" s="231">
        <f>E3+(E4*0.1)</f>
        <v>0.30000000000000004</v>
      </c>
      <c r="P681" s="162">
        <v>-117.65</v>
      </c>
      <c r="Q681" s="232">
        <f>E5+(E6*0.1)</f>
        <v>0.1</v>
      </c>
      <c r="R681" s="162">
        <v>-513</v>
      </c>
      <c r="S681" s="232">
        <f>E7+(E8*0.1)</f>
        <v>0.2</v>
      </c>
      <c r="T681" s="162">
        <v>-797</v>
      </c>
      <c r="U681" s="233">
        <f>E9+(E10*0.5)+(E11*0.1)</f>
        <v>0.30000000000000004</v>
      </c>
      <c r="V681" s="162">
        <v>-796</v>
      </c>
      <c r="W681" s="233">
        <f>E12+(E13*0.5)+(E14*0.1)</f>
        <v>0.30000000000000004</v>
      </c>
      <c r="X681" s="162">
        <v>-1200</v>
      </c>
      <c r="Y681" s="161">
        <f t="shared" si="245"/>
        <v>654</v>
      </c>
      <c r="Z681" s="162">
        <f t="shared" si="237"/>
        <v>-844.79500000000007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-844.79500000000007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18717.299999999996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7483.5300000000007</v>
      </c>
      <c r="AU681" s="237">
        <f t="shared" si="250"/>
        <v>1947.8500000000001</v>
      </c>
      <c r="AV681" s="237">
        <f t="shared" si="251"/>
        <v>11111.720000000008</v>
      </c>
      <c r="AW681" s="237">
        <f t="shared" si="252"/>
        <v>2392.2000000000012</v>
      </c>
      <c r="AX681" s="237">
        <f t="shared" si="253"/>
        <v>-4218.0000000000064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19533.219999999998</v>
      </c>
      <c r="M682" s="162">
        <f>MAX(AN28:AN682)</f>
        <v>20089.810000000005</v>
      </c>
      <c r="N682" s="162">
        <f t="shared" si="244"/>
        <v>-556.59000000000742</v>
      </c>
      <c r="O682" s="231">
        <f>E3+(E4*0.1)</f>
        <v>0.30000000000000004</v>
      </c>
      <c r="P682" s="162">
        <v>-550</v>
      </c>
      <c r="Q682" s="232">
        <f>E5+(E6*0.1)</f>
        <v>0.1</v>
      </c>
      <c r="R682" s="162">
        <v>-850</v>
      </c>
      <c r="S682" s="232">
        <f>E7+(E8*0.1)</f>
        <v>0.2</v>
      </c>
      <c r="T682" s="162">
        <v>-766.4</v>
      </c>
      <c r="U682" s="233">
        <f>E9+(E10*0.5)+(E11*0.1)</f>
        <v>0.30000000000000004</v>
      </c>
      <c r="V682" s="162">
        <v>2032</v>
      </c>
      <c r="W682" s="233">
        <f>E12+(E13*0.5)+(E14*0.1)</f>
        <v>0.30000000000000004</v>
      </c>
      <c r="X682" s="162">
        <v>2032</v>
      </c>
      <c r="Y682" s="161">
        <f t="shared" si="245"/>
        <v>655</v>
      </c>
      <c r="Z682" s="162">
        <f t="shared" si="237"/>
        <v>815.9200000000003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815.9200000000003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19533.219999999998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7318.5300000000007</v>
      </c>
      <c r="AU682" s="237">
        <f t="shared" si="250"/>
        <v>1862.8500000000001</v>
      </c>
      <c r="AV682" s="237">
        <f t="shared" si="251"/>
        <v>10958.440000000008</v>
      </c>
      <c r="AW682" s="237">
        <f t="shared" si="252"/>
        <v>3001.8000000000011</v>
      </c>
      <c r="AX682" s="237">
        <f t="shared" si="253"/>
        <v>-3608.400000000006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20641.149999999998</v>
      </c>
      <c r="M683" s="162">
        <f>MAX(AN28:AN683)</f>
        <v>20641.149999999998</v>
      </c>
      <c r="N683" s="162">
        <f t="shared" si="244"/>
        <v>0</v>
      </c>
      <c r="O683" s="231">
        <f>E3+(E4*0.1)</f>
        <v>0.30000000000000004</v>
      </c>
      <c r="P683" s="162">
        <v>-550</v>
      </c>
      <c r="Q683" s="232">
        <f>E5+(E6*0.1)</f>
        <v>0.1</v>
      </c>
      <c r="R683" s="162">
        <v>534.5</v>
      </c>
      <c r="S683" s="232">
        <f>E7+(E8*0.1)</f>
        <v>0.2</v>
      </c>
      <c r="T683" s="162">
        <v>307.39999999999998</v>
      </c>
      <c r="U683" s="233">
        <f>E9+(E10*0.5)+(E11*0.1)</f>
        <v>0.30000000000000004</v>
      </c>
      <c r="V683" s="162">
        <v>1930</v>
      </c>
      <c r="W683" s="233">
        <f>E12+(E13*0.5)+(E14*0.1)</f>
        <v>0.30000000000000004</v>
      </c>
      <c r="X683" s="162">
        <v>1930</v>
      </c>
      <c r="Y683" s="161">
        <f t="shared" si="245"/>
        <v>656</v>
      </c>
      <c r="Z683" s="162">
        <f t="shared" si="237"/>
        <v>1107.9300000000003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1107.9300000000003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20641.149999999998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7153.5300000000007</v>
      </c>
      <c r="AU683" s="237">
        <f t="shared" si="250"/>
        <v>1916.3000000000002</v>
      </c>
      <c r="AV683" s="237">
        <f t="shared" si="251"/>
        <v>11019.920000000007</v>
      </c>
      <c r="AW683" s="237">
        <f t="shared" si="252"/>
        <v>3580.8000000000011</v>
      </c>
      <c r="AX683" s="237">
        <f t="shared" si="253"/>
        <v>-3029.400000000006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19396.074999999997</v>
      </c>
      <c r="M684" s="162">
        <f>MAX(AN28:AN684)</f>
        <v>20641.149999999998</v>
      </c>
      <c r="N684" s="162">
        <f t="shared" si="244"/>
        <v>-1245.0750000000007</v>
      </c>
      <c r="O684" s="231">
        <f>E3+(E4*0.1)</f>
        <v>0.30000000000000004</v>
      </c>
      <c r="P684" s="162">
        <v>-343.85</v>
      </c>
      <c r="Q684" s="232">
        <f>E5+(E6*0.1)</f>
        <v>0.1</v>
      </c>
      <c r="R684" s="162">
        <v>-850</v>
      </c>
      <c r="S684" s="232">
        <f>E7+(E8*0.1)</f>
        <v>0.2</v>
      </c>
      <c r="T684" s="162">
        <v>-1384.6</v>
      </c>
      <c r="U684" s="233">
        <f>E9+(E10*0.5)+(E11*0.1)</f>
        <v>0.30000000000000004</v>
      </c>
      <c r="V684" s="162">
        <v>-1400</v>
      </c>
      <c r="W684" s="233">
        <f>E12+(E13*0.5)+(E14*0.1)</f>
        <v>0.30000000000000004</v>
      </c>
      <c r="X684" s="162">
        <v>-1200</v>
      </c>
      <c r="Y684" s="161">
        <f t="shared" si="245"/>
        <v>657</v>
      </c>
      <c r="Z684" s="162">
        <f t="shared" si="237"/>
        <v>-1245.075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-1245.075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19396.074999999997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7050.3750000000009</v>
      </c>
      <c r="AU684" s="237">
        <f t="shared" si="250"/>
        <v>1831.3000000000002</v>
      </c>
      <c r="AV684" s="237">
        <f t="shared" si="251"/>
        <v>10743.000000000007</v>
      </c>
      <c r="AW684" s="237">
        <f t="shared" si="252"/>
        <v>3160.8000000000011</v>
      </c>
      <c r="AX684" s="237">
        <f t="shared" si="253"/>
        <v>-3389.400000000006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19718.004999999997</v>
      </c>
      <c r="M685" s="162">
        <f>MAX(AN28:AN685)</f>
        <v>20641.149999999998</v>
      </c>
      <c r="N685" s="162">
        <f t="shared" si="244"/>
        <v>-923.14500000000044</v>
      </c>
      <c r="O685" s="231">
        <f>E3+(E4*0.1)</f>
        <v>0.30000000000000004</v>
      </c>
      <c r="P685" s="162">
        <v>88.5</v>
      </c>
      <c r="Q685" s="232">
        <f>E5+(E6*0.1)</f>
        <v>0.1</v>
      </c>
      <c r="R685" s="162">
        <v>421</v>
      </c>
      <c r="S685" s="232">
        <f>E7+(E8*0.1)</f>
        <v>0.2</v>
      </c>
      <c r="T685" s="162">
        <v>1404.4</v>
      </c>
      <c r="U685" s="233">
        <f>E9+(E10*0.5)+(E11*0.1)</f>
        <v>0.30000000000000004</v>
      </c>
      <c r="V685" s="162">
        <v>-46</v>
      </c>
      <c r="W685" s="233">
        <f>E12+(E13*0.5)+(E14*0.1)</f>
        <v>0.30000000000000004</v>
      </c>
      <c r="X685" s="162">
        <v>-46</v>
      </c>
      <c r="Y685" s="161">
        <f t="shared" si="245"/>
        <v>658</v>
      </c>
      <c r="Z685" s="162">
        <f t="shared" si="237"/>
        <v>321.93000000000006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321.93000000000006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19718.004999999997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7076.9250000000011</v>
      </c>
      <c r="AU685" s="237">
        <f t="shared" si="250"/>
        <v>1873.4</v>
      </c>
      <c r="AV685" s="237">
        <f t="shared" si="251"/>
        <v>11023.880000000006</v>
      </c>
      <c r="AW685" s="237">
        <f t="shared" si="252"/>
        <v>3147.0000000000009</v>
      </c>
      <c r="AX685" s="237">
        <f t="shared" si="253"/>
        <v>-3403.2000000000062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19857.299999999996</v>
      </c>
      <c r="M686" s="162">
        <f>MAX(AN28:AN686)</f>
        <v>20641.149999999998</v>
      </c>
      <c r="N686" s="162">
        <f t="shared" si="244"/>
        <v>-783.85000000000218</v>
      </c>
      <c r="O686" s="231">
        <f>E3+(E4*0.1)</f>
        <v>0.30000000000000004</v>
      </c>
      <c r="P686" s="162">
        <v>886.45</v>
      </c>
      <c r="Q686" s="232">
        <f>E5+(E6*0.1)</f>
        <v>0.1</v>
      </c>
      <c r="R686" s="162">
        <v>1022</v>
      </c>
      <c r="S686" s="232">
        <f>E7+(E8*0.1)</f>
        <v>0.2</v>
      </c>
      <c r="T686" s="162">
        <v>988.8</v>
      </c>
      <c r="U686" s="233">
        <f>E9+(E10*0.5)+(E11*0.1)</f>
        <v>0.30000000000000004</v>
      </c>
      <c r="V686" s="162">
        <v>-711</v>
      </c>
      <c r="W686" s="233">
        <f>E12+(E13*0.5)+(E14*0.1)</f>
        <v>0.30000000000000004</v>
      </c>
      <c r="X686" s="162">
        <v>-711</v>
      </c>
      <c r="Y686" s="161">
        <f t="shared" si="245"/>
        <v>659</v>
      </c>
      <c r="Z686" s="162">
        <f t="shared" si="237"/>
        <v>139.29499999999987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139.29499999999987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19857.299999999996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7342.8600000000015</v>
      </c>
      <c r="AU686" s="237">
        <f t="shared" si="250"/>
        <v>1975.6000000000001</v>
      </c>
      <c r="AV686" s="237">
        <f t="shared" si="251"/>
        <v>11221.640000000007</v>
      </c>
      <c r="AW686" s="237">
        <f t="shared" si="252"/>
        <v>2933.7000000000007</v>
      </c>
      <c r="AX686" s="237">
        <f t="shared" si="253"/>
        <v>-3616.5000000000064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20444.709999999995</v>
      </c>
      <c r="M687" s="162">
        <f>MAX(AN28:AN687)</f>
        <v>20641.149999999998</v>
      </c>
      <c r="N687" s="162">
        <f t="shared" si="244"/>
        <v>-196.44000000000233</v>
      </c>
      <c r="O687" s="231">
        <f>E3+(E4*0.1)</f>
        <v>0.30000000000000004</v>
      </c>
      <c r="P687" s="162">
        <v>-550</v>
      </c>
      <c r="Q687" s="232">
        <f>E5+(E6*0.1)</f>
        <v>0.1</v>
      </c>
      <c r="R687" s="162">
        <v>704.5</v>
      </c>
      <c r="S687" s="232">
        <f>E7+(E8*0.1)</f>
        <v>0.2</v>
      </c>
      <c r="T687" s="162">
        <v>1120.8</v>
      </c>
      <c r="U687" s="233">
        <f>E9+(E10*0.5)+(E11*0.1)</f>
        <v>0.30000000000000004</v>
      </c>
      <c r="V687" s="162">
        <v>763</v>
      </c>
      <c r="W687" s="233">
        <f>E12+(E13*0.5)+(E14*0.1)</f>
        <v>0.30000000000000004</v>
      </c>
      <c r="X687" s="162">
        <v>763</v>
      </c>
      <c r="Y687" s="161">
        <f t="shared" si="245"/>
        <v>660</v>
      </c>
      <c r="Z687" s="162">
        <f t="shared" si="237"/>
        <v>587.41000000000008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587.41000000000008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20444.709999999995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7177.8600000000015</v>
      </c>
      <c r="AU687" s="237">
        <f t="shared" si="250"/>
        <v>2046.0500000000002</v>
      </c>
      <c r="AV687" s="237">
        <f t="shared" si="251"/>
        <v>11445.800000000007</v>
      </c>
      <c r="AW687" s="237">
        <f t="shared" si="252"/>
        <v>3162.6000000000008</v>
      </c>
      <c r="AX687" s="237">
        <f t="shared" si="253"/>
        <v>-3387.6000000000063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19182.389999999996</v>
      </c>
      <c r="M688" s="162">
        <f>MAX(AN28:AN688)</f>
        <v>20641.149999999998</v>
      </c>
      <c r="N688" s="162">
        <f t="shared" si="244"/>
        <v>-1458.760000000002</v>
      </c>
      <c r="O688" s="231">
        <f>E3+(E4*0.1)</f>
        <v>0.30000000000000004</v>
      </c>
      <c r="P688" s="162">
        <v>-550</v>
      </c>
      <c r="Q688" s="232">
        <f>E5+(E6*0.1)</f>
        <v>0.1</v>
      </c>
      <c r="R688" s="162">
        <v>-850</v>
      </c>
      <c r="S688" s="232">
        <f>E7+(E8*0.1)</f>
        <v>0.2</v>
      </c>
      <c r="T688" s="162">
        <v>-1614.6</v>
      </c>
      <c r="U688" s="233">
        <f>E9+(E10*0.5)+(E11*0.1)</f>
        <v>0.30000000000000004</v>
      </c>
      <c r="V688" s="162">
        <v>-1098</v>
      </c>
      <c r="W688" s="233">
        <f>E12+(E13*0.5)+(E14*0.1)</f>
        <v>0.30000000000000004</v>
      </c>
      <c r="X688" s="162">
        <v>-1200</v>
      </c>
      <c r="Y688" s="161">
        <f t="shared" si="245"/>
        <v>661</v>
      </c>
      <c r="Z688" s="162">
        <f t="shared" si="237"/>
        <v>-1262.3200000000002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-1262.3200000000002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19182.389999999996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7012.8600000000015</v>
      </c>
      <c r="AU688" s="237">
        <f t="shared" si="250"/>
        <v>1961.0500000000002</v>
      </c>
      <c r="AV688" s="237">
        <f t="shared" si="251"/>
        <v>11122.880000000006</v>
      </c>
      <c r="AW688" s="237">
        <f t="shared" si="252"/>
        <v>2833.2000000000007</v>
      </c>
      <c r="AX688" s="237">
        <f t="shared" si="253"/>
        <v>-3747.6000000000063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19963.064999999995</v>
      </c>
      <c r="M689" s="162">
        <f>MAX(AN28:AN689)</f>
        <v>20641.149999999998</v>
      </c>
      <c r="N689" s="162">
        <f t="shared" si="244"/>
        <v>-678.08500000000276</v>
      </c>
      <c r="O689" s="231">
        <f>E3+(E4*0.1)</f>
        <v>0.30000000000000004</v>
      </c>
      <c r="P689" s="162">
        <v>257.35000000000002</v>
      </c>
      <c r="Q689" s="232">
        <f>E5+(E6*0.1)</f>
        <v>0.1</v>
      </c>
      <c r="R689" s="162">
        <v>1109.5</v>
      </c>
      <c r="S689" s="232">
        <f>E7+(E8*0.1)</f>
        <v>0.2</v>
      </c>
      <c r="T689" s="162">
        <v>1741.6</v>
      </c>
      <c r="U689" s="233">
        <f>E9+(E10*0.5)+(E11*0.1)</f>
        <v>0.30000000000000004</v>
      </c>
      <c r="V689" s="162">
        <v>407</v>
      </c>
      <c r="W689" s="233">
        <f>E12+(E13*0.5)+(E14*0.1)</f>
        <v>0.30000000000000004</v>
      </c>
      <c r="X689" s="162">
        <v>407</v>
      </c>
      <c r="Y689" s="161">
        <f t="shared" si="245"/>
        <v>662</v>
      </c>
      <c r="Z689" s="162">
        <f t="shared" si="237"/>
        <v>780.67500000000007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780.67500000000007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19963.064999999995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7090.0650000000014</v>
      </c>
      <c r="AU689" s="237">
        <f t="shared" si="250"/>
        <v>2072</v>
      </c>
      <c r="AV689" s="237">
        <f t="shared" si="251"/>
        <v>11471.200000000006</v>
      </c>
      <c r="AW689" s="237">
        <f t="shared" si="252"/>
        <v>2955.3000000000006</v>
      </c>
      <c r="AX689" s="237">
        <f t="shared" si="253"/>
        <v>-3625.5000000000064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20370.284999999996</v>
      </c>
      <c r="M690" s="162">
        <f>MAX(AN28:AN690)</f>
        <v>20641.149999999998</v>
      </c>
      <c r="N690" s="162">
        <f t="shared" si="244"/>
        <v>-270.8650000000016</v>
      </c>
      <c r="O690" s="231">
        <f>E3+(E4*0.1)</f>
        <v>0.30000000000000004</v>
      </c>
      <c r="P690" s="162">
        <v>144.5</v>
      </c>
      <c r="Q690" s="232">
        <f>E5+(E6*0.1)</f>
        <v>0.1</v>
      </c>
      <c r="R690" s="162">
        <v>-244.5</v>
      </c>
      <c r="S690" s="232">
        <f>E7+(E8*0.1)</f>
        <v>0.2</v>
      </c>
      <c r="T690" s="162">
        <v>-557.4</v>
      </c>
      <c r="U690" s="233">
        <f>E9+(E10*0.5)+(E11*0.1)</f>
        <v>0.30000000000000004</v>
      </c>
      <c r="V690" s="162">
        <v>833</v>
      </c>
      <c r="W690" s="233">
        <f>E12+(E13*0.5)+(E14*0.1)</f>
        <v>0.30000000000000004</v>
      </c>
      <c r="X690" s="162">
        <v>833</v>
      </c>
      <c r="Y690" s="161">
        <f t="shared" si="245"/>
        <v>663</v>
      </c>
      <c r="Z690" s="162">
        <f t="shared" si="237"/>
        <v>407.22000000000008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407.22000000000008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20370.284999999996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7133.4150000000018</v>
      </c>
      <c r="AU690" s="237">
        <f t="shared" si="250"/>
        <v>2047.55</v>
      </c>
      <c r="AV690" s="237">
        <f t="shared" si="251"/>
        <v>11359.720000000007</v>
      </c>
      <c r="AW690" s="237">
        <f t="shared" si="252"/>
        <v>3205.2000000000007</v>
      </c>
      <c r="AX690" s="237">
        <f t="shared" si="253"/>
        <v>-3375.6000000000063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20217.444999999996</v>
      </c>
      <c r="M691" s="162">
        <f>MAX(AN28:AN691)</f>
        <v>20641.149999999998</v>
      </c>
      <c r="N691" s="162">
        <f t="shared" si="244"/>
        <v>-423.70500000000175</v>
      </c>
      <c r="O691" s="231">
        <f>E3+(E4*0.1)</f>
        <v>0.30000000000000004</v>
      </c>
      <c r="P691" s="162">
        <v>-550</v>
      </c>
      <c r="Q691" s="232">
        <f>E5+(E6*0.1)</f>
        <v>0.1</v>
      </c>
      <c r="R691" s="162">
        <v>-850</v>
      </c>
      <c r="S691" s="232">
        <f>E7+(E8*0.1)</f>
        <v>0.2</v>
      </c>
      <c r="T691" s="162">
        <v>-732.2</v>
      </c>
      <c r="U691" s="233">
        <f>E9+(E10*0.5)+(E11*0.1)</f>
        <v>0.30000000000000004</v>
      </c>
      <c r="V691" s="162">
        <v>406</v>
      </c>
      <c r="W691" s="233">
        <f>E12+(E13*0.5)+(E14*0.1)</f>
        <v>0.30000000000000004</v>
      </c>
      <c r="X691" s="162">
        <v>406</v>
      </c>
      <c r="Y691" s="161">
        <f t="shared" si="245"/>
        <v>664</v>
      </c>
      <c r="Z691" s="162">
        <f t="shared" si="237"/>
        <v>-152.84000000000003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-152.84000000000003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20217.444999999996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6968.4150000000018</v>
      </c>
      <c r="AU691" s="237">
        <f t="shared" si="250"/>
        <v>1962.55</v>
      </c>
      <c r="AV691" s="237">
        <f t="shared" si="251"/>
        <v>11213.280000000006</v>
      </c>
      <c r="AW691" s="237">
        <f t="shared" si="252"/>
        <v>3327.0000000000009</v>
      </c>
      <c r="AX691" s="237">
        <f t="shared" si="253"/>
        <v>-3253.8000000000061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18505.444999999996</v>
      </c>
      <c r="M692" s="162">
        <f>MAX(AN28:AN692)</f>
        <v>20641.149999999998</v>
      </c>
      <c r="N692" s="162">
        <f t="shared" si="244"/>
        <v>-2135.7050000000017</v>
      </c>
      <c r="O692" s="231">
        <f>E3+(E4*0.1)</f>
        <v>0.30000000000000004</v>
      </c>
      <c r="P692" s="162">
        <v>-550</v>
      </c>
      <c r="Q692" s="232">
        <f>E5+(E6*0.1)</f>
        <v>0.1</v>
      </c>
      <c r="R692" s="162">
        <v>-850</v>
      </c>
      <c r="S692" s="232">
        <f>E7+(E8*0.1)</f>
        <v>0.2</v>
      </c>
      <c r="T692" s="162">
        <v>-3410</v>
      </c>
      <c r="U692" s="233">
        <f>E9+(E10*0.5)+(E11*0.1)</f>
        <v>0.30000000000000004</v>
      </c>
      <c r="V692" s="162">
        <v>-1400</v>
      </c>
      <c r="W692" s="233">
        <f>E12+(E13*0.5)+(E14*0.1)</f>
        <v>0.30000000000000004</v>
      </c>
      <c r="X692" s="162">
        <v>-1200</v>
      </c>
      <c r="Y692" s="161">
        <f t="shared" si="245"/>
        <v>665</v>
      </c>
      <c r="Z692" s="162">
        <f t="shared" si="237"/>
        <v>-1712</v>
      </c>
      <c r="AA692" s="238">
        <v>43677</v>
      </c>
      <c r="AB692" s="129">
        <f>SUM(Z670:Z692)</f>
        <v>2636.005000000001</v>
      </c>
      <c r="AC692" s="128">
        <f>(AB692&gt;0)*1</f>
        <v>1</v>
      </c>
      <c r="AD692" s="128">
        <f>(AB692&lt;0)*1</f>
        <v>0</v>
      </c>
      <c r="AE692" s="129">
        <f>AB692*AC692</f>
        <v>2636.005000000001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-1712</v>
      </c>
      <c r="AJ692" s="234">
        <f t="shared" si="240"/>
        <v>0</v>
      </c>
      <c r="AK692" s="234">
        <f t="shared" si="241"/>
        <v>1</v>
      </c>
      <c r="AL692" s="129">
        <f t="shared" si="242"/>
        <v>2636.005000000001</v>
      </c>
      <c r="AM692" s="127">
        <v>43677</v>
      </c>
      <c r="AN692" s="129">
        <f t="shared" si="246"/>
        <v>18505.444999999996</v>
      </c>
      <c r="AO692" s="129">
        <f t="shared" si="247"/>
        <v>2636.005000000001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6803.4150000000018</v>
      </c>
      <c r="AU692" s="237">
        <f t="shared" si="250"/>
        <v>1877.55</v>
      </c>
      <c r="AV692" s="237">
        <f t="shared" si="251"/>
        <v>10531.280000000006</v>
      </c>
      <c r="AW692" s="237">
        <f t="shared" si="252"/>
        <v>2907.0000000000009</v>
      </c>
      <c r="AX692" s="237">
        <f t="shared" si="253"/>
        <v>-3613.8000000000061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20012.524999999998</v>
      </c>
      <c r="M693" s="162">
        <f>MAX(AN28:AN693)</f>
        <v>20641.149999999998</v>
      </c>
      <c r="N693" s="162">
        <f t="shared" si="244"/>
        <v>-628.625</v>
      </c>
      <c r="O693" s="231">
        <f>E3+(E4*0.1)</f>
        <v>0.30000000000000004</v>
      </c>
      <c r="P693" s="162">
        <v>-550</v>
      </c>
      <c r="Q693" s="232">
        <f>E5+(E6*0.1)</f>
        <v>0.1</v>
      </c>
      <c r="R693" s="162">
        <v>-850</v>
      </c>
      <c r="S693" s="232">
        <f>E7+(E8*0.1)</f>
        <v>0.2</v>
      </c>
      <c r="T693" s="162">
        <v>-952.6</v>
      </c>
      <c r="U693" s="233">
        <f>E9+(E10*0.5)+(E11*0.1)</f>
        <v>0.30000000000000004</v>
      </c>
      <c r="V693" s="162">
        <v>3246</v>
      </c>
      <c r="W693" s="233">
        <f>E12+(E13*0.5)+(E14*0.1)</f>
        <v>0.30000000000000004</v>
      </c>
      <c r="X693" s="162">
        <v>3246</v>
      </c>
      <c r="Y693" s="161">
        <f t="shared" si="245"/>
        <v>666</v>
      </c>
      <c r="Z693" s="162">
        <f t="shared" si="237"/>
        <v>1507.0800000000004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1507.0800000000004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20012.524999999998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6638.4150000000018</v>
      </c>
      <c r="AU693" s="237">
        <f t="shared" si="250"/>
        <v>1792.55</v>
      </c>
      <c r="AV693" s="237">
        <f t="shared" si="251"/>
        <v>10340.760000000006</v>
      </c>
      <c r="AW693" s="237">
        <f t="shared" si="252"/>
        <v>3880.8000000000011</v>
      </c>
      <c r="AX693" s="237">
        <f t="shared" si="253"/>
        <v>-2640.0000000000059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18549.124999999996</v>
      </c>
      <c r="M694" s="162">
        <f>MAX(AN28:AN694)</f>
        <v>20641.149999999998</v>
      </c>
      <c r="N694" s="162">
        <f t="shared" si="244"/>
        <v>-2092.0250000000015</v>
      </c>
      <c r="O694" s="231">
        <f>E3+(E4*0.1)</f>
        <v>0.30000000000000004</v>
      </c>
      <c r="P694" s="162">
        <v>-550</v>
      </c>
      <c r="Q694" s="232">
        <f>E5+(E6*0.1)</f>
        <v>0.1</v>
      </c>
      <c r="R694" s="162">
        <v>-850</v>
      </c>
      <c r="S694" s="232">
        <f>E7+(E8*0.1)</f>
        <v>0.2</v>
      </c>
      <c r="T694" s="162">
        <v>-2167</v>
      </c>
      <c r="U694" s="233">
        <f>E9+(E10*0.5)+(E11*0.1)</f>
        <v>0.30000000000000004</v>
      </c>
      <c r="V694" s="162">
        <v>-1400</v>
      </c>
      <c r="W694" s="233">
        <f>E12+(E13*0.5)+(E14*0.1)</f>
        <v>0.30000000000000004</v>
      </c>
      <c r="X694" s="162">
        <v>-1200</v>
      </c>
      <c r="Y694" s="161">
        <f t="shared" si="245"/>
        <v>667</v>
      </c>
      <c r="Z694" s="162">
        <f t="shared" si="237"/>
        <v>-1463.4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-1463.4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18549.124999999996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6473.4150000000018</v>
      </c>
      <c r="AU694" s="237">
        <f t="shared" si="250"/>
        <v>1707.55</v>
      </c>
      <c r="AV694" s="237">
        <f t="shared" si="251"/>
        <v>9907.360000000006</v>
      </c>
      <c r="AW694" s="237">
        <f t="shared" si="252"/>
        <v>3460.8000000000011</v>
      </c>
      <c r="AX694" s="237">
        <f t="shared" si="253"/>
        <v>-3000.0000000000059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18676.234999999997</v>
      </c>
      <c r="M695" s="162">
        <f>MAX(AN28:AN695)</f>
        <v>20641.149999999998</v>
      </c>
      <c r="N695" s="162">
        <f t="shared" si="244"/>
        <v>-1964.9150000000009</v>
      </c>
      <c r="O695" s="231">
        <f>E3+(E4*0.1)</f>
        <v>0.30000000000000004</v>
      </c>
      <c r="P695" s="162">
        <v>-1178.9000000000001</v>
      </c>
      <c r="Q695" s="232">
        <f>E5+(E6*0.1)</f>
        <v>0.1</v>
      </c>
      <c r="R695" s="162">
        <v>-1749</v>
      </c>
      <c r="S695" s="232">
        <f>E7+(E8*0.1)</f>
        <v>0.2</v>
      </c>
      <c r="T695" s="162">
        <v>-3705.6</v>
      </c>
      <c r="U695" s="233">
        <f>E9+(E10*0.5)+(E11*0.1)</f>
        <v>0.30000000000000004</v>
      </c>
      <c r="V695" s="162">
        <v>2328</v>
      </c>
      <c r="W695" s="233">
        <f>E12+(E13*0.5)+(E14*0.1)</f>
        <v>0.30000000000000004</v>
      </c>
      <c r="X695" s="162">
        <v>2328</v>
      </c>
      <c r="Y695" s="161">
        <f t="shared" si="245"/>
        <v>668</v>
      </c>
      <c r="Z695" s="162">
        <f t="shared" si="237"/>
        <v>127.11000000000013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127.11000000000013</v>
      </c>
      <c r="AI695" s="129">
        <f t="shared" si="239"/>
        <v>0</v>
      </c>
      <c r="AJ695" s="234">
        <f t="shared" si="240"/>
        <v>1</v>
      </c>
      <c r="AK695" s="234">
        <f t="shared" si="241"/>
        <v>0</v>
      </c>
      <c r="AL695" s="129">
        <f t="shared" si="242"/>
        <v>0</v>
      </c>
      <c r="AM695" s="127">
        <v>43682</v>
      </c>
      <c r="AN695" s="129">
        <f t="shared" si="246"/>
        <v>18676.234999999997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6119.7450000000017</v>
      </c>
      <c r="AU695" s="237">
        <f t="shared" si="250"/>
        <v>1532.6499999999999</v>
      </c>
      <c r="AV695" s="237">
        <f t="shared" si="251"/>
        <v>9166.2400000000052</v>
      </c>
      <c r="AW695" s="237">
        <f t="shared" si="252"/>
        <v>4159.2000000000007</v>
      </c>
      <c r="AX695" s="237">
        <f t="shared" si="253"/>
        <v>-2301.6000000000058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20087.624999999996</v>
      </c>
      <c r="M696" s="162">
        <f>MAX(AN28:AN696)</f>
        <v>20641.149999999998</v>
      </c>
      <c r="N696" s="162">
        <f t="shared" si="244"/>
        <v>-553.52500000000146</v>
      </c>
      <c r="O696" s="231">
        <f>E3+(E4*0.1)</f>
        <v>0.30000000000000004</v>
      </c>
      <c r="P696" s="162">
        <v>1508.9</v>
      </c>
      <c r="Q696" s="232">
        <f>E5+(E6*0.1)</f>
        <v>0.1</v>
      </c>
      <c r="R696" s="162">
        <v>-872</v>
      </c>
      <c r="S696" s="232">
        <f>E7+(E8*0.1)</f>
        <v>0.2</v>
      </c>
      <c r="T696" s="162">
        <v>2112.6</v>
      </c>
      <c r="U696" s="233">
        <f>E9+(E10*0.5)+(E11*0.1)</f>
        <v>0.30000000000000004</v>
      </c>
      <c r="V696" s="162">
        <v>1039</v>
      </c>
      <c r="W696" s="233">
        <f>E12+(E13*0.5)+(E14*0.1)</f>
        <v>0.30000000000000004</v>
      </c>
      <c r="X696" s="162">
        <v>1039</v>
      </c>
      <c r="Y696" s="161">
        <f t="shared" si="245"/>
        <v>669</v>
      </c>
      <c r="Z696" s="162">
        <f t="shared" si="237"/>
        <v>1411.39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1411.39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20087.624999999996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6572.4150000000018</v>
      </c>
      <c r="AU696" s="237">
        <f t="shared" si="250"/>
        <v>1445.4499999999998</v>
      </c>
      <c r="AV696" s="237">
        <f t="shared" si="251"/>
        <v>9588.7600000000057</v>
      </c>
      <c r="AW696" s="237">
        <f t="shared" si="252"/>
        <v>4470.9000000000005</v>
      </c>
      <c r="AX696" s="237">
        <f t="shared" si="253"/>
        <v>-1989.9000000000058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21849.569999999996</v>
      </c>
      <c r="M697" s="162">
        <f>MAX(AN28:AN697)</f>
        <v>21849.569999999996</v>
      </c>
      <c r="N697" s="162">
        <f t="shared" si="244"/>
        <v>0</v>
      </c>
      <c r="O697" s="231">
        <f>E3+(E4*0.1)</f>
        <v>0.30000000000000004</v>
      </c>
      <c r="P697" s="162">
        <v>112.25</v>
      </c>
      <c r="Q697" s="232">
        <f>E5+(E6*0.1)</f>
        <v>0.1</v>
      </c>
      <c r="R697" s="162">
        <v>-110.5</v>
      </c>
      <c r="S697" s="232">
        <f>E7+(E8*0.1)</f>
        <v>0.2</v>
      </c>
      <c r="T697" s="162">
        <v>611.6</v>
      </c>
      <c r="U697" s="233">
        <f>E9+(E10*0.5)+(E11*0.1)</f>
        <v>0.30000000000000004</v>
      </c>
      <c r="V697" s="162">
        <v>2695</v>
      </c>
      <c r="W697" s="233">
        <f>E12+(E13*0.5)+(E14*0.1)</f>
        <v>0.30000000000000004</v>
      </c>
      <c r="X697" s="162">
        <v>2695</v>
      </c>
      <c r="Y697" s="161">
        <f t="shared" si="245"/>
        <v>670</v>
      </c>
      <c r="Z697" s="162">
        <f t="shared" si="237"/>
        <v>1761.9450000000002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1761.9450000000002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21849.569999999996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6606.090000000002</v>
      </c>
      <c r="AU697" s="237">
        <f t="shared" si="250"/>
        <v>1434.3999999999999</v>
      </c>
      <c r="AV697" s="237">
        <f t="shared" si="251"/>
        <v>9711.0800000000054</v>
      </c>
      <c r="AW697" s="237">
        <f t="shared" si="252"/>
        <v>5279.4000000000005</v>
      </c>
      <c r="AX697" s="237">
        <f t="shared" si="253"/>
        <v>-1181.4000000000055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22283.489999999998</v>
      </c>
      <c r="M698" s="162">
        <f>MAX(AN28:AN698)</f>
        <v>22283.489999999998</v>
      </c>
      <c r="N698" s="162">
        <f t="shared" si="244"/>
        <v>0</v>
      </c>
      <c r="O698" s="231">
        <f>E3+(E4*0.1)</f>
        <v>0.30000000000000004</v>
      </c>
      <c r="P698" s="162">
        <v>-550</v>
      </c>
      <c r="Q698" s="232">
        <f>E5+(E6*0.1)</f>
        <v>0.1</v>
      </c>
      <c r="R698" s="162">
        <v>-850</v>
      </c>
      <c r="S698" s="232">
        <f>E7+(E8*0.1)</f>
        <v>0.2</v>
      </c>
      <c r="T698" s="162">
        <v>3458.6</v>
      </c>
      <c r="U698" s="233">
        <f>E9+(E10*0.5)+(E11*0.1)</f>
        <v>0.30000000000000004</v>
      </c>
      <c r="V698" s="162">
        <v>-13</v>
      </c>
      <c r="W698" s="233">
        <f>E12+(E13*0.5)+(E14*0.1)</f>
        <v>0.30000000000000004</v>
      </c>
      <c r="X698" s="162">
        <v>-13</v>
      </c>
      <c r="Y698" s="161">
        <f t="shared" si="245"/>
        <v>671</v>
      </c>
      <c r="Z698" s="162">
        <f t="shared" si="237"/>
        <v>433.92000000000007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433.92000000000007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22283.489999999998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6441.090000000002</v>
      </c>
      <c r="AU698" s="237">
        <f t="shared" si="250"/>
        <v>1349.3999999999999</v>
      </c>
      <c r="AV698" s="237">
        <f t="shared" si="251"/>
        <v>10402.800000000005</v>
      </c>
      <c r="AW698" s="237">
        <f t="shared" si="252"/>
        <v>5275.5000000000009</v>
      </c>
      <c r="AX698" s="237">
        <f t="shared" si="253"/>
        <v>-1185.3000000000056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21971.574999999997</v>
      </c>
      <c r="M699" s="162">
        <f>MAX(AN28:AN699)</f>
        <v>22283.489999999998</v>
      </c>
      <c r="N699" s="162">
        <f t="shared" si="244"/>
        <v>-311.91500000000087</v>
      </c>
      <c r="O699" s="231">
        <f>E3+(E4*0.1)</f>
        <v>0.30000000000000004</v>
      </c>
      <c r="P699" s="162">
        <v>453.75</v>
      </c>
      <c r="Q699" s="232">
        <f>E5+(E6*0.1)</f>
        <v>0.1</v>
      </c>
      <c r="R699" s="162">
        <v>972</v>
      </c>
      <c r="S699" s="232">
        <f>E7+(E8*0.1)</f>
        <v>0.2</v>
      </c>
      <c r="T699" s="162">
        <v>-1571.2</v>
      </c>
      <c r="U699" s="233">
        <f>E9+(E10*0.5)+(E11*0.1)</f>
        <v>0.30000000000000004</v>
      </c>
      <c r="V699" s="162">
        <v>-385</v>
      </c>
      <c r="W699" s="233">
        <f>E12+(E13*0.5)+(E14*0.1)</f>
        <v>0.30000000000000004</v>
      </c>
      <c r="X699" s="162">
        <v>-385</v>
      </c>
      <c r="Y699" s="161">
        <f t="shared" si="245"/>
        <v>672</v>
      </c>
      <c r="Z699" s="162">
        <f t="shared" si="237"/>
        <v>-311.91499999999996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-311.91499999999996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21971.574999999997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6577.215000000002</v>
      </c>
      <c r="AU699" s="237">
        <f t="shared" si="250"/>
        <v>1446.6</v>
      </c>
      <c r="AV699" s="237">
        <f t="shared" si="251"/>
        <v>10088.560000000005</v>
      </c>
      <c r="AW699" s="237">
        <f t="shared" si="252"/>
        <v>5160.0000000000009</v>
      </c>
      <c r="AX699" s="237">
        <f t="shared" si="253"/>
        <v>-1300.8000000000056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23254.809999999998</v>
      </c>
      <c r="M700" s="162">
        <f>MAX(AN28:AN700)</f>
        <v>23254.809999999998</v>
      </c>
      <c r="N700" s="162">
        <f t="shared" si="244"/>
        <v>0</v>
      </c>
      <c r="O700" s="231">
        <f>E3+(E4*0.1)</f>
        <v>0.30000000000000004</v>
      </c>
      <c r="P700" s="162">
        <v>1948.65</v>
      </c>
      <c r="Q700" s="232">
        <f>E5+(E6*0.1)</f>
        <v>0.1</v>
      </c>
      <c r="R700" s="162">
        <v>1778</v>
      </c>
      <c r="S700" s="232">
        <f>E7+(E8*0.1)</f>
        <v>0.2</v>
      </c>
      <c r="T700" s="162">
        <v>-1691.8</v>
      </c>
      <c r="U700" s="233">
        <f>E9+(E10*0.5)+(E11*0.1)</f>
        <v>0.30000000000000004</v>
      </c>
      <c r="V700" s="162">
        <v>1432</v>
      </c>
      <c r="W700" s="233">
        <f>E12+(E13*0.5)+(E14*0.1)</f>
        <v>0.30000000000000004</v>
      </c>
      <c r="X700" s="162">
        <v>1432</v>
      </c>
      <c r="Y700" s="161">
        <f t="shared" si="245"/>
        <v>673</v>
      </c>
      <c r="Z700" s="162">
        <f t="shared" si="237"/>
        <v>1283.2350000000004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1283.2350000000004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23254.809999999998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7161.8100000000022</v>
      </c>
      <c r="AU700" s="237">
        <f t="shared" si="250"/>
        <v>1624.3999999999999</v>
      </c>
      <c r="AV700" s="237">
        <f t="shared" si="251"/>
        <v>9750.2000000000044</v>
      </c>
      <c r="AW700" s="237">
        <f t="shared" si="252"/>
        <v>5589.6000000000013</v>
      </c>
      <c r="AX700" s="237">
        <f t="shared" si="253"/>
        <v>-871.2000000000055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22890.69</v>
      </c>
      <c r="M701" s="162">
        <f>MAX(AN28:AN701)</f>
        <v>23254.809999999998</v>
      </c>
      <c r="N701" s="162">
        <f t="shared" si="244"/>
        <v>-364.11999999999898</v>
      </c>
      <c r="O701" s="231">
        <f>E3+(E4*0.1)</f>
        <v>0.30000000000000004</v>
      </c>
      <c r="P701" s="162">
        <v>-550</v>
      </c>
      <c r="Q701" s="232">
        <f>E5+(E6*0.1)</f>
        <v>0.1</v>
      </c>
      <c r="R701" s="162">
        <v>-850</v>
      </c>
      <c r="S701" s="232">
        <f>E7+(E8*0.1)</f>
        <v>0.2</v>
      </c>
      <c r="T701" s="162">
        <v>3329.4</v>
      </c>
      <c r="U701" s="233">
        <f>E9+(E10*0.5)+(E11*0.1)</f>
        <v>0.30000000000000004</v>
      </c>
      <c r="V701" s="162">
        <v>-1400</v>
      </c>
      <c r="W701" s="233">
        <f>E12+(E13*0.5)+(E14*0.1)</f>
        <v>0.30000000000000004</v>
      </c>
      <c r="X701" s="162">
        <v>-1200</v>
      </c>
      <c r="Y701" s="161">
        <f t="shared" si="245"/>
        <v>674</v>
      </c>
      <c r="Z701" s="162">
        <f t="shared" si="237"/>
        <v>-364.12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-364.12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22890.69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6996.8100000000022</v>
      </c>
      <c r="AU701" s="237">
        <f t="shared" si="250"/>
        <v>1539.3999999999999</v>
      </c>
      <c r="AV701" s="237">
        <f t="shared" si="251"/>
        <v>10416.080000000005</v>
      </c>
      <c r="AW701" s="237">
        <f t="shared" si="252"/>
        <v>5169.6000000000013</v>
      </c>
      <c r="AX701" s="237">
        <f t="shared" si="253"/>
        <v>-1231.2000000000055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24741.024999999998</v>
      </c>
      <c r="M702" s="162">
        <f>MAX(AN28:AN702)</f>
        <v>24741.024999999998</v>
      </c>
      <c r="N702" s="162">
        <f t="shared" si="244"/>
        <v>0</v>
      </c>
      <c r="O702" s="231">
        <f>E3+(E4*0.1)</f>
        <v>0.30000000000000004</v>
      </c>
      <c r="P702" s="162">
        <v>4002.45</v>
      </c>
      <c r="Q702" s="232">
        <f>E5+(E6*0.1)</f>
        <v>0.1</v>
      </c>
      <c r="R702" s="162">
        <v>4286</v>
      </c>
      <c r="S702" s="232">
        <f>E7+(E8*0.1)</f>
        <v>0.2</v>
      </c>
      <c r="T702" s="162">
        <v>-3410</v>
      </c>
      <c r="U702" s="233">
        <f>E9+(E10*0.5)+(E11*0.1)</f>
        <v>0.30000000000000004</v>
      </c>
      <c r="V702" s="162">
        <v>1505</v>
      </c>
      <c r="W702" s="233">
        <f>E12+(E13*0.5)+(E14*0.1)</f>
        <v>0.30000000000000004</v>
      </c>
      <c r="X702" s="162">
        <v>1505</v>
      </c>
      <c r="Y702" s="161">
        <f t="shared" si="245"/>
        <v>675</v>
      </c>
      <c r="Z702" s="162">
        <f t="shared" si="237"/>
        <v>1850.335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1850.335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24741.024999999998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8197.5450000000019</v>
      </c>
      <c r="AU702" s="237">
        <f t="shared" si="250"/>
        <v>1968</v>
      </c>
      <c r="AV702" s="237">
        <f t="shared" si="251"/>
        <v>9734.0800000000054</v>
      </c>
      <c r="AW702" s="237">
        <f t="shared" si="252"/>
        <v>5621.1000000000013</v>
      </c>
      <c r="AX702" s="237">
        <f t="shared" si="253"/>
        <v>-779.7000000000055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24893.064999999999</v>
      </c>
      <c r="M703" s="162">
        <f>MAX(AN28:AN703)</f>
        <v>24893.064999999999</v>
      </c>
      <c r="N703" s="162">
        <f t="shared" si="244"/>
        <v>0</v>
      </c>
      <c r="O703" s="231">
        <f>E3+(E4*0.1)</f>
        <v>0.30000000000000004</v>
      </c>
      <c r="P703" s="162">
        <v>-550</v>
      </c>
      <c r="Q703" s="232">
        <f>E5+(E6*0.1)</f>
        <v>0.1</v>
      </c>
      <c r="R703" s="162">
        <v>-850</v>
      </c>
      <c r="S703" s="232">
        <f>E7+(E8*0.1)</f>
        <v>0.2</v>
      </c>
      <c r="T703" s="162">
        <v>-104.8</v>
      </c>
      <c r="U703" s="233">
        <f>E9+(E10*0.5)+(E11*0.1)</f>
        <v>0.30000000000000004</v>
      </c>
      <c r="V703" s="162">
        <v>705</v>
      </c>
      <c r="W703" s="233">
        <f>E12+(E13*0.5)+(E14*0.1)</f>
        <v>0.30000000000000004</v>
      </c>
      <c r="X703" s="162">
        <v>705</v>
      </c>
      <c r="Y703" s="161">
        <f t="shared" si="245"/>
        <v>676</v>
      </c>
      <c r="Z703" s="162">
        <f t="shared" si="237"/>
        <v>152.04000000000002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152.04000000000002</v>
      </c>
      <c r="AI703" s="129">
        <f t="shared" si="239"/>
        <v>0</v>
      </c>
      <c r="AJ703" s="234">
        <f t="shared" si="240"/>
        <v>1</v>
      </c>
      <c r="AK703" s="234">
        <f t="shared" si="241"/>
        <v>0</v>
      </c>
      <c r="AL703" s="129">
        <f t="shared" si="242"/>
        <v>0</v>
      </c>
      <c r="AM703" s="127">
        <v>43692</v>
      </c>
      <c r="AN703" s="129">
        <f t="shared" si="246"/>
        <v>24893.064999999999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8032.5450000000019</v>
      </c>
      <c r="AU703" s="237">
        <f t="shared" si="250"/>
        <v>1883</v>
      </c>
      <c r="AV703" s="237">
        <f t="shared" si="251"/>
        <v>9713.1200000000063</v>
      </c>
      <c r="AW703" s="237">
        <f t="shared" si="252"/>
        <v>5832.6000000000013</v>
      </c>
      <c r="AX703" s="237">
        <f t="shared" si="253"/>
        <v>-568.2000000000055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24334.244999999999</v>
      </c>
      <c r="M704" s="162">
        <f>MAX(AN28:AN704)</f>
        <v>24893.064999999999</v>
      </c>
      <c r="N704" s="162">
        <f t="shared" si="244"/>
        <v>-558.81999999999971</v>
      </c>
      <c r="O704" s="231">
        <f>E3+(E4*0.1)</f>
        <v>0.30000000000000004</v>
      </c>
      <c r="P704" s="162">
        <v>-550</v>
      </c>
      <c r="Q704" s="232">
        <f>E5+(E6*0.1)</f>
        <v>0.1</v>
      </c>
      <c r="R704" s="162">
        <v>-907</v>
      </c>
      <c r="S704" s="232">
        <f>E7+(E8*0.1)</f>
        <v>0.2</v>
      </c>
      <c r="T704" s="162">
        <v>2384.4</v>
      </c>
      <c r="U704" s="233">
        <f>E9+(E10*0.5)+(E11*0.1)</f>
        <v>0.30000000000000004</v>
      </c>
      <c r="V704" s="162">
        <v>-1400</v>
      </c>
      <c r="W704" s="233">
        <f>E12+(E13*0.5)+(E14*0.1)</f>
        <v>0.30000000000000004</v>
      </c>
      <c r="X704" s="162">
        <v>-1200</v>
      </c>
      <c r="Y704" s="161">
        <f t="shared" si="245"/>
        <v>677</v>
      </c>
      <c r="Z704" s="162">
        <f t="shared" si="237"/>
        <v>-558.82000000000016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-558.82000000000016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24334.244999999999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7867.5450000000019</v>
      </c>
      <c r="AU704" s="237">
        <f t="shared" si="250"/>
        <v>1792.3</v>
      </c>
      <c r="AV704" s="237">
        <f t="shared" si="251"/>
        <v>10190.000000000005</v>
      </c>
      <c r="AW704" s="237">
        <f t="shared" si="252"/>
        <v>5412.6000000000013</v>
      </c>
      <c r="AX704" s="237">
        <f t="shared" si="253"/>
        <v>-928.2000000000055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23670.01</v>
      </c>
      <c r="M705" s="162">
        <f>MAX(AN28:AN705)</f>
        <v>24893.064999999999</v>
      </c>
      <c r="N705" s="162">
        <f t="shared" si="244"/>
        <v>-1223.0550000000003</v>
      </c>
      <c r="O705" s="231">
        <f>E3+(E4*0.1)</f>
        <v>0.30000000000000004</v>
      </c>
      <c r="P705" s="162">
        <v>-720.25</v>
      </c>
      <c r="Q705" s="232">
        <f>E5+(E6*0.1)</f>
        <v>0.1</v>
      </c>
      <c r="R705" s="162">
        <v>-1290</v>
      </c>
      <c r="S705" s="232">
        <f>E7+(E8*0.1)</f>
        <v>0.2</v>
      </c>
      <c r="T705" s="162">
        <v>2304.1999999999998</v>
      </c>
      <c r="U705" s="233">
        <f>E9+(E10*0.5)+(E11*0.1)</f>
        <v>0.30000000000000004</v>
      </c>
      <c r="V705" s="162">
        <v>-1400</v>
      </c>
      <c r="W705" s="233">
        <f>E12+(E13*0.5)+(E14*0.1)</f>
        <v>0.30000000000000004</v>
      </c>
      <c r="X705" s="162">
        <v>-1200</v>
      </c>
      <c r="Y705" s="161">
        <f t="shared" si="245"/>
        <v>678</v>
      </c>
      <c r="Z705" s="162">
        <f t="shared" si="237"/>
        <v>-664.23500000000013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-664.23500000000013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23670.01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7651.4700000000021</v>
      </c>
      <c r="AU705" s="237">
        <f t="shared" si="250"/>
        <v>1663.3</v>
      </c>
      <c r="AV705" s="237">
        <f t="shared" si="251"/>
        <v>10650.840000000006</v>
      </c>
      <c r="AW705" s="237">
        <f t="shared" si="252"/>
        <v>4992.6000000000013</v>
      </c>
      <c r="AX705" s="237">
        <f t="shared" si="253"/>
        <v>-1288.2000000000055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24522.934999999998</v>
      </c>
      <c r="M706" s="162">
        <f>MAX(AN28:AN706)</f>
        <v>24893.064999999999</v>
      </c>
      <c r="N706" s="162">
        <f t="shared" si="244"/>
        <v>-370.13000000000102</v>
      </c>
      <c r="O706" s="231">
        <f>E3+(E4*0.1)</f>
        <v>0.30000000000000004</v>
      </c>
      <c r="P706" s="162">
        <v>866.75</v>
      </c>
      <c r="Q706" s="232">
        <f>E5+(E6*0.1)</f>
        <v>0.1</v>
      </c>
      <c r="R706" s="162">
        <v>1157</v>
      </c>
      <c r="S706" s="232">
        <f>E7+(E8*0.1)</f>
        <v>0.2</v>
      </c>
      <c r="T706" s="162">
        <v>-1097</v>
      </c>
      <c r="U706" s="233">
        <f>E9+(E10*0.5)+(E11*0.1)</f>
        <v>0.30000000000000004</v>
      </c>
      <c r="V706" s="162">
        <v>1161</v>
      </c>
      <c r="W706" s="233">
        <f>E12+(E13*0.5)+(E14*0.1)</f>
        <v>0.30000000000000004</v>
      </c>
      <c r="X706" s="162">
        <v>1161</v>
      </c>
      <c r="Y706" s="161">
        <f t="shared" si="245"/>
        <v>679</v>
      </c>
      <c r="Z706" s="162">
        <f t="shared" si="237"/>
        <v>852.92500000000018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852.92500000000018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24522.934999999998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7911.4950000000017</v>
      </c>
      <c r="AU706" s="237">
        <f t="shared" si="250"/>
        <v>1779</v>
      </c>
      <c r="AV706" s="237">
        <f t="shared" si="251"/>
        <v>10431.440000000006</v>
      </c>
      <c r="AW706" s="237">
        <f t="shared" si="252"/>
        <v>5340.9000000000015</v>
      </c>
      <c r="AX706" s="237">
        <f t="shared" si="253"/>
        <v>-939.90000000000543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24100.104999999996</v>
      </c>
      <c r="M707" s="162">
        <f>MAX(AN28:AN707)</f>
        <v>24893.064999999999</v>
      </c>
      <c r="N707" s="162">
        <f t="shared" si="244"/>
        <v>-792.96000000000276</v>
      </c>
      <c r="O707" s="231">
        <f>E3+(E4*0.1)</f>
        <v>0.30000000000000004</v>
      </c>
      <c r="P707" s="162">
        <v>-964.6</v>
      </c>
      <c r="Q707" s="232">
        <f>E5+(E6*0.1)</f>
        <v>0.1</v>
      </c>
      <c r="R707" s="162">
        <v>-1126.5</v>
      </c>
      <c r="S707" s="232">
        <f>E7+(E8*0.1)</f>
        <v>0.2</v>
      </c>
      <c r="T707" s="162">
        <v>1375</v>
      </c>
      <c r="U707" s="233">
        <f>E9+(E10*0.5)+(E11*0.1)</f>
        <v>0.30000000000000004</v>
      </c>
      <c r="V707" s="162">
        <v>-493</v>
      </c>
      <c r="W707" s="233">
        <f>E12+(E13*0.5)+(E14*0.1)</f>
        <v>0.30000000000000004</v>
      </c>
      <c r="X707" s="162">
        <v>-493</v>
      </c>
      <c r="Y707" s="161">
        <f t="shared" si="245"/>
        <v>680</v>
      </c>
      <c r="Z707" s="162">
        <f t="shared" si="237"/>
        <v>-422.83000000000015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-422.83000000000015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24100.104999999996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7622.1150000000016</v>
      </c>
      <c r="AU707" s="237">
        <f t="shared" si="250"/>
        <v>1666.35</v>
      </c>
      <c r="AV707" s="237">
        <f t="shared" si="251"/>
        <v>10706.440000000006</v>
      </c>
      <c r="AW707" s="237">
        <f t="shared" si="252"/>
        <v>5193.0000000000018</v>
      </c>
      <c r="AX707" s="237">
        <f t="shared" si="253"/>
        <v>-1087.8000000000054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23576.544999999995</v>
      </c>
      <c r="M708" s="162">
        <f>MAX(AN28:AN708)</f>
        <v>24893.064999999999</v>
      </c>
      <c r="N708" s="162">
        <f t="shared" si="244"/>
        <v>-1316.5200000000041</v>
      </c>
      <c r="O708" s="231">
        <f>E3+(E4*0.1)</f>
        <v>0.30000000000000004</v>
      </c>
      <c r="P708" s="162">
        <v>-550</v>
      </c>
      <c r="Q708" s="232">
        <f>E5+(E6*0.1)</f>
        <v>0.1</v>
      </c>
      <c r="R708" s="162">
        <v>74</v>
      </c>
      <c r="S708" s="232">
        <f>E7+(E8*0.1)</f>
        <v>0.2</v>
      </c>
      <c r="T708" s="162">
        <v>-515.79999999999995</v>
      </c>
      <c r="U708" s="233">
        <f>E9+(E10*0.5)+(E11*0.1)</f>
        <v>0.30000000000000004</v>
      </c>
      <c r="V708" s="162">
        <v>-438</v>
      </c>
      <c r="W708" s="233">
        <f>E12+(E13*0.5)+(E14*0.1)</f>
        <v>0.30000000000000004</v>
      </c>
      <c r="X708" s="162">
        <v>-438</v>
      </c>
      <c r="Y708" s="161">
        <f t="shared" si="245"/>
        <v>681</v>
      </c>
      <c r="Z708" s="162">
        <f t="shared" si="237"/>
        <v>-523.55999999999995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-523.55999999999995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23576.544999999995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7457.1150000000016</v>
      </c>
      <c r="AU708" s="237">
        <f t="shared" si="250"/>
        <v>1673.75</v>
      </c>
      <c r="AV708" s="237">
        <f t="shared" si="251"/>
        <v>10603.280000000006</v>
      </c>
      <c r="AW708" s="237">
        <f t="shared" si="252"/>
        <v>5061.6000000000022</v>
      </c>
      <c r="AX708" s="237">
        <f t="shared" si="253"/>
        <v>-1219.2000000000055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23428.754999999994</v>
      </c>
      <c r="M709" s="162">
        <f>MAX(AN28:AN709)</f>
        <v>24893.064999999999</v>
      </c>
      <c r="N709" s="162">
        <f t="shared" si="244"/>
        <v>-1464.3100000000049</v>
      </c>
      <c r="O709" s="231">
        <f>E3+(E4*0.1)</f>
        <v>0.30000000000000004</v>
      </c>
      <c r="P709" s="162">
        <v>3116.7</v>
      </c>
      <c r="Q709" s="232">
        <f>E5+(E6*0.1)</f>
        <v>0.1</v>
      </c>
      <c r="R709" s="162">
        <v>3792</v>
      </c>
      <c r="S709" s="232">
        <f>E7+(E8*0.1)</f>
        <v>0.2</v>
      </c>
      <c r="T709" s="162">
        <v>-3410</v>
      </c>
      <c r="U709" s="233">
        <f>E9+(E10*0.5)+(E11*0.1)</f>
        <v>0.30000000000000004</v>
      </c>
      <c r="V709" s="162">
        <v>-1400</v>
      </c>
      <c r="W709" s="233">
        <f>E12+(E13*0.5)+(E14*0.1)</f>
        <v>0.30000000000000004</v>
      </c>
      <c r="X709" s="162">
        <v>-1200</v>
      </c>
      <c r="Y709" s="161">
        <f t="shared" si="245"/>
        <v>682</v>
      </c>
      <c r="Z709" s="162">
        <f t="shared" si="237"/>
        <v>-147.79000000000008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0</v>
      </c>
      <c r="AI709" s="129">
        <f t="shared" si="239"/>
        <v>-147.79000000000008</v>
      </c>
      <c r="AJ709" s="234">
        <f t="shared" si="240"/>
        <v>0</v>
      </c>
      <c r="AK709" s="234">
        <f t="shared" si="241"/>
        <v>1</v>
      </c>
      <c r="AL709" s="129">
        <f t="shared" si="242"/>
        <v>0</v>
      </c>
      <c r="AM709" s="127">
        <v>43700</v>
      </c>
      <c r="AN709" s="129">
        <f t="shared" si="246"/>
        <v>23428.754999999994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8392.1250000000018</v>
      </c>
      <c r="AU709" s="237">
        <f t="shared" si="250"/>
        <v>2052.9499999999998</v>
      </c>
      <c r="AV709" s="237">
        <f t="shared" si="251"/>
        <v>9921.2800000000061</v>
      </c>
      <c r="AW709" s="237">
        <f t="shared" si="252"/>
        <v>4641.6000000000022</v>
      </c>
      <c r="AX709" s="237">
        <f t="shared" si="253"/>
        <v>-1579.2000000000055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23502.599999999995</v>
      </c>
      <c r="M710" s="162">
        <f>MAX(AN28:AN710)</f>
        <v>24893.064999999999</v>
      </c>
      <c r="N710" s="162">
        <f t="shared" si="244"/>
        <v>-1390.4650000000038</v>
      </c>
      <c r="O710" s="231">
        <f>E3+(E4*0.1)</f>
        <v>0.30000000000000004</v>
      </c>
      <c r="P710" s="162">
        <v>-1035.75</v>
      </c>
      <c r="Q710" s="232">
        <f>E5+(E6*0.1)</f>
        <v>0.1</v>
      </c>
      <c r="R710" s="162">
        <v>-1029.5</v>
      </c>
      <c r="S710" s="232">
        <f>E7+(E8*0.1)</f>
        <v>0.2</v>
      </c>
      <c r="T710" s="162">
        <v>2200.6</v>
      </c>
      <c r="U710" s="233">
        <f>E9+(E10*0.5)+(E11*0.1)</f>
        <v>0.30000000000000004</v>
      </c>
      <c r="V710" s="162">
        <v>79</v>
      </c>
      <c r="W710" s="233">
        <f>E12+(E13*0.5)+(E14*0.1)</f>
        <v>0.30000000000000004</v>
      </c>
      <c r="X710" s="162">
        <v>79</v>
      </c>
      <c r="Y710" s="161">
        <f t="shared" si="245"/>
        <v>683</v>
      </c>
      <c r="Z710" s="162">
        <f t="shared" si="237"/>
        <v>73.844999999999999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73.844999999999999</v>
      </c>
      <c r="AI710" s="129">
        <f t="shared" si="239"/>
        <v>0</v>
      </c>
      <c r="AJ710" s="234">
        <f t="shared" si="240"/>
        <v>1</v>
      </c>
      <c r="AK710" s="234">
        <f t="shared" si="241"/>
        <v>0</v>
      </c>
      <c r="AL710" s="129">
        <f t="shared" si="242"/>
        <v>0</v>
      </c>
      <c r="AM710" s="127">
        <v>43703</v>
      </c>
      <c r="AN710" s="129">
        <f t="shared" si="246"/>
        <v>23502.599999999995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8081.4000000000015</v>
      </c>
      <c r="AU710" s="237">
        <f t="shared" si="250"/>
        <v>1949.9999999999998</v>
      </c>
      <c r="AV710" s="237">
        <f t="shared" si="251"/>
        <v>10361.400000000007</v>
      </c>
      <c r="AW710" s="237">
        <f t="shared" si="252"/>
        <v>4665.300000000002</v>
      </c>
      <c r="AX710" s="237">
        <f t="shared" si="253"/>
        <v>-1555.5000000000055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24107.594999999994</v>
      </c>
      <c r="M711" s="162">
        <f>MAX(AN28:AN711)</f>
        <v>24893.064999999999</v>
      </c>
      <c r="N711" s="162">
        <f t="shared" si="244"/>
        <v>-785.4700000000048</v>
      </c>
      <c r="O711" s="231">
        <f>E3+(E4*0.1)</f>
        <v>0.30000000000000004</v>
      </c>
      <c r="P711" s="162">
        <v>-628.15</v>
      </c>
      <c r="Q711" s="232">
        <f>E5+(E6*0.1)</f>
        <v>0.1</v>
      </c>
      <c r="R711" s="162">
        <v>-850</v>
      </c>
      <c r="S711" s="232">
        <f>E7+(E8*0.1)</f>
        <v>0.2</v>
      </c>
      <c r="T711" s="162">
        <v>-179.8</v>
      </c>
      <c r="U711" s="233">
        <f>E9+(E10*0.5)+(E11*0.1)</f>
        <v>0.30000000000000004</v>
      </c>
      <c r="V711" s="162">
        <v>1524</v>
      </c>
      <c r="W711" s="233">
        <f>E12+(E13*0.5)+(E14*0.1)</f>
        <v>0.30000000000000004</v>
      </c>
      <c r="X711" s="162">
        <v>1524</v>
      </c>
      <c r="Y711" s="161">
        <f t="shared" si="245"/>
        <v>684</v>
      </c>
      <c r="Z711" s="162">
        <f t="shared" si="237"/>
        <v>604.99500000000012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604.99500000000012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24107.594999999994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7892.9550000000017</v>
      </c>
      <c r="AU711" s="237">
        <f t="shared" si="250"/>
        <v>1864.9999999999998</v>
      </c>
      <c r="AV711" s="237">
        <f t="shared" si="251"/>
        <v>10325.440000000008</v>
      </c>
      <c r="AW711" s="237">
        <f t="shared" si="252"/>
        <v>5122.5000000000018</v>
      </c>
      <c r="AX711" s="237">
        <f t="shared" si="253"/>
        <v>-1098.3000000000054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23814.874999999993</v>
      </c>
      <c r="M712" s="162">
        <f>MAX(AN28:AN712)</f>
        <v>24893.064999999999</v>
      </c>
      <c r="N712" s="162">
        <f t="shared" si="244"/>
        <v>-1078.190000000006</v>
      </c>
      <c r="O712" s="231">
        <f>E3+(E4*0.1)</f>
        <v>0.30000000000000004</v>
      </c>
      <c r="P712" s="162">
        <v>-550</v>
      </c>
      <c r="Q712" s="232">
        <f>E5+(E6*0.1)</f>
        <v>0.1</v>
      </c>
      <c r="R712" s="162">
        <v>-850</v>
      </c>
      <c r="S712" s="232">
        <f>E7+(E8*0.1)</f>
        <v>0.2</v>
      </c>
      <c r="T712" s="162">
        <v>437.4</v>
      </c>
      <c r="U712" s="233">
        <f>E9+(E10*0.5)+(E11*0.1)</f>
        <v>0.30000000000000004</v>
      </c>
      <c r="V712" s="162">
        <v>-217</v>
      </c>
      <c r="W712" s="233">
        <f>E12+(E13*0.5)+(E14*0.1)</f>
        <v>0.30000000000000004</v>
      </c>
      <c r="X712" s="162">
        <v>-217</v>
      </c>
      <c r="Y712" s="161">
        <f t="shared" si="245"/>
        <v>685</v>
      </c>
      <c r="Z712" s="162">
        <f t="shared" si="237"/>
        <v>-292.72000000000008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-292.72000000000008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23814.874999999993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7727.9550000000017</v>
      </c>
      <c r="AU712" s="237">
        <f t="shared" si="250"/>
        <v>1779.9999999999998</v>
      </c>
      <c r="AV712" s="237">
        <f t="shared" si="251"/>
        <v>10412.920000000007</v>
      </c>
      <c r="AW712" s="237">
        <f t="shared" si="252"/>
        <v>5057.4000000000015</v>
      </c>
      <c r="AX712" s="237">
        <f t="shared" si="253"/>
        <v>-1163.4000000000053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23040.879999999994</v>
      </c>
      <c r="M713" s="162">
        <f>MAX(AN28:AN713)</f>
        <v>24893.064999999999</v>
      </c>
      <c r="N713" s="162">
        <f t="shared" si="244"/>
        <v>-1852.1850000000049</v>
      </c>
      <c r="O713" s="231">
        <f>E3+(E4*0.1)</f>
        <v>0.30000000000000004</v>
      </c>
      <c r="P713" s="162">
        <v>-1114.95</v>
      </c>
      <c r="Q713" s="232">
        <f>E5+(E6*0.1)</f>
        <v>0.1</v>
      </c>
      <c r="R713" s="162">
        <v>-1171.5</v>
      </c>
      <c r="S713" s="232">
        <f>E7+(E8*0.1)</f>
        <v>0.2</v>
      </c>
      <c r="T713" s="162">
        <v>2288.1999999999998</v>
      </c>
      <c r="U713" s="233">
        <f>E9+(E10*0.5)+(E11*0.1)</f>
        <v>0.30000000000000004</v>
      </c>
      <c r="V713" s="162">
        <v>-1400</v>
      </c>
      <c r="W713" s="233">
        <f>E12+(E13*0.5)+(E14*0.1)</f>
        <v>0.30000000000000004</v>
      </c>
      <c r="X713" s="162">
        <v>-1200</v>
      </c>
      <c r="Y713" s="161">
        <f t="shared" si="245"/>
        <v>686</v>
      </c>
      <c r="Z713" s="162">
        <f t="shared" si="237"/>
        <v>-773.99500000000023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-773.99500000000023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23040.879999999994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7393.4700000000021</v>
      </c>
      <c r="AU713" s="237">
        <f t="shared" si="250"/>
        <v>1662.8499999999997</v>
      </c>
      <c r="AV713" s="237">
        <f t="shared" si="251"/>
        <v>10870.560000000007</v>
      </c>
      <c r="AW713" s="237">
        <f t="shared" si="252"/>
        <v>4637.4000000000015</v>
      </c>
      <c r="AX713" s="237">
        <f t="shared" si="253"/>
        <v>-1523.4000000000053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22418.429999999993</v>
      </c>
      <c r="M714" s="162">
        <f>MAX(AN28:AN714)</f>
        <v>24893.064999999999</v>
      </c>
      <c r="N714" s="162">
        <f t="shared" si="244"/>
        <v>-2474.6350000000057</v>
      </c>
      <c r="O714" s="231">
        <f>E3+(E4*0.1)</f>
        <v>0.30000000000000004</v>
      </c>
      <c r="P714" s="162">
        <v>-620.70000000000005</v>
      </c>
      <c r="Q714" s="232">
        <f>E5+(E6*0.1)</f>
        <v>0.1</v>
      </c>
      <c r="R714" s="162">
        <v>-94</v>
      </c>
      <c r="S714" s="232">
        <f>E7+(E8*0.1)</f>
        <v>0.2</v>
      </c>
      <c r="T714" s="162">
        <v>-226.2</v>
      </c>
      <c r="U714" s="233">
        <f>E9+(E10*0.5)+(E11*0.1)</f>
        <v>0.30000000000000004</v>
      </c>
      <c r="V714" s="162">
        <v>-636</v>
      </c>
      <c r="W714" s="233">
        <f>E12+(E13*0.5)+(E14*0.1)</f>
        <v>0.30000000000000004</v>
      </c>
      <c r="X714" s="162">
        <v>-636</v>
      </c>
      <c r="Y714" s="161">
        <f t="shared" si="245"/>
        <v>687</v>
      </c>
      <c r="Z714" s="162">
        <f t="shared" si="237"/>
        <v>-622.45000000000016</v>
      </c>
      <c r="AA714" s="238">
        <v>43707</v>
      </c>
      <c r="AB714" s="129">
        <f>SUM(Z693:Z714)</f>
        <v>3912.9850000000001</v>
      </c>
      <c r="AC714" s="128">
        <f>(AB714&gt;0)*1</f>
        <v>1</v>
      </c>
      <c r="AD714" s="128">
        <f>(AB714&lt;0)*1</f>
        <v>0</v>
      </c>
      <c r="AE714" s="129">
        <f>AB714*AC714</f>
        <v>3912.9850000000001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-622.45000000000016</v>
      </c>
      <c r="AJ714" s="234">
        <f t="shared" si="240"/>
        <v>0</v>
      </c>
      <c r="AK714" s="234">
        <f t="shared" si="241"/>
        <v>1</v>
      </c>
      <c r="AL714" s="129">
        <f t="shared" si="242"/>
        <v>3912.9850000000001</v>
      </c>
      <c r="AM714" s="127">
        <v>43707</v>
      </c>
      <c r="AN714" s="129">
        <f t="shared" si="246"/>
        <v>22418.429999999993</v>
      </c>
      <c r="AO714" s="129">
        <f t="shared" si="247"/>
        <v>3912.9850000000001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7207.260000000002</v>
      </c>
      <c r="AU714" s="237">
        <f t="shared" si="250"/>
        <v>1653.4499999999996</v>
      </c>
      <c r="AV714" s="237">
        <f t="shared" si="251"/>
        <v>10825.320000000007</v>
      </c>
      <c r="AW714" s="237">
        <f t="shared" si="252"/>
        <v>4446.6000000000013</v>
      </c>
      <c r="AX714" s="237">
        <f t="shared" si="253"/>
        <v>-1714.2000000000053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22920.029999999992</v>
      </c>
      <c r="M715" s="162">
        <f>MAX(AN28:AN715)</f>
        <v>24893.064999999999</v>
      </c>
      <c r="N715" s="162">
        <f t="shared" si="244"/>
        <v>-1973.0350000000071</v>
      </c>
      <c r="O715" s="231">
        <f>E3+(E4*0.1)</f>
        <v>0.30000000000000004</v>
      </c>
      <c r="P715" s="162">
        <v>0</v>
      </c>
      <c r="Q715" s="232">
        <f>E5+(E6*0.1)</f>
        <v>0.1</v>
      </c>
      <c r="R715" s="162">
        <v>0</v>
      </c>
      <c r="S715" s="232">
        <f>E7+(E8*0.1)</f>
        <v>0.2</v>
      </c>
      <c r="T715" s="162">
        <v>0</v>
      </c>
      <c r="U715" s="233">
        <f>E9+(E10*0.5)+(E11*0.1)</f>
        <v>0.30000000000000004</v>
      </c>
      <c r="V715" s="162">
        <v>836</v>
      </c>
      <c r="W715" s="233">
        <f>E12+(E13*0.5)+(E14*0.1)</f>
        <v>0.30000000000000004</v>
      </c>
      <c r="X715" s="162">
        <v>836</v>
      </c>
      <c r="Y715" s="161">
        <f t="shared" si="245"/>
        <v>688</v>
      </c>
      <c r="Z715" s="162">
        <f t="shared" si="237"/>
        <v>501.60000000000008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501.60000000000008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22920.029999999992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7207.260000000002</v>
      </c>
      <c r="AU715" s="237">
        <f t="shared" si="250"/>
        <v>1653.4499999999996</v>
      </c>
      <c r="AV715" s="237">
        <f t="shared" si="251"/>
        <v>10825.320000000007</v>
      </c>
      <c r="AW715" s="237">
        <f t="shared" si="252"/>
        <v>4697.4000000000015</v>
      </c>
      <c r="AX715" s="237">
        <f t="shared" si="253"/>
        <v>-1463.4000000000053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24257.509999999991</v>
      </c>
      <c r="M716" s="162">
        <f>MAX(AN28:AN716)</f>
        <v>24893.064999999999</v>
      </c>
      <c r="N716" s="162">
        <f t="shared" si="244"/>
        <v>-635.55500000000757</v>
      </c>
      <c r="O716" s="231">
        <f>E3+(E4*0.1)</f>
        <v>0.30000000000000004</v>
      </c>
      <c r="P716" s="162">
        <v>1426.3</v>
      </c>
      <c r="Q716" s="232">
        <f>E5+(E6*0.1)</f>
        <v>0.1</v>
      </c>
      <c r="R716" s="162">
        <v>1009.5</v>
      </c>
      <c r="S716" s="232">
        <f>E7+(E8*0.1)</f>
        <v>0.2</v>
      </c>
      <c r="T716" s="162">
        <v>-1629.8</v>
      </c>
      <c r="U716" s="233">
        <f>E9+(E10*0.5)+(E11*0.1)</f>
        <v>0.30000000000000004</v>
      </c>
      <c r="V716" s="162">
        <v>1891</v>
      </c>
      <c r="W716" s="233">
        <f>E12+(E13*0.5)+(E14*0.1)</f>
        <v>0.30000000000000004</v>
      </c>
      <c r="X716" s="162">
        <v>1891</v>
      </c>
      <c r="Y716" s="161">
        <f t="shared" si="245"/>
        <v>689</v>
      </c>
      <c r="Z716" s="162">
        <f t="shared" si="237"/>
        <v>1337.48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1337.48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24257.509999999991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7635.1500000000024</v>
      </c>
      <c r="AU716" s="237">
        <f t="shared" si="250"/>
        <v>1754.3999999999996</v>
      </c>
      <c r="AV716" s="237">
        <f t="shared" si="251"/>
        <v>10499.360000000008</v>
      </c>
      <c r="AW716" s="237">
        <f t="shared" si="252"/>
        <v>5264.7000000000016</v>
      </c>
      <c r="AX716" s="237">
        <f t="shared" si="253"/>
        <v>-896.10000000000525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24089.814999999991</v>
      </c>
      <c r="M717" s="162">
        <f>MAX(AN28:AN717)</f>
        <v>24893.064999999999</v>
      </c>
      <c r="N717" s="162">
        <f t="shared" si="244"/>
        <v>-803.25000000000728</v>
      </c>
      <c r="O717" s="231">
        <f>E3+(E4*0.1)</f>
        <v>0.30000000000000004</v>
      </c>
      <c r="P717" s="162">
        <v>-969.85</v>
      </c>
      <c r="Q717" s="232">
        <f>E5+(E6*0.1)</f>
        <v>0.1</v>
      </c>
      <c r="R717" s="162">
        <v>-970</v>
      </c>
      <c r="S717" s="232">
        <f>E7+(E8*0.1)</f>
        <v>0.2</v>
      </c>
      <c r="T717" s="162">
        <v>2194.8000000000002</v>
      </c>
      <c r="U717" s="233">
        <f>E9+(E10*0.5)+(E11*0.1)</f>
        <v>0.30000000000000004</v>
      </c>
      <c r="V717" s="162">
        <v>471</v>
      </c>
      <c r="W717" s="233">
        <f>E12+(E13*0.5)+(E14*0.1)</f>
        <v>0.30000000000000004</v>
      </c>
      <c r="X717" s="162">
        <v>-1200</v>
      </c>
      <c r="Y717" s="161">
        <f t="shared" si="245"/>
        <v>690</v>
      </c>
      <c r="Z717" s="162">
        <f t="shared" si="237"/>
        <v>-167.69500000000005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-167.69500000000005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24089.814999999991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7344.1950000000024</v>
      </c>
      <c r="AU717" s="237">
        <f t="shared" si="250"/>
        <v>1657.3999999999996</v>
      </c>
      <c r="AV717" s="237">
        <f t="shared" si="251"/>
        <v>10938.320000000007</v>
      </c>
      <c r="AW717" s="237">
        <f t="shared" si="252"/>
        <v>5406.0000000000018</v>
      </c>
      <c r="AX717" s="237">
        <f t="shared" si="253"/>
        <v>-1256.1000000000054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23377.354999999992</v>
      </c>
      <c r="M718" s="162">
        <f>MAX(AN28:AN718)</f>
        <v>24893.064999999999</v>
      </c>
      <c r="N718" s="162">
        <f t="shared" si="244"/>
        <v>-1515.7100000000064</v>
      </c>
      <c r="O718" s="231">
        <f>E3+(E4*0.1)</f>
        <v>0.30000000000000004</v>
      </c>
      <c r="P718" s="162">
        <v>-1288.4000000000001</v>
      </c>
      <c r="Q718" s="232">
        <f>E5+(E6*0.1)</f>
        <v>0.1</v>
      </c>
      <c r="R718" s="162">
        <v>-1191</v>
      </c>
      <c r="S718" s="232">
        <f>E7+(E8*0.1)</f>
        <v>0.2</v>
      </c>
      <c r="T718" s="162">
        <v>2865.8</v>
      </c>
      <c r="U718" s="233">
        <f>E9+(E10*0.5)+(E11*0.1)</f>
        <v>0.30000000000000004</v>
      </c>
      <c r="V718" s="162">
        <v>-1400</v>
      </c>
      <c r="W718" s="233">
        <f>E12+(E13*0.5)+(E14*0.1)</f>
        <v>0.30000000000000004</v>
      </c>
      <c r="X718" s="162">
        <v>-1200</v>
      </c>
      <c r="Y718" s="161">
        <f t="shared" si="245"/>
        <v>691</v>
      </c>
      <c r="Z718" s="162">
        <f t="shared" si="237"/>
        <v>-712.46000000000015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-712.46000000000015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23377.354999999992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6957.675000000002</v>
      </c>
      <c r="AU718" s="237">
        <f t="shared" si="250"/>
        <v>1538.2999999999997</v>
      </c>
      <c r="AV718" s="237">
        <f t="shared" si="251"/>
        <v>11511.480000000007</v>
      </c>
      <c r="AW718" s="237">
        <f t="shared" si="252"/>
        <v>4986.0000000000018</v>
      </c>
      <c r="AX718" s="237">
        <f t="shared" si="253"/>
        <v>-1616.1000000000054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22674.869999999992</v>
      </c>
      <c r="M719" s="162">
        <f>MAX(AN28:AN719)</f>
        <v>24893.064999999999</v>
      </c>
      <c r="N719" s="162">
        <f t="shared" si="244"/>
        <v>-2218.195000000007</v>
      </c>
      <c r="O719" s="231">
        <f>E3+(E4*0.1)</f>
        <v>0.30000000000000004</v>
      </c>
      <c r="P719" s="162">
        <v>346.55</v>
      </c>
      <c r="Q719" s="232">
        <f>E5+(E6*0.1)</f>
        <v>0.1</v>
      </c>
      <c r="R719" s="162">
        <v>135.5</v>
      </c>
      <c r="S719" s="232">
        <f>E7+(E8*0.1)</f>
        <v>0.2</v>
      </c>
      <c r="T719" s="162">
        <v>-200</v>
      </c>
      <c r="U719" s="233">
        <f>E9+(E10*0.5)+(E11*0.1)</f>
        <v>0.30000000000000004</v>
      </c>
      <c r="V719" s="162">
        <v>-1400</v>
      </c>
      <c r="W719" s="233">
        <f>E12+(E13*0.5)+(E14*0.1)</f>
        <v>0.30000000000000004</v>
      </c>
      <c r="X719" s="162">
        <v>-1200</v>
      </c>
      <c r="Y719" s="161">
        <f t="shared" si="245"/>
        <v>692</v>
      </c>
      <c r="Z719" s="162">
        <f t="shared" si="237"/>
        <v>-702.48500000000013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-702.48500000000013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22674.869999999992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7061.6400000000021</v>
      </c>
      <c r="AU719" s="237">
        <f t="shared" si="250"/>
        <v>1551.8499999999997</v>
      </c>
      <c r="AV719" s="237">
        <f t="shared" si="251"/>
        <v>11471.480000000007</v>
      </c>
      <c r="AW719" s="237">
        <f t="shared" si="252"/>
        <v>4566.0000000000018</v>
      </c>
      <c r="AX719" s="237">
        <f t="shared" si="253"/>
        <v>-1976.1000000000054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22217.984999999993</v>
      </c>
      <c r="M720" s="162">
        <f>MAX(AN28:AN720)</f>
        <v>24893.064999999999</v>
      </c>
      <c r="N720" s="162">
        <f t="shared" si="244"/>
        <v>-2675.0800000000054</v>
      </c>
      <c r="O720" s="231">
        <f>E3+(E4*0.1)</f>
        <v>0.30000000000000004</v>
      </c>
      <c r="P720" s="162">
        <v>190.25</v>
      </c>
      <c r="Q720" s="232">
        <f>E5+(E6*0.1)</f>
        <v>0.1</v>
      </c>
      <c r="R720" s="162">
        <v>-14</v>
      </c>
      <c r="S720" s="232">
        <f>E7+(E8*0.1)</f>
        <v>0.2</v>
      </c>
      <c r="T720" s="162">
        <v>-402.8</v>
      </c>
      <c r="U720" s="233">
        <f>E9+(E10*0.5)+(E11*0.1)</f>
        <v>0.30000000000000004</v>
      </c>
      <c r="V720" s="162">
        <v>-720</v>
      </c>
      <c r="W720" s="233">
        <f>E12+(E13*0.5)+(E14*0.1)</f>
        <v>0.30000000000000004</v>
      </c>
      <c r="X720" s="162">
        <v>-720</v>
      </c>
      <c r="Y720" s="161">
        <f t="shared" si="245"/>
        <v>693</v>
      </c>
      <c r="Z720" s="162">
        <f t="shared" si="237"/>
        <v>-456.88500000000005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-456.88500000000005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22217.984999999993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7118.715000000002</v>
      </c>
      <c r="AU720" s="237">
        <f t="shared" si="250"/>
        <v>1550.4499999999996</v>
      </c>
      <c r="AV720" s="237">
        <f t="shared" si="251"/>
        <v>11390.920000000007</v>
      </c>
      <c r="AW720" s="237">
        <f t="shared" si="252"/>
        <v>4350.0000000000018</v>
      </c>
      <c r="AX720" s="237">
        <f t="shared" si="253"/>
        <v>-2192.1000000000054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21117.344999999994</v>
      </c>
      <c r="M721" s="162">
        <f>MAX(AN28:AN721)</f>
        <v>24893.064999999999</v>
      </c>
      <c r="N721" s="162">
        <f t="shared" si="244"/>
        <v>-3775.7200000000048</v>
      </c>
      <c r="O721" s="231">
        <f>E3+(E4*0.1)</f>
        <v>0.30000000000000004</v>
      </c>
      <c r="P721" s="162">
        <v>-550</v>
      </c>
      <c r="Q721" s="232">
        <f>E5+(E6*0.1)</f>
        <v>0.1</v>
      </c>
      <c r="R721" s="162">
        <v>-850</v>
      </c>
      <c r="S721" s="232">
        <f>E7+(E8*0.1)</f>
        <v>0.2</v>
      </c>
      <c r="T721" s="162">
        <v>-353.2</v>
      </c>
      <c r="U721" s="233">
        <f>E9+(E10*0.5)+(E11*0.1)</f>
        <v>0.30000000000000004</v>
      </c>
      <c r="V721" s="162">
        <v>-1400</v>
      </c>
      <c r="W721" s="233">
        <f>E12+(E13*0.5)+(E14*0.1)</f>
        <v>0.30000000000000004</v>
      </c>
      <c r="X721" s="162">
        <v>-1200</v>
      </c>
      <c r="Y721" s="161">
        <f t="shared" si="245"/>
        <v>694</v>
      </c>
      <c r="Z721" s="162">
        <f t="shared" si="237"/>
        <v>-1100.6400000000001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-1100.6400000000001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21117.344999999994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6953.715000000002</v>
      </c>
      <c r="AU721" s="237">
        <f t="shared" si="250"/>
        <v>1465.4499999999996</v>
      </c>
      <c r="AV721" s="237">
        <f t="shared" si="251"/>
        <v>11320.280000000008</v>
      </c>
      <c r="AW721" s="237">
        <f t="shared" si="252"/>
        <v>3930.0000000000018</v>
      </c>
      <c r="AX721" s="237">
        <f t="shared" si="253"/>
        <v>-2552.1000000000054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21857.819999999992</v>
      </c>
      <c r="M722" s="162">
        <f>MAX(AN28:AN722)</f>
        <v>24893.064999999999</v>
      </c>
      <c r="N722" s="162">
        <f t="shared" si="244"/>
        <v>-3035.2450000000063</v>
      </c>
      <c r="O722" s="231">
        <f>E3+(E4*0.1)</f>
        <v>0.30000000000000004</v>
      </c>
      <c r="P722" s="162">
        <v>1138.05</v>
      </c>
      <c r="Q722" s="232">
        <f>E5+(E6*0.1)</f>
        <v>0.1</v>
      </c>
      <c r="R722" s="162">
        <v>1077</v>
      </c>
      <c r="S722" s="232">
        <f>E7+(E8*0.1)</f>
        <v>0.2</v>
      </c>
      <c r="T722" s="162">
        <v>1456.8</v>
      </c>
      <c r="U722" s="233">
        <f>E9+(E10*0.5)+(E11*0.1)</f>
        <v>0.30000000000000004</v>
      </c>
      <c r="V722" s="162">
        <v>-1099</v>
      </c>
      <c r="W722" s="233">
        <f>E12+(E13*0.5)+(E14*0.1)</f>
        <v>0.30000000000000004</v>
      </c>
      <c r="X722" s="162">
        <v>1099</v>
      </c>
      <c r="Y722" s="161">
        <f t="shared" si="245"/>
        <v>695</v>
      </c>
      <c r="Z722" s="162">
        <f t="shared" si="237"/>
        <v>740.47500000000002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740.47500000000002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21857.819999999992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7295.1300000000019</v>
      </c>
      <c r="AU722" s="237">
        <f t="shared" si="250"/>
        <v>1573.1499999999996</v>
      </c>
      <c r="AV722" s="237">
        <f t="shared" si="251"/>
        <v>11611.640000000009</v>
      </c>
      <c r="AW722" s="237">
        <f t="shared" si="252"/>
        <v>3600.300000000002</v>
      </c>
      <c r="AX722" s="237">
        <f t="shared" si="253"/>
        <v>-2222.4000000000051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21739.874999999993</v>
      </c>
      <c r="M723" s="162">
        <f>MAX(AN28:AN723)</f>
        <v>24893.064999999999</v>
      </c>
      <c r="N723" s="162">
        <f t="shared" si="244"/>
        <v>-3153.190000000006</v>
      </c>
      <c r="O723" s="231">
        <f>E3+(E4*0.1)</f>
        <v>0.30000000000000004</v>
      </c>
      <c r="P723" s="162">
        <v>227.05</v>
      </c>
      <c r="Q723" s="232">
        <f>E5+(E6*0.1)</f>
        <v>0.1</v>
      </c>
      <c r="R723" s="162">
        <v>432</v>
      </c>
      <c r="S723" s="232">
        <f>E7+(E8*0.1)</f>
        <v>0.2</v>
      </c>
      <c r="T723" s="162">
        <v>595.20000000000005</v>
      </c>
      <c r="U723" s="233">
        <f>E9+(E10*0.5)+(E11*0.1)</f>
        <v>0.30000000000000004</v>
      </c>
      <c r="V723" s="162">
        <v>-1400</v>
      </c>
      <c r="W723" s="233">
        <f>E12+(E13*0.5)+(E14*0.1)</f>
        <v>0.30000000000000004</v>
      </c>
      <c r="X723" s="162">
        <v>239</v>
      </c>
      <c r="Y723" s="161">
        <f t="shared" si="245"/>
        <v>696</v>
      </c>
      <c r="Z723" s="162">
        <f t="shared" si="237"/>
        <v>-117.94500000000002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0</v>
      </c>
      <c r="AI723" s="129">
        <f t="shared" si="239"/>
        <v>-117.94500000000002</v>
      </c>
      <c r="AJ723" s="234">
        <f t="shared" si="240"/>
        <v>0</v>
      </c>
      <c r="AK723" s="234">
        <f t="shared" si="241"/>
        <v>1</v>
      </c>
      <c r="AL723" s="129">
        <f t="shared" si="242"/>
        <v>0</v>
      </c>
      <c r="AM723" s="127">
        <v>43720</v>
      </c>
      <c r="AN723" s="129">
        <f t="shared" si="246"/>
        <v>21739.874999999993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7363.2450000000017</v>
      </c>
      <c r="AU723" s="237">
        <f t="shared" si="250"/>
        <v>1616.3499999999997</v>
      </c>
      <c r="AV723" s="237">
        <f t="shared" si="251"/>
        <v>11730.680000000009</v>
      </c>
      <c r="AW723" s="237">
        <f t="shared" si="252"/>
        <v>3180.300000000002</v>
      </c>
      <c r="AX723" s="237">
        <f t="shared" si="253"/>
        <v>-2150.7000000000053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21643.519999999993</v>
      </c>
      <c r="M724" s="162">
        <f>MAX(AN28:AN724)</f>
        <v>24893.064999999999</v>
      </c>
      <c r="N724" s="162">
        <f t="shared" si="244"/>
        <v>-3249.5450000000055</v>
      </c>
      <c r="O724" s="231">
        <f>E3+(E4*0.1)</f>
        <v>0.30000000000000004</v>
      </c>
      <c r="P724" s="162">
        <v>185.35</v>
      </c>
      <c r="Q724" s="232">
        <f>E5+(E6*0.1)</f>
        <v>0.1</v>
      </c>
      <c r="R724" s="162">
        <v>-109</v>
      </c>
      <c r="S724" s="232">
        <f>E7+(E8*0.1)</f>
        <v>0.2</v>
      </c>
      <c r="T724" s="162">
        <v>-487.8</v>
      </c>
      <c r="U724" s="233">
        <f>E9+(E10*0.5)+(E11*0.1)</f>
        <v>0.30000000000000004</v>
      </c>
      <c r="V724" s="162">
        <v>1055</v>
      </c>
      <c r="W724" s="233">
        <f>E12+(E13*0.5)+(E14*0.1)</f>
        <v>0.30000000000000004</v>
      </c>
      <c r="X724" s="162">
        <v>-1200</v>
      </c>
      <c r="Y724" s="161">
        <f t="shared" si="245"/>
        <v>697</v>
      </c>
      <c r="Z724" s="162">
        <f t="shared" si="237"/>
        <v>-96.355000000000018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-96.355000000000018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21643.519999999993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7418.8500000000013</v>
      </c>
      <c r="AU724" s="237">
        <f t="shared" si="250"/>
        <v>1605.4499999999996</v>
      </c>
      <c r="AV724" s="237">
        <f t="shared" si="251"/>
        <v>11633.12000000001</v>
      </c>
      <c r="AW724" s="237">
        <f t="shared" si="252"/>
        <v>3496.800000000002</v>
      </c>
      <c r="AX724" s="237">
        <f t="shared" si="253"/>
        <v>-2510.7000000000053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21106.559999999994</v>
      </c>
      <c r="M725" s="162">
        <f>MAX(AN28:AN725)</f>
        <v>24893.064999999999</v>
      </c>
      <c r="N725" s="162">
        <f t="shared" si="244"/>
        <v>-3786.5050000000047</v>
      </c>
      <c r="O725" s="231">
        <f>E3+(E4*0.1)</f>
        <v>0.30000000000000004</v>
      </c>
      <c r="P725" s="162">
        <v>-550</v>
      </c>
      <c r="Q725" s="232">
        <f>E5+(E6*0.1)</f>
        <v>0.1</v>
      </c>
      <c r="R725" s="162">
        <v>-850</v>
      </c>
      <c r="S725" s="232">
        <f>E7+(E8*0.1)</f>
        <v>0.2</v>
      </c>
      <c r="T725" s="162">
        <v>-810.8</v>
      </c>
      <c r="U725" s="233">
        <f>E9+(E10*0.5)+(E11*0.1)</f>
        <v>0.30000000000000004</v>
      </c>
      <c r="V725" s="162">
        <v>-1400</v>
      </c>
      <c r="W725" s="233">
        <f>E12+(E13*0.5)+(E14*0.1)</f>
        <v>0.30000000000000004</v>
      </c>
      <c r="X725" s="162">
        <v>984</v>
      </c>
      <c r="Y725" s="161">
        <f t="shared" si="245"/>
        <v>698</v>
      </c>
      <c r="Z725" s="162">
        <f t="shared" si="237"/>
        <v>-536.96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-536.96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21106.559999999994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7253.8500000000013</v>
      </c>
      <c r="AU725" s="237">
        <f t="shared" si="250"/>
        <v>1520.4499999999996</v>
      </c>
      <c r="AV725" s="237">
        <f t="shared" si="251"/>
        <v>11470.96000000001</v>
      </c>
      <c r="AW725" s="237">
        <f t="shared" si="252"/>
        <v>3076.800000000002</v>
      </c>
      <c r="AX725" s="237">
        <f t="shared" si="253"/>
        <v>-2215.5000000000055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21341.749999999993</v>
      </c>
      <c r="M726" s="162">
        <f>MAX(AN28:AN726)</f>
        <v>24893.064999999999</v>
      </c>
      <c r="N726" s="162">
        <f t="shared" si="244"/>
        <v>-3551.315000000006</v>
      </c>
      <c r="O726" s="231">
        <f>E3+(E4*0.1)</f>
        <v>0.30000000000000004</v>
      </c>
      <c r="P726" s="162">
        <v>169.9</v>
      </c>
      <c r="Q726" s="232">
        <f>E5+(E6*0.1)</f>
        <v>0.1</v>
      </c>
      <c r="R726" s="162">
        <v>387</v>
      </c>
      <c r="S726" s="232">
        <f>E7+(E8*0.1)</f>
        <v>0.2</v>
      </c>
      <c r="T726" s="162">
        <v>727.6</v>
      </c>
      <c r="U726" s="233">
        <f>E9+(E10*0.5)+(E11*0.1)</f>
        <v>0.30000000000000004</v>
      </c>
      <c r="V726" s="162">
        <v>-309</v>
      </c>
      <c r="W726" s="233">
        <f>E12+(E13*0.5)+(E14*0.1)</f>
        <v>0.30000000000000004</v>
      </c>
      <c r="X726" s="162">
        <v>309</v>
      </c>
      <c r="Y726" s="161">
        <f t="shared" si="245"/>
        <v>699</v>
      </c>
      <c r="Z726" s="162">
        <f t="shared" si="237"/>
        <v>235.19000000000003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235.19000000000003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21341.749999999993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7304.8200000000015</v>
      </c>
      <c r="AU726" s="237">
        <f t="shared" si="250"/>
        <v>1559.1499999999996</v>
      </c>
      <c r="AV726" s="237">
        <f t="shared" si="251"/>
        <v>11616.48000000001</v>
      </c>
      <c r="AW726" s="237">
        <f t="shared" si="252"/>
        <v>2984.1000000000022</v>
      </c>
      <c r="AX726" s="237">
        <f t="shared" si="253"/>
        <v>-2122.8000000000056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20959.129999999994</v>
      </c>
      <c r="M727" s="162">
        <f>MAX(AN28:AN727)</f>
        <v>24893.064999999999</v>
      </c>
      <c r="N727" s="162">
        <f t="shared" si="244"/>
        <v>-3933.9350000000049</v>
      </c>
      <c r="O727" s="231">
        <f>E3+(E4*0.1)</f>
        <v>0.30000000000000004</v>
      </c>
      <c r="P727" s="162">
        <v>-550</v>
      </c>
      <c r="Q727" s="232">
        <f>E5+(E6*0.1)</f>
        <v>0.1</v>
      </c>
      <c r="R727" s="162">
        <v>-850</v>
      </c>
      <c r="S727" s="232">
        <f>E7+(E8*0.1)</f>
        <v>0.2</v>
      </c>
      <c r="T727" s="162">
        <v>-4.5999999999999996</v>
      </c>
      <c r="U727" s="233">
        <f>E9+(E10*0.5)+(E11*0.1)</f>
        <v>0.30000000000000004</v>
      </c>
      <c r="V727" s="162">
        <v>761</v>
      </c>
      <c r="W727" s="233">
        <f>E12+(E13*0.5)+(E14*0.1)</f>
        <v>0.30000000000000004</v>
      </c>
      <c r="X727" s="162">
        <v>-1200</v>
      </c>
      <c r="Y727" s="161">
        <f t="shared" si="245"/>
        <v>700</v>
      </c>
      <c r="Z727" s="162">
        <f t="shared" si="237"/>
        <v>-382.62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-382.62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20959.129999999994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7139.8200000000015</v>
      </c>
      <c r="AU727" s="237">
        <f t="shared" si="250"/>
        <v>1474.1499999999996</v>
      </c>
      <c r="AV727" s="237">
        <f t="shared" si="251"/>
        <v>11615.56000000001</v>
      </c>
      <c r="AW727" s="237">
        <f t="shared" si="252"/>
        <v>3212.4000000000024</v>
      </c>
      <c r="AX727" s="237">
        <f t="shared" si="253"/>
        <v>-2482.8000000000056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20933.914999999994</v>
      </c>
      <c r="M728" s="162">
        <f>MAX(AN28:AN728)</f>
        <v>24893.064999999999</v>
      </c>
      <c r="N728" s="162">
        <f t="shared" si="244"/>
        <v>-3959.1500000000051</v>
      </c>
      <c r="O728" s="231">
        <f>E3+(E4*0.1)</f>
        <v>0.30000000000000004</v>
      </c>
      <c r="P728" s="162">
        <v>-261.45</v>
      </c>
      <c r="Q728" s="232">
        <f>E5+(E6*0.1)</f>
        <v>0.1</v>
      </c>
      <c r="R728" s="162">
        <v>3</v>
      </c>
      <c r="S728" s="232">
        <f>E7+(E8*0.1)</f>
        <v>0.2</v>
      </c>
      <c r="T728" s="162">
        <v>264.60000000000002</v>
      </c>
      <c r="U728" s="233">
        <f>E9+(E10*0.5)+(E11*0.1)</f>
        <v>0.30000000000000004</v>
      </c>
      <c r="V728" s="162">
        <v>-496</v>
      </c>
      <c r="W728" s="233">
        <f>E12+(E13*0.5)+(E14*0.1)</f>
        <v>0.30000000000000004</v>
      </c>
      <c r="X728" s="162">
        <v>496</v>
      </c>
      <c r="Y728" s="161">
        <f t="shared" si="245"/>
        <v>701</v>
      </c>
      <c r="Z728" s="162">
        <f t="shared" si="237"/>
        <v>-25.215000000000003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0</v>
      </c>
      <c r="AI728" s="129">
        <f t="shared" si="239"/>
        <v>-25.215000000000003</v>
      </c>
      <c r="AJ728" s="234">
        <f t="shared" si="240"/>
        <v>0</v>
      </c>
      <c r="AK728" s="234">
        <f t="shared" si="241"/>
        <v>1</v>
      </c>
      <c r="AL728" s="129">
        <f t="shared" si="242"/>
        <v>0</v>
      </c>
      <c r="AM728" s="127">
        <v>43727</v>
      </c>
      <c r="AN728" s="129">
        <f t="shared" si="246"/>
        <v>20933.914999999994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7061.3850000000011</v>
      </c>
      <c r="AU728" s="237">
        <f t="shared" si="250"/>
        <v>1474.4499999999996</v>
      </c>
      <c r="AV728" s="237">
        <f t="shared" si="251"/>
        <v>11668.48000000001</v>
      </c>
      <c r="AW728" s="237">
        <f t="shared" si="252"/>
        <v>3063.6000000000022</v>
      </c>
      <c r="AX728" s="237">
        <f t="shared" si="253"/>
        <v>-2334.0000000000055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20487.654999999995</v>
      </c>
      <c r="M729" s="162">
        <f>MAX(AN28:AN729)</f>
        <v>24893.064999999999</v>
      </c>
      <c r="N729" s="162">
        <f t="shared" si="244"/>
        <v>-4405.4100000000035</v>
      </c>
      <c r="O729" s="231">
        <f>E3+(E4*0.1)</f>
        <v>0.30000000000000004</v>
      </c>
      <c r="P729" s="162">
        <v>-550</v>
      </c>
      <c r="Q729" s="232">
        <f>E5+(E6*0.1)</f>
        <v>0.1</v>
      </c>
      <c r="R729" s="162">
        <v>-850</v>
      </c>
      <c r="S729" s="232">
        <f>E7+(E8*0.1)</f>
        <v>0.2</v>
      </c>
      <c r="T729" s="162">
        <v>-1564.8</v>
      </c>
      <c r="U729" s="233">
        <f>E9+(E10*0.5)+(E11*0.1)</f>
        <v>0.30000000000000004</v>
      </c>
      <c r="V729" s="162">
        <v>-1400</v>
      </c>
      <c r="W729" s="233">
        <f>E12+(E13*0.5)+(E14*0.1)</f>
        <v>0.30000000000000004</v>
      </c>
      <c r="X729" s="162">
        <v>1789</v>
      </c>
      <c r="Y729" s="161">
        <f t="shared" si="245"/>
        <v>702</v>
      </c>
      <c r="Z729" s="162">
        <f t="shared" si="237"/>
        <v>-446.26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-446.26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20487.654999999995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6896.3850000000011</v>
      </c>
      <c r="AU729" s="237">
        <f t="shared" si="250"/>
        <v>1389.4499999999996</v>
      </c>
      <c r="AV729" s="237">
        <f t="shared" si="251"/>
        <v>11355.520000000011</v>
      </c>
      <c r="AW729" s="237">
        <f t="shared" si="252"/>
        <v>2643.6000000000022</v>
      </c>
      <c r="AX729" s="237">
        <f t="shared" si="253"/>
        <v>-1797.3000000000054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20638.044999999995</v>
      </c>
      <c r="M730" s="162">
        <f>MAX(AN28:AN730)</f>
        <v>24893.064999999999</v>
      </c>
      <c r="N730" s="162">
        <f t="shared" si="244"/>
        <v>-4255.0200000000041</v>
      </c>
      <c r="O730" s="231">
        <f>E3+(E4*0.1)</f>
        <v>0.30000000000000004</v>
      </c>
      <c r="P730" s="162">
        <v>-550</v>
      </c>
      <c r="Q730" s="232">
        <f>E5+(E6*0.1)</f>
        <v>0.1</v>
      </c>
      <c r="R730" s="162">
        <v>-14.5</v>
      </c>
      <c r="S730" s="232">
        <f>E7+(E8*0.1)</f>
        <v>0.2</v>
      </c>
      <c r="T730" s="162">
        <v>-98.8</v>
      </c>
      <c r="U730" s="233">
        <f>E9+(E10*0.5)+(E11*0.1)</f>
        <v>0.30000000000000004</v>
      </c>
      <c r="V730" s="162">
        <v>561</v>
      </c>
      <c r="W730" s="233">
        <f>E12+(E13*0.5)+(E14*0.1)</f>
        <v>0.30000000000000004</v>
      </c>
      <c r="X730" s="162">
        <v>561</v>
      </c>
      <c r="Y730" s="161">
        <f t="shared" si="245"/>
        <v>703</v>
      </c>
      <c r="Z730" s="162">
        <f t="shared" si="237"/>
        <v>150.39000000000001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150.39000000000001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20638.044999999995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6731.3850000000011</v>
      </c>
      <c r="AU730" s="237">
        <f t="shared" si="250"/>
        <v>1387.9999999999995</v>
      </c>
      <c r="AV730" s="237">
        <f t="shared" si="251"/>
        <v>11335.760000000011</v>
      </c>
      <c r="AW730" s="237">
        <f t="shared" si="252"/>
        <v>2811.9000000000024</v>
      </c>
      <c r="AX730" s="237">
        <f t="shared" si="253"/>
        <v>-1629.0000000000055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20512.364999999994</v>
      </c>
      <c r="M731" s="162">
        <f>MAX(AN28:AN731)</f>
        <v>24893.064999999999</v>
      </c>
      <c r="N731" s="162">
        <f t="shared" si="244"/>
        <v>-4380.7000000000044</v>
      </c>
      <c r="O731" s="231">
        <f>E3+(E4*0.1)</f>
        <v>0.30000000000000004</v>
      </c>
      <c r="P731" s="162">
        <v>-550</v>
      </c>
      <c r="Q731" s="232">
        <f>E5+(E6*0.1)</f>
        <v>0.1</v>
      </c>
      <c r="R731" s="162">
        <v>-850</v>
      </c>
      <c r="S731" s="232">
        <f>E7+(E8*0.1)</f>
        <v>0.2</v>
      </c>
      <c r="T731" s="162">
        <v>-2171.4</v>
      </c>
      <c r="U731" s="233">
        <f>E9+(E10*0.5)+(E11*0.1)</f>
        <v>0.30000000000000004</v>
      </c>
      <c r="V731" s="162">
        <v>931</v>
      </c>
      <c r="W731" s="233">
        <f>E12+(E13*0.5)+(E14*0.1)</f>
        <v>0.30000000000000004</v>
      </c>
      <c r="X731" s="162">
        <v>931</v>
      </c>
      <c r="Y731" s="161">
        <f t="shared" si="245"/>
        <v>704</v>
      </c>
      <c r="Z731" s="162">
        <f t="shared" si="237"/>
        <v>-125.67999999999995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-125.67999999999995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20512.364999999994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6566.3850000000011</v>
      </c>
      <c r="AU731" s="237">
        <f t="shared" si="250"/>
        <v>1302.9999999999995</v>
      </c>
      <c r="AV731" s="237">
        <f t="shared" si="251"/>
        <v>10901.48000000001</v>
      </c>
      <c r="AW731" s="237">
        <f t="shared" si="252"/>
        <v>3091.2000000000025</v>
      </c>
      <c r="AX731" s="237">
        <f t="shared" si="253"/>
        <v>-1349.7000000000053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20442.124999999993</v>
      </c>
      <c r="M732" s="162">
        <f>MAX(AN28:AN732)</f>
        <v>24893.064999999999</v>
      </c>
      <c r="N732" s="162">
        <f t="shared" si="244"/>
        <v>-4450.940000000006</v>
      </c>
      <c r="O732" s="231">
        <f>E3+(E4*0.1)</f>
        <v>0.30000000000000004</v>
      </c>
      <c r="P732" s="162">
        <v>814.7</v>
      </c>
      <c r="Q732" s="232">
        <f>E5+(E6*0.1)</f>
        <v>0.1</v>
      </c>
      <c r="R732" s="162">
        <v>913.5</v>
      </c>
      <c r="S732" s="232">
        <f>E7+(E8*0.1)</f>
        <v>0.2</v>
      </c>
      <c r="T732" s="162">
        <v>1870</v>
      </c>
      <c r="U732" s="233">
        <f>E9+(E10*0.5)+(E11*0.1)</f>
        <v>0.30000000000000004</v>
      </c>
      <c r="V732" s="162">
        <v>-1400</v>
      </c>
      <c r="W732" s="233">
        <f>E12+(E13*0.5)+(E14*0.1)</f>
        <v>0.30000000000000004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-70.240000000000123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0</v>
      </c>
      <c r="AI732" s="129">
        <f t="shared" ref="AI732:AI795" si="258">(Z732&lt;1)*Z732</f>
        <v>-70.240000000000123</v>
      </c>
      <c r="AJ732" s="234">
        <f t="shared" ref="AJ732:AJ795" si="259">(AH732&gt;1)*1</f>
        <v>0</v>
      </c>
      <c r="AK732" s="234">
        <f t="shared" ref="AK732:AK795" si="260">(AI732&lt;0)*1</f>
        <v>1</v>
      </c>
      <c r="AL732" s="129">
        <f t="shared" ref="AL732:AL795" si="261">AB732</f>
        <v>0</v>
      </c>
      <c r="AM732" s="127">
        <v>43733</v>
      </c>
      <c r="AN732" s="129">
        <f t="shared" si="246"/>
        <v>20442.124999999993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6810.795000000001</v>
      </c>
      <c r="AU732" s="237">
        <f t="shared" si="250"/>
        <v>1394.3499999999995</v>
      </c>
      <c r="AV732" s="237">
        <f t="shared" si="251"/>
        <v>11275.48000000001</v>
      </c>
      <c r="AW732" s="237">
        <f t="shared" si="252"/>
        <v>2671.2000000000025</v>
      </c>
      <c r="AX732" s="237">
        <f t="shared" si="253"/>
        <v>-1709.7000000000053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20121.124999999993</v>
      </c>
      <c r="M733" s="162">
        <f>MAX(AN28:AN733)</f>
        <v>24893.064999999999</v>
      </c>
      <c r="N733" s="162">
        <f t="shared" ref="N733:N796" si="263">AN733-M733</f>
        <v>-4771.940000000006</v>
      </c>
      <c r="O733" s="231">
        <f>E3+(E4*0.1)</f>
        <v>0.30000000000000004</v>
      </c>
      <c r="P733" s="162">
        <v>-550</v>
      </c>
      <c r="Q733" s="232">
        <f>E5+(E6*0.1)</f>
        <v>0.1</v>
      </c>
      <c r="R733" s="162">
        <v>-850</v>
      </c>
      <c r="S733" s="232">
        <f>E7+(E8*0.1)</f>
        <v>0.2</v>
      </c>
      <c r="T733" s="162">
        <v>-631</v>
      </c>
      <c r="U733" s="233">
        <f>E9+(E10*0.5)+(E11*0.1)</f>
        <v>0.30000000000000004</v>
      </c>
      <c r="V733" s="162">
        <v>92</v>
      </c>
      <c r="W733" s="233">
        <f>E12+(E13*0.5)+(E14*0.1)</f>
        <v>0.30000000000000004</v>
      </c>
      <c r="X733" s="162">
        <v>92</v>
      </c>
      <c r="Y733" s="161">
        <f t="shared" ref="Y733:Y796" si="264">Y732+1</f>
        <v>706</v>
      </c>
      <c r="Z733" s="162">
        <f t="shared" si="256"/>
        <v>-321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-321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20121.124999999993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6645.795000000001</v>
      </c>
      <c r="AU733" s="237">
        <f t="shared" ref="AU733:AU796" si="269">(R733*Q733)+AU732</f>
        <v>1309.3499999999995</v>
      </c>
      <c r="AV733" s="237">
        <f t="shared" ref="AV733:AV796" si="270">(S733*T733)+AV732</f>
        <v>11149.28000000001</v>
      </c>
      <c r="AW733" s="237">
        <f t="shared" ref="AW733:AW796" si="271">(V733*U733)+AW732</f>
        <v>2698.8000000000025</v>
      </c>
      <c r="AX733" s="237">
        <f t="shared" ref="AX733:AX796" si="272">(X733*W733)+AX732</f>
        <v>-1682.1000000000054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18729.484999999993</v>
      </c>
      <c r="M734" s="162">
        <f>MAX(AN28:AN734)</f>
        <v>24893.064999999999</v>
      </c>
      <c r="N734" s="162">
        <f t="shared" si="263"/>
        <v>-6163.5800000000054</v>
      </c>
      <c r="O734" s="231">
        <f>E3+(E4*0.1)</f>
        <v>0.30000000000000004</v>
      </c>
      <c r="P734" s="162">
        <v>-550</v>
      </c>
      <c r="Q734" s="232">
        <f>E5+(E6*0.1)</f>
        <v>0.1</v>
      </c>
      <c r="R734" s="162">
        <v>-850</v>
      </c>
      <c r="S734" s="232">
        <f>E7+(E8*0.1)</f>
        <v>0.2</v>
      </c>
      <c r="T734" s="162">
        <v>-1808.2</v>
      </c>
      <c r="U734" s="233">
        <f>E9+(E10*0.5)+(E11*0.1)</f>
        <v>0.30000000000000004</v>
      </c>
      <c r="V734" s="162">
        <v>-1400</v>
      </c>
      <c r="W734" s="233">
        <f>E12+(E13*0.5)+(E14*0.1)</f>
        <v>0.30000000000000004</v>
      </c>
      <c r="X734" s="162">
        <v>-1200</v>
      </c>
      <c r="Y734" s="161">
        <f t="shared" si="264"/>
        <v>707</v>
      </c>
      <c r="Z734" s="162">
        <f t="shared" si="256"/>
        <v>-1391.64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-1391.64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18729.484999999993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6480.795000000001</v>
      </c>
      <c r="AU734" s="237">
        <f t="shared" si="269"/>
        <v>1224.3499999999995</v>
      </c>
      <c r="AV734" s="237">
        <f t="shared" si="270"/>
        <v>10787.64000000001</v>
      </c>
      <c r="AW734" s="237">
        <f t="shared" si="271"/>
        <v>2278.8000000000025</v>
      </c>
      <c r="AX734" s="237">
        <f t="shared" si="272"/>
        <v>-2042.1000000000054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19582.684999999994</v>
      </c>
      <c r="M735" s="162">
        <f>MAX(AN28:AN735)</f>
        <v>24893.064999999999</v>
      </c>
      <c r="N735" s="162">
        <f t="shared" si="263"/>
        <v>-5310.3800000000047</v>
      </c>
      <c r="O735" s="231">
        <f>E3+(E4*0.1)</f>
        <v>0.30000000000000004</v>
      </c>
      <c r="P735" s="162">
        <v>482.9</v>
      </c>
      <c r="Q735" s="232">
        <f>E5+(E6*0.1)</f>
        <v>0.1</v>
      </c>
      <c r="R735" s="162">
        <v>747.5</v>
      </c>
      <c r="S735" s="232">
        <f>E7+(E8*0.1)</f>
        <v>0.2</v>
      </c>
      <c r="T735" s="162">
        <v>1357.4</v>
      </c>
      <c r="U735" s="233">
        <f>E9+(E10*0.5)+(E11*0.1)</f>
        <v>0.30000000000000004</v>
      </c>
      <c r="V735" s="162">
        <v>2407</v>
      </c>
      <c r="W735" s="233">
        <f>E12+(E13*0.5)+(E14*0.1)</f>
        <v>0.30000000000000004</v>
      </c>
      <c r="X735" s="162">
        <v>-1200</v>
      </c>
      <c r="Y735" s="161">
        <f t="shared" si="264"/>
        <v>708</v>
      </c>
      <c r="Z735" s="162">
        <f t="shared" si="256"/>
        <v>853.20000000000027</v>
      </c>
      <c r="AA735" s="238">
        <v>43738</v>
      </c>
      <c r="AB735" s="129">
        <f>SUM(Z715:Z735)</f>
        <v>-2835.7450000000003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-2835.7450000000003</v>
      </c>
      <c r="AG735" s="129"/>
      <c r="AH735" s="129">
        <f t="shared" si="257"/>
        <v>853.20000000000027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-2835.7450000000003</v>
      </c>
      <c r="AM735" s="127">
        <v>43738</v>
      </c>
      <c r="AN735" s="129">
        <f t="shared" si="265"/>
        <v>19582.684999999994</v>
      </c>
      <c r="AO735" s="129">
        <f t="shared" si="266"/>
        <v>0</v>
      </c>
      <c r="AP735" s="129">
        <f t="shared" si="267"/>
        <v>-2835.7450000000003</v>
      </c>
      <c r="AQ735" s="235"/>
      <c r="AR735" s="235"/>
      <c r="AS735" s="236">
        <f t="shared" si="262"/>
        <v>43738</v>
      </c>
      <c r="AT735" s="237">
        <f t="shared" si="268"/>
        <v>6625.6650000000009</v>
      </c>
      <c r="AU735" s="237">
        <f t="shared" si="269"/>
        <v>1299.0999999999995</v>
      </c>
      <c r="AV735" s="237">
        <f t="shared" si="270"/>
        <v>11059.12000000001</v>
      </c>
      <c r="AW735" s="237">
        <f t="shared" si="271"/>
        <v>3000.9000000000024</v>
      </c>
      <c r="AX735" s="237">
        <f t="shared" si="272"/>
        <v>-2402.1000000000054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18516.744999999995</v>
      </c>
      <c r="M736" s="162">
        <f>MAX(AN28:AN736)</f>
        <v>24893.064999999999</v>
      </c>
      <c r="N736" s="162">
        <f t="shared" si="263"/>
        <v>-6376.3200000000033</v>
      </c>
      <c r="O736" s="231">
        <f>E3+(E4*0.1)</f>
        <v>0.30000000000000004</v>
      </c>
      <c r="P736" s="162">
        <v>-550</v>
      </c>
      <c r="Q736" s="232">
        <f>E5+(E6*0.1)</f>
        <v>0.1</v>
      </c>
      <c r="R736" s="162">
        <v>-850</v>
      </c>
      <c r="S736" s="232">
        <f>E7+(E8*0.1)</f>
        <v>0.2</v>
      </c>
      <c r="T736" s="162">
        <v>-1306.2</v>
      </c>
      <c r="U736" s="233">
        <f>E9+(E10*0.5)+(E11*0.1)</f>
        <v>0.30000000000000004</v>
      </c>
      <c r="V736" s="162">
        <v>-649</v>
      </c>
      <c r="W736" s="233">
        <f>E12+(E13*0.5)+(E14*0.1)</f>
        <v>0.30000000000000004</v>
      </c>
      <c r="X736" s="162">
        <v>-1200</v>
      </c>
      <c r="Y736" s="161">
        <f t="shared" si="264"/>
        <v>709</v>
      </c>
      <c r="Z736" s="162">
        <f t="shared" si="256"/>
        <v>-1065.94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-1065.94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18516.744999999995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6460.6650000000009</v>
      </c>
      <c r="AU736" s="237">
        <f t="shared" si="269"/>
        <v>1214.0999999999995</v>
      </c>
      <c r="AV736" s="237">
        <f t="shared" si="270"/>
        <v>10797.88000000001</v>
      </c>
      <c r="AW736" s="237">
        <f t="shared" si="271"/>
        <v>2806.2000000000025</v>
      </c>
      <c r="AX736" s="237">
        <f t="shared" si="272"/>
        <v>-2762.1000000000054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17712.274999999994</v>
      </c>
      <c r="M737" s="162">
        <f>MAX(AN28:AN737)</f>
        <v>24893.064999999999</v>
      </c>
      <c r="N737" s="162">
        <f t="shared" si="263"/>
        <v>-7180.7900000000045</v>
      </c>
      <c r="O737" s="231">
        <f>E3+(E4*0.1)</f>
        <v>0.30000000000000004</v>
      </c>
      <c r="P737" s="162">
        <v>-785.9</v>
      </c>
      <c r="Q737" s="232">
        <f>E5+(E6*0.1)</f>
        <v>0.1</v>
      </c>
      <c r="R737" s="162">
        <v>-850</v>
      </c>
      <c r="S737" s="232">
        <f>E7+(E8*0.1)</f>
        <v>0.2</v>
      </c>
      <c r="T737" s="162">
        <v>-3410</v>
      </c>
      <c r="U737" s="233">
        <f>E9+(E10*0.5)+(E11*0.1)</f>
        <v>0.30000000000000004</v>
      </c>
      <c r="V737" s="162">
        <v>-1400</v>
      </c>
      <c r="W737" s="233">
        <f>E12+(E13*0.5)+(E14*0.1)</f>
        <v>0.30000000000000004</v>
      </c>
      <c r="X737" s="162">
        <v>2061</v>
      </c>
      <c r="Y737" s="161">
        <f t="shared" si="264"/>
        <v>710</v>
      </c>
      <c r="Z737" s="162">
        <f t="shared" si="256"/>
        <v>-804.46999999999991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-804.46999999999991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17712.274999999994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6224.8950000000004</v>
      </c>
      <c r="AU737" s="237">
        <f t="shared" si="269"/>
        <v>1129.0999999999995</v>
      </c>
      <c r="AV737" s="237">
        <f t="shared" si="270"/>
        <v>10115.88000000001</v>
      </c>
      <c r="AW737" s="237">
        <f t="shared" si="271"/>
        <v>2386.2000000000025</v>
      </c>
      <c r="AX737" s="237">
        <f t="shared" si="272"/>
        <v>-2143.8000000000052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17542.074999999993</v>
      </c>
      <c r="M738" s="162">
        <f>MAX(AN28:AN738)</f>
        <v>24893.064999999999</v>
      </c>
      <c r="N738" s="162">
        <f t="shared" si="263"/>
        <v>-7350.9900000000052</v>
      </c>
      <c r="O738" s="231">
        <f>E3+(E4*0.1)</f>
        <v>0.30000000000000004</v>
      </c>
      <c r="P738" s="162">
        <v>-550</v>
      </c>
      <c r="Q738" s="232">
        <f>E5+(E6*0.1)</f>
        <v>0.1</v>
      </c>
      <c r="R738" s="162">
        <v>-850</v>
      </c>
      <c r="S738" s="232">
        <f>E7+(E8*0.1)</f>
        <v>0.2</v>
      </c>
      <c r="T738" s="162">
        <v>1752</v>
      </c>
      <c r="U738" s="233">
        <f>E9+(E10*0.5)+(E11*0.1)</f>
        <v>0.30000000000000004</v>
      </c>
      <c r="V738" s="162">
        <v>-1400</v>
      </c>
      <c r="W738" s="233">
        <f>E12+(E13*0.5)+(E14*0.1)</f>
        <v>0.30000000000000004</v>
      </c>
      <c r="X738" s="162">
        <v>498</v>
      </c>
      <c r="Y738" s="161">
        <f t="shared" si="264"/>
        <v>711</v>
      </c>
      <c r="Z738" s="162">
        <f t="shared" si="256"/>
        <v>-170.2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-170.2</v>
      </c>
      <c r="AJ738" s="234">
        <f t="shared" si="259"/>
        <v>0</v>
      </c>
      <c r="AK738" s="234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17542.074999999993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6059.8950000000004</v>
      </c>
      <c r="AU738" s="237">
        <f t="shared" si="269"/>
        <v>1044.0999999999995</v>
      </c>
      <c r="AV738" s="237">
        <f t="shared" si="270"/>
        <v>10466.28000000001</v>
      </c>
      <c r="AW738" s="237">
        <f t="shared" si="271"/>
        <v>1966.2000000000025</v>
      </c>
      <c r="AX738" s="237">
        <f t="shared" si="272"/>
        <v>-1994.4000000000051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17754.914999999994</v>
      </c>
      <c r="M739" s="162">
        <f>MAX(AN28:AN739)</f>
        <v>24893.064999999999</v>
      </c>
      <c r="N739" s="162">
        <f t="shared" si="263"/>
        <v>-7138.1500000000051</v>
      </c>
      <c r="O739" s="231">
        <f>E3+(E4*0.1)</f>
        <v>0.30000000000000004</v>
      </c>
      <c r="P739" s="162">
        <v>-550</v>
      </c>
      <c r="Q739" s="232">
        <f>E5+(E6*0.1)</f>
        <v>0.1</v>
      </c>
      <c r="R739" s="162">
        <v>-850</v>
      </c>
      <c r="S739" s="232">
        <f>E7+(E8*0.1)</f>
        <v>0.2</v>
      </c>
      <c r="T739" s="162">
        <v>2314.1999999999998</v>
      </c>
      <c r="U739" s="233">
        <f>E9+(E10*0.5)+(E11*0.1)</f>
        <v>0.30000000000000004</v>
      </c>
      <c r="V739" s="162">
        <v>40</v>
      </c>
      <c r="W739" s="233">
        <f>E12+(E13*0.5)+(E14*0.1)</f>
        <v>0.30000000000000004</v>
      </c>
      <c r="X739" s="162">
        <v>-40</v>
      </c>
      <c r="Y739" s="161">
        <f t="shared" si="264"/>
        <v>712</v>
      </c>
      <c r="Z739" s="162">
        <f t="shared" si="256"/>
        <v>212.83999999999995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212.83999999999995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17754.914999999994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5894.8950000000004</v>
      </c>
      <c r="AU739" s="237">
        <f t="shared" si="269"/>
        <v>959.09999999999945</v>
      </c>
      <c r="AV739" s="237">
        <f t="shared" si="270"/>
        <v>10929.12000000001</v>
      </c>
      <c r="AW739" s="237">
        <f t="shared" si="271"/>
        <v>1978.2000000000025</v>
      </c>
      <c r="AX739" s="237">
        <f t="shared" si="272"/>
        <v>-2006.4000000000051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17824.384999999995</v>
      </c>
      <c r="M740" s="162">
        <f>MAX(AN28:AN740)</f>
        <v>24893.064999999999</v>
      </c>
      <c r="N740" s="162">
        <f t="shared" si="263"/>
        <v>-7068.6800000000039</v>
      </c>
      <c r="O740" s="231">
        <f>E3+(E4*0.1)</f>
        <v>0.30000000000000004</v>
      </c>
      <c r="P740" s="162">
        <v>478.5</v>
      </c>
      <c r="Q740" s="232">
        <f>E5+(E6*0.1)</f>
        <v>0.1</v>
      </c>
      <c r="R740" s="162">
        <v>661</v>
      </c>
      <c r="S740" s="232">
        <f>E7+(E8*0.1)</f>
        <v>0.2</v>
      </c>
      <c r="T740" s="162">
        <v>-579.4</v>
      </c>
      <c r="U740" s="233">
        <f>E9+(E10*0.5)+(E11*0.1)</f>
        <v>0.30000000000000004</v>
      </c>
      <c r="V740" s="162">
        <v>1119</v>
      </c>
      <c r="W740" s="233">
        <f>E12+(E13*0.5)+(E14*0.1)</f>
        <v>0.30000000000000004</v>
      </c>
      <c r="X740" s="162">
        <v>-1200</v>
      </c>
      <c r="Y740" s="161">
        <f t="shared" si="264"/>
        <v>713</v>
      </c>
      <c r="Z740" s="162">
        <f t="shared" si="256"/>
        <v>69.470000000000027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69.470000000000027</v>
      </c>
      <c r="AI740" s="129">
        <f t="shared" si="258"/>
        <v>0</v>
      </c>
      <c r="AJ740" s="234">
        <f t="shared" si="259"/>
        <v>1</v>
      </c>
      <c r="AK740" s="234">
        <f t="shared" si="260"/>
        <v>0</v>
      </c>
      <c r="AL740" s="129">
        <f t="shared" si="261"/>
        <v>0</v>
      </c>
      <c r="AM740" s="127">
        <v>43745</v>
      </c>
      <c r="AN740" s="129">
        <f t="shared" si="265"/>
        <v>17824.384999999995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6038.4450000000006</v>
      </c>
      <c r="AU740" s="237">
        <f t="shared" si="269"/>
        <v>1025.1999999999994</v>
      </c>
      <c r="AV740" s="237">
        <f t="shared" si="270"/>
        <v>10813.240000000011</v>
      </c>
      <c r="AW740" s="237">
        <f t="shared" si="271"/>
        <v>2313.9000000000024</v>
      </c>
      <c r="AX740" s="237">
        <f t="shared" si="272"/>
        <v>-2366.4000000000051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17982.664999999994</v>
      </c>
      <c r="M741" s="162">
        <f>MAX(AN28:AN741)</f>
        <v>24893.064999999999</v>
      </c>
      <c r="N741" s="162">
        <f t="shared" si="263"/>
        <v>-6910.4000000000051</v>
      </c>
      <c r="O741" s="231">
        <f>E3+(E4*0.1)</f>
        <v>0.30000000000000004</v>
      </c>
      <c r="P741" s="162">
        <v>1569.9</v>
      </c>
      <c r="Q741" s="232">
        <f>E5+(E6*0.1)</f>
        <v>0.1</v>
      </c>
      <c r="R741" s="162">
        <v>2286.5</v>
      </c>
      <c r="S741" s="232">
        <f>E7+(E8*0.1)</f>
        <v>0.2</v>
      </c>
      <c r="T741" s="162">
        <v>-2417.1999999999998</v>
      </c>
      <c r="U741" s="233">
        <f>E9+(E10*0.5)+(E11*0.1)</f>
        <v>0.30000000000000004</v>
      </c>
      <c r="V741" s="162">
        <v>-1400</v>
      </c>
      <c r="W741" s="233">
        <f>E12+(E13*0.5)+(E14*0.1)</f>
        <v>0.30000000000000004</v>
      </c>
      <c r="X741" s="162">
        <v>1207</v>
      </c>
      <c r="Y741" s="161">
        <f t="shared" si="264"/>
        <v>714</v>
      </c>
      <c r="Z741" s="162">
        <f t="shared" si="256"/>
        <v>158.28000000000014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158.28000000000014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17982.664999999994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6509.4150000000009</v>
      </c>
      <c r="AU741" s="237">
        <f t="shared" si="269"/>
        <v>1253.8499999999995</v>
      </c>
      <c r="AV741" s="237">
        <f t="shared" si="270"/>
        <v>10329.80000000001</v>
      </c>
      <c r="AW741" s="237">
        <f t="shared" si="271"/>
        <v>1893.9000000000024</v>
      </c>
      <c r="AX741" s="237">
        <f t="shared" si="272"/>
        <v>-2004.300000000005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17986.219999999994</v>
      </c>
      <c r="M742" s="162">
        <f>MAX(AN28:AN742)</f>
        <v>24893.064999999999</v>
      </c>
      <c r="N742" s="162">
        <f t="shared" si="263"/>
        <v>-6906.8450000000048</v>
      </c>
      <c r="O742" s="231">
        <f>E3+(E4*0.1)</f>
        <v>0.30000000000000004</v>
      </c>
      <c r="P742" s="162">
        <v>-770.95</v>
      </c>
      <c r="Q742" s="232">
        <f>E5+(E6*0.1)</f>
        <v>0.1</v>
      </c>
      <c r="R742" s="162">
        <v>-952</v>
      </c>
      <c r="S742" s="232">
        <f>E7+(E8*0.1)</f>
        <v>0.2</v>
      </c>
      <c r="T742" s="162">
        <v>1725.2</v>
      </c>
      <c r="U742" s="233">
        <f>E9+(E10*0.5)+(E11*0.1)</f>
        <v>0.30000000000000004</v>
      </c>
      <c r="V742" s="162">
        <v>-43</v>
      </c>
      <c r="W742" s="233">
        <f>E12+(E13*0.5)+(E14*0.1)</f>
        <v>0.30000000000000004</v>
      </c>
      <c r="X742" s="162">
        <v>-7</v>
      </c>
      <c r="Y742" s="161">
        <f t="shared" si="264"/>
        <v>715</v>
      </c>
      <c r="Z742" s="162">
        <f t="shared" si="256"/>
        <v>3.5549999999999473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3.5549999999999473</v>
      </c>
      <c r="AI742" s="129">
        <f t="shared" si="258"/>
        <v>0</v>
      </c>
      <c r="AJ742" s="234">
        <f t="shared" si="259"/>
        <v>1</v>
      </c>
      <c r="AK742" s="234">
        <f t="shared" si="260"/>
        <v>0</v>
      </c>
      <c r="AL742" s="129">
        <f t="shared" si="261"/>
        <v>0</v>
      </c>
      <c r="AM742" s="127">
        <v>43747</v>
      </c>
      <c r="AN742" s="129">
        <f t="shared" si="265"/>
        <v>17986.219999999994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6278.130000000001</v>
      </c>
      <c r="AU742" s="237">
        <f t="shared" si="269"/>
        <v>1158.6499999999994</v>
      </c>
      <c r="AV742" s="237">
        <f t="shared" si="270"/>
        <v>10674.840000000011</v>
      </c>
      <c r="AW742" s="237">
        <f t="shared" si="271"/>
        <v>1881.0000000000023</v>
      </c>
      <c r="AX742" s="237">
        <f t="shared" si="272"/>
        <v>-2006.4000000000049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17202.339999999993</v>
      </c>
      <c r="M743" s="162">
        <f>MAX(AN28:AN743)</f>
        <v>24893.064999999999</v>
      </c>
      <c r="N743" s="162">
        <f t="shared" si="263"/>
        <v>-7690.7250000000058</v>
      </c>
      <c r="O743" s="231">
        <f>E3+(E4*0.1)</f>
        <v>0.30000000000000004</v>
      </c>
      <c r="P743" s="162">
        <v>-550</v>
      </c>
      <c r="Q743" s="232">
        <f>E5+(E6*0.1)</f>
        <v>0.1</v>
      </c>
      <c r="R743" s="162">
        <v>-850</v>
      </c>
      <c r="S743" s="232">
        <f>E7+(E8*0.1)</f>
        <v>0.2</v>
      </c>
      <c r="T743" s="162">
        <v>996.6</v>
      </c>
      <c r="U743" s="233">
        <f>E9+(E10*0.5)+(E11*0.1)</f>
        <v>0.30000000000000004</v>
      </c>
      <c r="V743" s="162">
        <v>-1244</v>
      </c>
      <c r="W743" s="233">
        <f>E12+(E13*0.5)+(E14*0.1)</f>
        <v>0.30000000000000004</v>
      </c>
      <c r="X743" s="162">
        <v>-1200</v>
      </c>
      <c r="Y743" s="161">
        <f t="shared" si="264"/>
        <v>716</v>
      </c>
      <c r="Z743" s="162">
        <f t="shared" si="256"/>
        <v>-783.88000000000011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-783.88000000000011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17202.339999999993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6113.130000000001</v>
      </c>
      <c r="AU743" s="237">
        <f t="shared" si="269"/>
        <v>1073.6499999999994</v>
      </c>
      <c r="AV743" s="237">
        <f t="shared" si="270"/>
        <v>10874.160000000011</v>
      </c>
      <c r="AW743" s="237">
        <f t="shared" si="271"/>
        <v>1507.8000000000022</v>
      </c>
      <c r="AX743" s="237">
        <f t="shared" si="272"/>
        <v>-2366.4000000000051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16963.884999999991</v>
      </c>
      <c r="M744" s="162">
        <f>MAX(AN28:AN744)</f>
        <v>24893.064999999999</v>
      </c>
      <c r="N744" s="162">
        <f t="shared" si="263"/>
        <v>-7929.1800000000076</v>
      </c>
      <c r="O744" s="231">
        <f>E3+(E4*0.1)</f>
        <v>0.30000000000000004</v>
      </c>
      <c r="P744" s="162">
        <v>-1037.6500000000001</v>
      </c>
      <c r="Q744" s="232">
        <f>E5+(E6*0.1)</f>
        <v>0.1</v>
      </c>
      <c r="R744" s="162">
        <v>-1297</v>
      </c>
      <c r="S744" s="232">
        <f>E7+(E8*0.1)</f>
        <v>0.2</v>
      </c>
      <c r="T744" s="162">
        <v>2070.1999999999998</v>
      </c>
      <c r="U744" s="233">
        <f>E9+(E10*0.5)+(E11*0.1)</f>
        <v>0.30000000000000004</v>
      </c>
      <c r="V744" s="162">
        <v>495</v>
      </c>
      <c r="W744" s="233">
        <f>E12+(E13*0.5)+(E14*0.1)</f>
        <v>0.30000000000000004</v>
      </c>
      <c r="X744" s="162">
        <v>-1200</v>
      </c>
      <c r="Y744" s="161">
        <f t="shared" si="264"/>
        <v>717</v>
      </c>
      <c r="Z744" s="162">
        <f t="shared" si="256"/>
        <v>-238.45500000000018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-238.45500000000018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16963.884999999991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5801.8350000000009</v>
      </c>
      <c r="AU744" s="237">
        <f t="shared" si="269"/>
        <v>943.94999999999936</v>
      </c>
      <c r="AV744" s="237">
        <f t="shared" si="270"/>
        <v>11288.200000000012</v>
      </c>
      <c r="AW744" s="237">
        <f t="shared" si="271"/>
        <v>1656.3000000000022</v>
      </c>
      <c r="AX744" s="237">
        <f t="shared" si="272"/>
        <v>-2726.4000000000051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17007.169999999991</v>
      </c>
      <c r="M745" s="162">
        <f>MAX(AN28:AN745)</f>
        <v>24893.064999999999</v>
      </c>
      <c r="N745" s="162">
        <f t="shared" si="263"/>
        <v>-7885.8950000000077</v>
      </c>
      <c r="O745" s="231">
        <f>E3+(E4*0.1)</f>
        <v>0.30000000000000004</v>
      </c>
      <c r="P745" s="162">
        <v>96.15</v>
      </c>
      <c r="Q745" s="232">
        <f>E5+(E6*0.1)</f>
        <v>0.1</v>
      </c>
      <c r="R745" s="162">
        <v>206</v>
      </c>
      <c r="S745" s="232">
        <f>E7+(E8*0.1)</f>
        <v>0.2</v>
      </c>
      <c r="T745" s="162">
        <v>-30.8</v>
      </c>
      <c r="U745" s="233">
        <f>E9+(E10*0.5)+(E11*0.1)</f>
        <v>0.30000000000000004</v>
      </c>
      <c r="V745" s="162">
        <v>-451</v>
      </c>
      <c r="W745" s="233">
        <f>E12+(E13*0.5)+(E14*0.1)</f>
        <v>0.30000000000000004</v>
      </c>
      <c r="X745" s="162">
        <v>451</v>
      </c>
      <c r="Y745" s="161">
        <f t="shared" si="264"/>
        <v>718</v>
      </c>
      <c r="Z745" s="162">
        <f t="shared" si="256"/>
        <v>43.285000000000011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43.285000000000011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17007.169999999991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5830.6800000000012</v>
      </c>
      <c r="AU745" s="237">
        <f t="shared" si="269"/>
        <v>964.54999999999939</v>
      </c>
      <c r="AV745" s="237">
        <f t="shared" si="270"/>
        <v>11282.040000000012</v>
      </c>
      <c r="AW745" s="237">
        <f t="shared" si="271"/>
        <v>1521.0000000000023</v>
      </c>
      <c r="AX745" s="237">
        <f t="shared" si="272"/>
        <v>-2591.1000000000049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17675.60999999999</v>
      </c>
      <c r="M746" s="162">
        <f>MAX(AN28:AN746)</f>
        <v>24893.064999999999</v>
      </c>
      <c r="N746" s="162">
        <f t="shared" si="263"/>
        <v>-7217.455000000009</v>
      </c>
      <c r="O746" s="231">
        <f>E3+(E4*0.1)</f>
        <v>0.30000000000000004</v>
      </c>
      <c r="P746" s="162">
        <v>1187.2</v>
      </c>
      <c r="Q746" s="232">
        <f>E5+(E6*0.1)</f>
        <v>0.1</v>
      </c>
      <c r="R746" s="162">
        <v>-850</v>
      </c>
      <c r="S746" s="232">
        <f>E7+(E8*0.1)</f>
        <v>0.2</v>
      </c>
      <c r="T746" s="162">
        <v>2010.4</v>
      </c>
      <c r="U746" s="233">
        <f>E9+(E10*0.5)+(E11*0.1)</f>
        <v>0.30000000000000004</v>
      </c>
      <c r="V746" s="162">
        <v>1184</v>
      </c>
      <c r="W746" s="233">
        <f>E12+(E13*0.5)+(E14*0.1)</f>
        <v>0.30000000000000004</v>
      </c>
      <c r="X746" s="162">
        <v>-1200</v>
      </c>
      <c r="Y746" s="161">
        <f t="shared" si="264"/>
        <v>719</v>
      </c>
      <c r="Z746" s="162">
        <f t="shared" si="256"/>
        <v>668.44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668.44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17675.60999999999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6186.8400000000011</v>
      </c>
      <c r="AU746" s="237">
        <f t="shared" si="269"/>
        <v>879.54999999999939</v>
      </c>
      <c r="AV746" s="237">
        <f t="shared" si="270"/>
        <v>11684.120000000012</v>
      </c>
      <c r="AW746" s="237">
        <f t="shared" si="271"/>
        <v>1876.2000000000023</v>
      </c>
      <c r="AX746" s="237">
        <f t="shared" si="272"/>
        <v>-2951.1000000000049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17520.869999999988</v>
      </c>
      <c r="M747" s="162">
        <f>MAX(AN28:AN747)</f>
        <v>24893.064999999999</v>
      </c>
      <c r="N747" s="162">
        <f t="shared" si="263"/>
        <v>-7372.1950000000106</v>
      </c>
      <c r="O747" s="231">
        <f>E3+(E4*0.1)</f>
        <v>0.30000000000000004</v>
      </c>
      <c r="P747" s="162">
        <v>-114.1</v>
      </c>
      <c r="Q747" s="232">
        <f>E5+(E6*0.1)</f>
        <v>0.1</v>
      </c>
      <c r="R747" s="162">
        <v>-299.5</v>
      </c>
      <c r="S747" s="232">
        <f>E7+(E8*0.1)</f>
        <v>0.2</v>
      </c>
      <c r="T747" s="162">
        <v>-452.8</v>
      </c>
      <c r="U747" s="233">
        <f>E9+(E10*0.5)+(E11*0.1)</f>
        <v>0.30000000000000004</v>
      </c>
      <c r="V747" s="162">
        <v>-826</v>
      </c>
      <c r="W747" s="233">
        <f>E12+(E13*0.5)+(E14*0.1)</f>
        <v>0.30000000000000004</v>
      </c>
      <c r="X747" s="162">
        <v>826</v>
      </c>
      <c r="Y747" s="161">
        <f t="shared" si="264"/>
        <v>720</v>
      </c>
      <c r="Z747" s="162">
        <f t="shared" si="256"/>
        <v>-154.74000000000004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0</v>
      </c>
      <c r="AI747" s="129">
        <f t="shared" si="258"/>
        <v>-154.74000000000004</v>
      </c>
      <c r="AJ747" s="234">
        <f t="shared" si="259"/>
        <v>0</v>
      </c>
      <c r="AK747" s="234">
        <f t="shared" si="260"/>
        <v>1</v>
      </c>
      <c r="AL747" s="129">
        <f t="shared" si="261"/>
        <v>0</v>
      </c>
      <c r="AM747" s="127">
        <v>43754</v>
      </c>
      <c r="AN747" s="129">
        <f t="shared" si="265"/>
        <v>17520.869999999988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6152.6100000000015</v>
      </c>
      <c r="AU747" s="237">
        <f t="shared" si="269"/>
        <v>849.59999999999934</v>
      </c>
      <c r="AV747" s="237">
        <f t="shared" si="270"/>
        <v>11593.560000000012</v>
      </c>
      <c r="AW747" s="237">
        <f t="shared" si="271"/>
        <v>1628.4000000000024</v>
      </c>
      <c r="AX747" s="237">
        <f t="shared" si="272"/>
        <v>-2703.3000000000047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17685.739999999987</v>
      </c>
      <c r="M748" s="162">
        <f>MAX(AN28:AN748)</f>
        <v>24893.064999999999</v>
      </c>
      <c r="N748" s="162">
        <f t="shared" si="263"/>
        <v>-7207.3250000000116</v>
      </c>
      <c r="O748" s="231">
        <f>E3+(E4*0.1)</f>
        <v>0.30000000000000004</v>
      </c>
      <c r="P748" s="162">
        <v>119.5</v>
      </c>
      <c r="Q748" s="232">
        <f>E5+(E6*0.1)</f>
        <v>0.1</v>
      </c>
      <c r="R748" s="162">
        <v>413</v>
      </c>
      <c r="S748" s="232">
        <f>E7+(E8*0.1)</f>
        <v>0.2</v>
      </c>
      <c r="T748" s="162">
        <v>438.6</v>
      </c>
      <c r="U748" s="233">
        <f>E9+(E10*0.5)+(E11*0.1)</f>
        <v>0.30000000000000004</v>
      </c>
      <c r="V748" s="162">
        <v>-257</v>
      </c>
      <c r="W748" s="233">
        <f>E12+(E13*0.5)+(E14*0.1)</f>
        <v>0.30000000000000004</v>
      </c>
      <c r="X748" s="162">
        <v>257</v>
      </c>
      <c r="Y748" s="161">
        <f t="shared" si="264"/>
        <v>721</v>
      </c>
      <c r="Z748" s="162">
        <f t="shared" si="256"/>
        <v>164.87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164.87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17685.739999999987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6188.4600000000019</v>
      </c>
      <c r="AU748" s="237">
        <f t="shared" si="269"/>
        <v>890.8999999999993</v>
      </c>
      <c r="AV748" s="237">
        <f t="shared" si="270"/>
        <v>11681.280000000012</v>
      </c>
      <c r="AW748" s="237">
        <f t="shared" si="271"/>
        <v>1551.3000000000025</v>
      </c>
      <c r="AX748" s="237">
        <f t="shared" si="272"/>
        <v>-2626.2000000000048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17141.139999999989</v>
      </c>
      <c r="M749" s="162">
        <f>MAX(AN28:AN749)</f>
        <v>24893.064999999999</v>
      </c>
      <c r="N749" s="162">
        <f t="shared" si="263"/>
        <v>-7751.9250000000102</v>
      </c>
      <c r="O749" s="231">
        <f>E3+(E4*0.1)</f>
        <v>0.30000000000000004</v>
      </c>
      <c r="P749" s="162">
        <v>-550</v>
      </c>
      <c r="Q749" s="232">
        <f>E5+(E6*0.1)</f>
        <v>0.1</v>
      </c>
      <c r="R749" s="162">
        <v>-850</v>
      </c>
      <c r="S749" s="232">
        <f>E7+(E8*0.1)</f>
        <v>0.2</v>
      </c>
      <c r="T749" s="162">
        <v>-1473</v>
      </c>
      <c r="U749" s="233">
        <f>E9+(E10*0.5)+(E11*0.1)</f>
        <v>0.30000000000000004</v>
      </c>
      <c r="V749" s="162">
        <v>182</v>
      </c>
      <c r="W749" s="233">
        <f>E12+(E13*0.5)+(E14*0.1)</f>
        <v>0.30000000000000004</v>
      </c>
      <c r="X749" s="162">
        <v>-182</v>
      </c>
      <c r="Y749" s="161">
        <f t="shared" si="264"/>
        <v>722</v>
      </c>
      <c r="Z749" s="162">
        <f t="shared" si="256"/>
        <v>-544.6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-544.6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17141.139999999989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6023.4600000000019</v>
      </c>
      <c r="AU749" s="237">
        <f t="shared" si="269"/>
        <v>805.8999999999993</v>
      </c>
      <c r="AV749" s="237">
        <f t="shared" si="270"/>
        <v>11386.680000000011</v>
      </c>
      <c r="AW749" s="237">
        <f t="shared" si="271"/>
        <v>1605.9000000000024</v>
      </c>
      <c r="AX749" s="237">
        <f t="shared" si="272"/>
        <v>-2680.8000000000047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17617.259999999987</v>
      </c>
      <c r="M750" s="162">
        <f>MAX(AN28:AN750)</f>
        <v>24893.064999999999</v>
      </c>
      <c r="N750" s="162">
        <f t="shared" si="263"/>
        <v>-7275.8050000000112</v>
      </c>
      <c r="O750" s="231">
        <f>E3+(E4*0.1)</f>
        <v>0.30000000000000004</v>
      </c>
      <c r="P750" s="162">
        <v>287.2</v>
      </c>
      <c r="Q750" s="232">
        <f>E5+(E6*0.1)</f>
        <v>0.1</v>
      </c>
      <c r="R750" s="162">
        <v>1026</v>
      </c>
      <c r="S750" s="232">
        <f>E7+(E8*0.1)</f>
        <v>0.2</v>
      </c>
      <c r="T750" s="162">
        <v>1436.8</v>
      </c>
      <c r="U750" s="233">
        <f>E9+(E10*0.5)+(E11*0.1)</f>
        <v>0.30000000000000004</v>
      </c>
      <c r="V750" s="162">
        <v>597</v>
      </c>
      <c r="W750" s="233">
        <f>E12+(E13*0.5)+(E14*0.1)</f>
        <v>0.30000000000000004</v>
      </c>
      <c r="X750" s="162">
        <v>-597</v>
      </c>
      <c r="Y750" s="161">
        <f t="shared" si="264"/>
        <v>723</v>
      </c>
      <c r="Z750" s="162">
        <f t="shared" si="256"/>
        <v>476.12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476.12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17617.259999999987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6109.6200000000017</v>
      </c>
      <c r="AU750" s="237">
        <f t="shared" si="269"/>
        <v>908.49999999999932</v>
      </c>
      <c r="AV750" s="237">
        <f t="shared" si="270"/>
        <v>11674.040000000012</v>
      </c>
      <c r="AW750" s="237">
        <f t="shared" si="271"/>
        <v>1785.0000000000023</v>
      </c>
      <c r="AX750" s="237">
        <f t="shared" si="272"/>
        <v>-2859.9000000000046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17241.459999999988</v>
      </c>
      <c r="M751" s="162">
        <f>MAX(AN28:AN751)</f>
        <v>24893.064999999999</v>
      </c>
      <c r="N751" s="162">
        <f t="shared" si="263"/>
        <v>-7651.6050000000105</v>
      </c>
      <c r="O751" s="231">
        <f>E3+(E4*0.1)</f>
        <v>0.30000000000000004</v>
      </c>
      <c r="P751" s="162">
        <v>-197.7</v>
      </c>
      <c r="Q751" s="232">
        <f>E5+(E6*0.1)</f>
        <v>0.1</v>
      </c>
      <c r="R751" s="162">
        <v>-536.5</v>
      </c>
      <c r="S751" s="232">
        <f>E7+(E8*0.1)</f>
        <v>0.2</v>
      </c>
      <c r="T751" s="162">
        <v>-1314.2</v>
      </c>
      <c r="U751" s="233">
        <f>E9+(E10*0.5)+(E11*0.1)</f>
        <v>0.30000000000000004</v>
      </c>
      <c r="V751" s="162">
        <v>-357</v>
      </c>
      <c r="W751" s="233">
        <f>E12+(E13*0.5)+(E14*0.1)</f>
        <v>0.30000000000000004</v>
      </c>
      <c r="X751" s="162">
        <v>357</v>
      </c>
      <c r="Y751" s="161">
        <f t="shared" si="264"/>
        <v>724</v>
      </c>
      <c r="Z751" s="162">
        <f t="shared" si="256"/>
        <v>-375.80000000000007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-375.80000000000007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17241.459999999988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6050.3100000000013</v>
      </c>
      <c r="AU751" s="237">
        <f t="shared" si="269"/>
        <v>854.84999999999934</v>
      </c>
      <c r="AV751" s="237">
        <f t="shared" si="270"/>
        <v>11411.200000000012</v>
      </c>
      <c r="AW751" s="237">
        <f t="shared" si="271"/>
        <v>1677.9000000000024</v>
      </c>
      <c r="AX751" s="237">
        <f t="shared" si="272"/>
        <v>-2752.8000000000047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17412.284999999989</v>
      </c>
      <c r="M752" s="162">
        <f>MAX(AN28:AN752)</f>
        <v>24893.064999999999</v>
      </c>
      <c r="N752" s="162">
        <f t="shared" si="263"/>
        <v>-7480.7800000000097</v>
      </c>
      <c r="O752" s="231">
        <f>E3+(E4*0.1)</f>
        <v>0.30000000000000004</v>
      </c>
      <c r="P752" s="162">
        <v>229.25</v>
      </c>
      <c r="Q752" s="232">
        <f>E5+(E6*0.1)</f>
        <v>0.1</v>
      </c>
      <c r="R752" s="162">
        <v>426.5</v>
      </c>
      <c r="S752" s="232">
        <f>E7+(E8*0.1)</f>
        <v>0.2</v>
      </c>
      <c r="T752" s="162">
        <v>297</v>
      </c>
      <c r="U752" s="233">
        <f>E9+(E10*0.5)+(E11*0.1)</f>
        <v>0.30000000000000004</v>
      </c>
      <c r="V752" s="162">
        <v>-415</v>
      </c>
      <c r="W752" s="233">
        <f>E12+(E13*0.5)+(E14*0.1)</f>
        <v>0.30000000000000004</v>
      </c>
      <c r="X752" s="162">
        <v>415</v>
      </c>
      <c r="Y752" s="161">
        <f t="shared" si="264"/>
        <v>725</v>
      </c>
      <c r="Z752" s="162">
        <f t="shared" si="256"/>
        <v>170.82500000000002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170.82500000000002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17412.284999999989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6119.0850000000009</v>
      </c>
      <c r="AU752" s="237">
        <f t="shared" si="269"/>
        <v>897.49999999999932</v>
      </c>
      <c r="AV752" s="237">
        <f t="shared" si="270"/>
        <v>11470.600000000011</v>
      </c>
      <c r="AW752" s="237">
        <f t="shared" si="271"/>
        <v>1553.4000000000024</v>
      </c>
      <c r="AX752" s="237">
        <f t="shared" si="272"/>
        <v>-2628.3000000000047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17570.134999999987</v>
      </c>
      <c r="M753" s="162">
        <f>MAX(AN28:AN753)</f>
        <v>24893.064999999999</v>
      </c>
      <c r="N753" s="162">
        <f t="shared" si="263"/>
        <v>-7322.9300000000112</v>
      </c>
      <c r="O753" s="231">
        <f>E3+(E4*0.1)</f>
        <v>0.30000000000000004</v>
      </c>
      <c r="P753" s="162">
        <v>-550</v>
      </c>
      <c r="Q753" s="232">
        <f>E5+(E6*0.1)</f>
        <v>0.1</v>
      </c>
      <c r="R753" s="162">
        <v>288.5</v>
      </c>
      <c r="S753" s="232">
        <f>E7+(E8*0.1)</f>
        <v>0.2</v>
      </c>
      <c r="T753" s="162">
        <v>1545</v>
      </c>
      <c r="U753" s="233">
        <f>E9+(E10*0.5)+(E11*0.1)</f>
        <v>0.30000000000000004</v>
      </c>
      <c r="V753" s="162">
        <v>-1165</v>
      </c>
      <c r="W753" s="233">
        <f>E12+(E13*0.5)+(E14*0.1)</f>
        <v>0.30000000000000004</v>
      </c>
      <c r="X753" s="162">
        <v>1115</v>
      </c>
      <c r="Y753" s="161">
        <f t="shared" si="264"/>
        <v>726</v>
      </c>
      <c r="Z753" s="162">
        <f t="shared" si="256"/>
        <v>157.84999999999997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157.84999999999997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17570.134999999987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5954.0850000000009</v>
      </c>
      <c r="AU753" s="237">
        <f t="shared" si="269"/>
        <v>926.34999999999934</v>
      </c>
      <c r="AV753" s="237">
        <f t="shared" si="270"/>
        <v>11779.600000000011</v>
      </c>
      <c r="AW753" s="237">
        <f t="shared" si="271"/>
        <v>1203.9000000000024</v>
      </c>
      <c r="AX753" s="237">
        <f t="shared" si="272"/>
        <v>-2293.8000000000047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18184.629999999986</v>
      </c>
      <c r="M754" s="162">
        <f>MAX(AN28:AN754)</f>
        <v>24893.064999999999</v>
      </c>
      <c r="N754" s="162">
        <f t="shared" si="263"/>
        <v>-6708.4350000000122</v>
      </c>
      <c r="O754" s="231">
        <f>E3+(E4*0.1)</f>
        <v>0.30000000000000004</v>
      </c>
      <c r="P754" s="162">
        <v>762.65</v>
      </c>
      <c r="Q754" s="232">
        <f>E5+(E6*0.1)</f>
        <v>0.1</v>
      </c>
      <c r="R754" s="162">
        <v>613</v>
      </c>
      <c r="S754" s="232">
        <f>E7+(E8*0.1)</f>
        <v>0.2</v>
      </c>
      <c r="T754" s="162">
        <v>1250</v>
      </c>
      <c r="U754" s="233">
        <f>E9+(E10*0.5)+(E11*0.1)</f>
        <v>0.30000000000000004</v>
      </c>
      <c r="V754" s="162">
        <v>124</v>
      </c>
      <c r="W754" s="233">
        <f>E12+(E13*0.5)+(E14*0.1)</f>
        <v>0.30000000000000004</v>
      </c>
      <c r="X754" s="162">
        <v>124</v>
      </c>
      <c r="Y754" s="161">
        <f t="shared" si="264"/>
        <v>727</v>
      </c>
      <c r="Z754" s="162">
        <f t="shared" si="256"/>
        <v>614.49500000000012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614.49500000000012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18184.629999999986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6182.880000000001</v>
      </c>
      <c r="AU754" s="237">
        <f t="shared" si="269"/>
        <v>987.6499999999993</v>
      </c>
      <c r="AV754" s="237">
        <f t="shared" si="270"/>
        <v>12029.600000000011</v>
      </c>
      <c r="AW754" s="237">
        <f t="shared" si="271"/>
        <v>1241.1000000000024</v>
      </c>
      <c r="AX754" s="237">
        <f t="shared" si="272"/>
        <v>-2256.6000000000049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18013.769999999986</v>
      </c>
      <c r="M755" s="162">
        <f>MAX(AN28:AN755)</f>
        <v>24893.064999999999</v>
      </c>
      <c r="N755" s="162">
        <f t="shared" si="263"/>
        <v>-6879.2950000000128</v>
      </c>
      <c r="O755" s="231">
        <f>E3+(E4*0.1)</f>
        <v>0.30000000000000004</v>
      </c>
      <c r="P755" s="162">
        <v>663.3</v>
      </c>
      <c r="Q755" s="232">
        <f>E5+(E6*0.1)</f>
        <v>0.1</v>
      </c>
      <c r="R755" s="162">
        <v>843.5</v>
      </c>
      <c r="S755" s="232">
        <f>E7+(E8*0.1)</f>
        <v>0.2</v>
      </c>
      <c r="T755" s="162">
        <v>1629</v>
      </c>
      <c r="U755" s="233">
        <f>E9+(E10*0.5)+(E11*0.1)</f>
        <v>0.30000000000000004</v>
      </c>
      <c r="V755" s="162">
        <v>-1400</v>
      </c>
      <c r="W755" s="233">
        <f>E12+(E13*0.5)+(E14*0.1)</f>
        <v>0.30000000000000004</v>
      </c>
      <c r="X755" s="162">
        <v>-1200</v>
      </c>
      <c r="Y755" s="161">
        <f t="shared" si="264"/>
        <v>728</v>
      </c>
      <c r="Z755" s="162">
        <f t="shared" si="256"/>
        <v>-170.86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0</v>
      </c>
      <c r="AI755" s="129">
        <f t="shared" si="258"/>
        <v>-170.86</v>
      </c>
      <c r="AJ755" s="234">
        <f t="shared" si="259"/>
        <v>0</v>
      </c>
      <c r="AK755" s="234">
        <f t="shared" si="260"/>
        <v>1</v>
      </c>
      <c r="AL755" s="129">
        <f t="shared" si="261"/>
        <v>0</v>
      </c>
      <c r="AM755" s="127">
        <v>43766</v>
      </c>
      <c r="AN755" s="129">
        <f t="shared" si="265"/>
        <v>18013.769999999986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6381.8700000000008</v>
      </c>
      <c r="AU755" s="237">
        <f t="shared" si="269"/>
        <v>1071.9999999999993</v>
      </c>
      <c r="AV755" s="237">
        <f t="shared" si="270"/>
        <v>12355.400000000011</v>
      </c>
      <c r="AW755" s="237">
        <f t="shared" si="271"/>
        <v>821.10000000000241</v>
      </c>
      <c r="AX755" s="237">
        <f t="shared" si="272"/>
        <v>-2616.6000000000049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17422.529999999984</v>
      </c>
      <c r="M756" s="162">
        <f>MAX(AN28:AN756)</f>
        <v>24893.064999999999</v>
      </c>
      <c r="N756" s="162">
        <f t="shared" si="263"/>
        <v>-7470.5350000000144</v>
      </c>
      <c r="O756" s="231">
        <f>E3+(E4*0.1)</f>
        <v>0.30000000000000004</v>
      </c>
      <c r="P756" s="162">
        <v>-96.5</v>
      </c>
      <c r="Q756" s="232">
        <f>E5+(E6*0.1)</f>
        <v>0.1</v>
      </c>
      <c r="R756" s="162">
        <v>-126.5</v>
      </c>
      <c r="S756" s="232">
        <f>E7+(E8*0.1)</f>
        <v>0.2</v>
      </c>
      <c r="T756" s="162">
        <v>-1263.2</v>
      </c>
      <c r="U756" s="233">
        <f>E9+(E10*0.5)+(E11*0.1)</f>
        <v>0.30000000000000004</v>
      </c>
      <c r="V756" s="162">
        <v>-520</v>
      </c>
      <c r="W756" s="233">
        <f>E12+(E13*0.5)+(E14*0.1)</f>
        <v>0.30000000000000004</v>
      </c>
      <c r="X756" s="162">
        <v>-470</v>
      </c>
      <c r="Y756" s="161">
        <f t="shared" si="264"/>
        <v>729</v>
      </c>
      <c r="Z756" s="162">
        <f t="shared" si="256"/>
        <v>-591.24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-591.24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17422.529999999984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6352.920000000001</v>
      </c>
      <c r="AU756" s="237">
        <f t="shared" si="269"/>
        <v>1059.3499999999992</v>
      </c>
      <c r="AV756" s="237">
        <f t="shared" si="270"/>
        <v>12102.760000000011</v>
      </c>
      <c r="AW756" s="237">
        <f t="shared" si="271"/>
        <v>665.10000000000241</v>
      </c>
      <c r="AX756" s="237">
        <f t="shared" si="272"/>
        <v>-2757.6000000000049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17787.234999999986</v>
      </c>
      <c r="M757" s="162">
        <f>MAX(AN28:AN757)</f>
        <v>24893.064999999999</v>
      </c>
      <c r="N757" s="162">
        <f t="shared" si="263"/>
        <v>-7105.8300000000127</v>
      </c>
      <c r="O757" s="231">
        <f>E3+(E4*0.1)</f>
        <v>0.30000000000000004</v>
      </c>
      <c r="P757" s="162">
        <v>576.35</v>
      </c>
      <c r="Q757" s="232">
        <f>E5+(E6*0.1)</f>
        <v>0.1</v>
      </c>
      <c r="R757" s="162">
        <v>494</v>
      </c>
      <c r="S757" s="232">
        <f>E7+(E8*0.1)</f>
        <v>0.2</v>
      </c>
      <c r="T757" s="162">
        <v>712</v>
      </c>
      <c r="U757" s="233">
        <f>E9+(E10*0.5)+(E11*0.1)</f>
        <v>0.30000000000000004</v>
      </c>
      <c r="V757" s="162">
        <v>-777</v>
      </c>
      <c r="W757" s="233">
        <f>E12+(E13*0.5)+(E14*0.1)</f>
        <v>0.30000000000000004</v>
      </c>
      <c r="X757" s="162">
        <v>777</v>
      </c>
      <c r="Y757" s="161">
        <f t="shared" si="264"/>
        <v>730</v>
      </c>
      <c r="Z757" s="162">
        <f t="shared" si="256"/>
        <v>364.70500000000004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364.70500000000004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17787.234999999986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6525.8250000000007</v>
      </c>
      <c r="AU757" s="237">
        <f t="shared" si="269"/>
        <v>1108.7499999999993</v>
      </c>
      <c r="AV757" s="237">
        <f t="shared" si="270"/>
        <v>12245.160000000011</v>
      </c>
      <c r="AW757" s="237">
        <f t="shared" si="271"/>
        <v>432.00000000000239</v>
      </c>
      <c r="AX757" s="237">
        <f t="shared" si="272"/>
        <v>-2524.500000000005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17626.514999999985</v>
      </c>
      <c r="M758" s="162">
        <f>MAX(AN28:AN758)</f>
        <v>24893.064999999999</v>
      </c>
      <c r="N758" s="162">
        <f t="shared" si="263"/>
        <v>-7266.5500000000138</v>
      </c>
      <c r="O758" s="231">
        <f>E3+(E4*0.1)</f>
        <v>0.30000000000000004</v>
      </c>
      <c r="P758" s="162">
        <v>-550</v>
      </c>
      <c r="Q758" s="232">
        <f>E5+(E6*0.1)</f>
        <v>0.1</v>
      </c>
      <c r="R758" s="162">
        <v>-850</v>
      </c>
      <c r="S758" s="232">
        <f>E7+(E8*0.1)</f>
        <v>0.2</v>
      </c>
      <c r="T758" s="162">
        <v>14.4</v>
      </c>
      <c r="U758" s="233">
        <f>E9+(E10*0.5)+(E11*0.1)</f>
        <v>0.30000000000000004</v>
      </c>
      <c r="V758" s="162">
        <v>-1400</v>
      </c>
      <c r="W758" s="233">
        <f>E12+(E13*0.5)+(E14*0.1)</f>
        <v>0.30000000000000004</v>
      </c>
      <c r="X758" s="162">
        <v>1688</v>
      </c>
      <c r="Y758" s="161">
        <f t="shared" si="264"/>
        <v>731</v>
      </c>
      <c r="Z758" s="162">
        <f t="shared" si="256"/>
        <v>-160.72000000000003</v>
      </c>
      <c r="AA758" s="238">
        <v>43769</v>
      </c>
      <c r="AB758" s="129">
        <f>SUM(Z736:Z758)</f>
        <v>-1956.1700000000017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-1956.1700000000017</v>
      </c>
      <c r="AG758" s="129"/>
      <c r="AH758" s="129">
        <f t="shared" si="257"/>
        <v>0</v>
      </c>
      <c r="AI758" s="129">
        <f t="shared" si="258"/>
        <v>-160.72000000000003</v>
      </c>
      <c r="AJ758" s="234">
        <f t="shared" si="259"/>
        <v>0</v>
      </c>
      <c r="AK758" s="234">
        <f t="shared" si="260"/>
        <v>1</v>
      </c>
      <c r="AL758" s="129">
        <f t="shared" si="261"/>
        <v>-1956.1700000000017</v>
      </c>
      <c r="AM758" s="127">
        <v>43769</v>
      </c>
      <c r="AN758" s="129">
        <f t="shared" si="265"/>
        <v>17626.514999999985</v>
      </c>
      <c r="AO758" s="129">
        <f t="shared" si="266"/>
        <v>0</v>
      </c>
      <c r="AP758" s="129">
        <f t="shared" si="267"/>
        <v>-1956.1700000000017</v>
      </c>
      <c r="AQ758" s="235"/>
      <c r="AR758" s="235"/>
      <c r="AS758" s="236">
        <f t="shared" si="262"/>
        <v>43769</v>
      </c>
      <c r="AT758" s="237">
        <f t="shared" si="268"/>
        <v>6360.8250000000007</v>
      </c>
      <c r="AU758" s="237">
        <f t="shared" si="269"/>
        <v>1023.7499999999993</v>
      </c>
      <c r="AV758" s="237">
        <f t="shared" si="270"/>
        <v>12248.04000000001</v>
      </c>
      <c r="AW758" s="237">
        <f t="shared" si="271"/>
        <v>12.000000000002331</v>
      </c>
      <c r="AX758" s="237">
        <f t="shared" si="272"/>
        <v>-2018.1000000000049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18618.319999999985</v>
      </c>
      <c r="M759" s="162">
        <f>MAX(AN28:AN759)</f>
        <v>24893.064999999999</v>
      </c>
      <c r="N759" s="162">
        <f t="shared" si="263"/>
        <v>-6274.7450000000135</v>
      </c>
      <c r="O759" s="231">
        <f>E3+(E4*0.1)</f>
        <v>0.30000000000000004</v>
      </c>
      <c r="P759" s="162">
        <v>1505.65</v>
      </c>
      <c r="Q759" s="232">
        <f>E5+(E6*0.1)</f>
        <v>0.1</v>
      </c>
      <c r="R759" s="162">
        <v>1467.5</v>
      </c>
      <c r="S759" s="232">
        <f>E7+(E8*0.1)</f>
        <v>0.2</v>
      </c>
      <c r="T759" s="162">
        <v>1546.8</v>
      </c>
      <c r="U759" s="233">
        <f>E9+(E10*0.5)+(E11*0.1)</f>
        <v>0.30000000000000004</v>
      </c>
      <c r="V759" s="162">
        <v>140</v>
      </c>
      <c r="W759" s="233">
        <f>E12+(E13*0.5)+(E14*0.1)</f>
        <v>0.30000000000000004</v>
      </c>
      <c r="X759" s="162">
        <v>140</v>
      </c>
      <c r="Y759" s="161">
        <f t="shared" si="264"/>
        <v>732</v>
      </c>
      <c r="Z759" s="162">
        <f t="shared" si="256"/>
        <v>991.80500000000018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991.80500000000018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18618.319999999985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6812.52</v>
      </c>
      <c r="AU759" s="237">
        <f t="shared" si="269"/>
        <v>1170.4999999999993</v>
      </c>
      <c r="AV759" s="237">
        <f t="shared" si="270"/>
        <v>12557.400000000011</v>
      </c>
      <c r="AW759" s="237">
        <f t="shared" si="271"/>
        <v>54.000000000002338</v>
      </c>
      <c r="AX759" s="237">
        <f t="shared" si="272"/>
        <v>-1976.1000000000049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18783.004999999986</v>
      </c>
      <c r="M760" s="162">
        <f>MAX(AN28:AN760)</f>
        <v>24893.064999999999</v>
      </c>
      <c r="N760" s="162">
        <f t="shared" si="263"/>
        <v>-6110.0600000000122</v>
      </c>
      <c r="O760" s="231">
        <f>E3+(E4*0.1)</f>
        <v>0.30000000000000004</v>
      </c>
      <c r="P760" s="162">
        <v>573.75</v>
      </c>
      <c r="Q760" s="232">
        <f>E5+(E6*0.1)</f>
        <v>0.1</v>
      </c>
      <c r="R760" s="162">
        <v>568</v>
      </c>
      <c r="S760" s="232">
        <f>E7+(E8*0.1)</f>
        <v>0.2</v>
      </c>
      <c r="T760" s="162">
        <v>989.8</v>
      </c>
      <c r="U760" s="233">
        <f>E9+(E10*0.5)+(E11*0.1)</f>
        <v>0.30000000000000004</v>
      </c>
      <c r="V760" s="162">
        <v>-437</v>
      </c>
      <c r="W760" s="233">
        <f>E12+(E13*0.5)+(E14*0.1)</f>
        <v>0.30000000000000004</v>
      </c>
      <c r="X760" s="162">
        <v>-437</v>
      </c>
      <c r="Y760" s="161">
        <f t="shared" si="264"/>
        <v>733</v>
      </c>
      <c r="Z760" s="162">
        <f t="shared" si="256"/>
        <v>164.685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164.685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18783.004999999986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6984.6450000000004</v>
      </c>
      <c r="AU760" s="237">
        <f t="shared" si="269"/>
        <v>1227.2999999999993</v>
      </c>
      <c r="AV760" s="237">
        <f t="shared" si="270"/>
        <v>12755.36000000001</v>
      </c>
      <c r="AW760" s="237">
        <f t="shared" si="271"/>
        <v>-77.099999999997692</v>
      </c>
      <c r="AX760" s="237">
        <f t="shared" si="272"/>
        <v>-2107.2000000000048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18028.614999999987</v>
      </c>
      <c r="M761" s="162">
        <f>MAX(AN28:AN761)</f>
        <v>24893.064999999999</v>
      </c>
      <c r="N761" s="162">
        <f t="shared" si="263"/>
        <v>-6864.4500000000116</v>
      </c>
      <c r="O761" s="231">
        <f>E3+(E4*0.1)</f>
        <v>0.30000000000000004</v>
      </c>
      <c r="P761" s="162">
        <v>152.6</v>
      </c>
      <c r="Q761" s="232">
        <f>E5+(E6*0.1)</f>
        <v>0.1</v>
      </c>
      <c r="R761" s="162">
        <v>-182.5</v>
      </c>
      <c r="S761" s="232">
        <f>E7+(E8*0.1)</f>
        <v>0.2</v>
      </c>
      <c r="T761" s="162">
        <v>-9.6</v>
      </c>
      <c r="U761" s="233">
        <f>E9+(E10*0.5)+(E11*0.1)</f>
        <v>0.30000000000000004</v>
      </c>
      <c r="V761" s="162">
        <v>-1400</v>
      </c>
      <c r="W761" s="233">
        <f>E12+(E13*0.5)+(E14*0.1)</f>
        <v>0.30000000000000004</v>
      </c>
      <c r="X761" s="162">
        <v>-1200</v>
      </c>
      <c r="Y761" s="161">
        <f t="shared" si="264"/>
        <v>734</v>
      </c>
      <c r="Z761" s="162">
        <f t="shared" si="256"/>
        <v>-754.3900000000001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-754.3900000000001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18028.614999999987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7030.4250000000002</v>
      </c>
      <c r="AU761" s="237">
        <f t="shared" si="269"/>
        <v>1209.0499999999993</v>
      </c>
      <c r="AV761" s="237">
        <f t="shared" si="270"/>
        <v>12753.44000000001</v>
      </c>
      <c r="AW761" s="237">
        <f t="shared" si="271"/>
        <v>-497.09999999999775</v>
      </c>
      <c r="AX761" s="237">
        <f t="shared" si="272"/>
        <v>-2467.2000000000048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18380.509999999987</v>
      </c>
      <c r="M762" s="162">
        <f>MAX(AN28:AN762)</f>
        <v>24893.064999999999</v>
      </c>
      <c r="N762" s="162">
        <f t="shared" si="263"/>
        <v>-6512.5550000000112</v>
      </c>
      <c r="O762" s="231">
        <f>E3+(E4*0.1)</f>
        <v>0.30000000000000004</v>
      </c>
      <c r="P762" s="162">
        <v>-0.35</v>
      </c>
      <c r="Q762" s="232">
        <f>E5+(E6*0.1)</f>
        <v>0.1</v>
      </c>
      <c r="R762" s="162">
        <v>108</v>
      </c>
      <c r="S762" s="232">
        <f>E7+(E8*0.1)</f>
        <v>0.2</v>
      </c>
      <c r="T762" s="162">
        <v>-283</v>
      </c>
      <c r="U762" s="233">
        <f>E9+(E10*0.5)+(E11*0.1)</f>
        <v>0.30000000000000004</v>
      </c>
      <c r="V762" s="162">
        <v>638</v>
      </c>
      <c r="W762" s="233">
        <f>E12+(E13*0.5)+(E14*0.1)</f>
        <v>0.30000000000000004</v>
      </c>
      <c r="X762" s="162">
        <v>688</v>
      </c>
      <c r="Y762" s="161">
        <f t="shared" si="264"/>
        <v>735</v>
      </c>
      <c r="Z762" s="162">
        <f t="shared" si="256"/>
        <v>351.8950000000001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351.8950000000001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18380.509999999987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7030.3200000000006</v>
      </c>
      <c r="AU762" s="237">
        <f t="shared" si="269"/>
        <v>1219.8499999999992</v>
      </c>
      <c r="AV762" s="237">
        <f t="shared" si="270"/>
        <v>12696.840000000009</v>
      </c>
      <c r="AW762" s="237">
        <f t="shared" si="271"/>
        <v>-305.69999999999771</v>
      </c>
      <c r="AX762" s="237">
        <f t="shared" si="272"/>
        <v>-2260.8000000000047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19089.149999999987</v>
      </c>
      <c r="M763" s="162">
        <f>MAX(AN28:AN763)</f>
        <v>24893.064999999999</v>
      </c>
      <c r="N763" s="162">
        <f t="shared" si="263"/>
        <v>-5803.9150000000118</v>
      </c>
      <c r="O763" s="231">
        <f>E3+(E4*0.1)</f>
        <v>0.30000000000000004</v>
      </c>
      <c r="P763" s="162">
        <v>911.2</v>
      </c>
      <c r="Q763" s="232">
        <f>E5+(E6*0.1)</f>
        <v>0.1</v>
      </c>
      <c r="R763" s="162">
        <v>420</v>
      </c>
      <c r="S763" s="232">
        <f>E7+(E8*0.1)</f>
        <v>0.2</v>
      </c>
      <c r="T763" s="162">
        <v>472.4</v>
      </c>
      <c r="U763" s="233">
        <f>E9+(E10*0.5)+(E11*0.1)</f>
        <v>0.30000000000000004</v>
      </c>
      <c r="V763" s="162">
        <v>2196</v>
      </c>
      <c r="W763" s="233">
        <f>E12+(E13*0.5)+(E14*0.1)</f>
        <v>0.30000000000000004</v>
      </c>
      <c r="X763" s="162">
        <v>-1200</v>
      </c>
      <c r="Y763" s="161">
        <f t="shared" si="264"/>
        <v>736</v>
      </c>
      <c r="Z763" s="162">
        <f t="shared" si="256"/>
        <v>708.6400000000001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708.6400000000001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19089.149999999987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7303.68</v>
      </c>
      <c r="AU763" s="237">
        <f t="shared" si="269"/>
        <v>1261.8499999999992</v>
      </c>
      <c r="AV763" s="237">
        <f t="shared" si="270"/>
        <v>12791.320000000009</v>
      </c>
      <c r="AW763" s="237">
        <f t="shared" si="271"/>
        <v>353.10000000000235</v>
      </c>
      <c r="AX763" s="237">
        <f t="shared" si="272"/>
        <v>-2620.8000000000047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19211.569999999985</v>
      </c>
      <c r="M764" s="162">
        <f>MAX(AN28:AN764)</f>
        <v>24893.064999999999</v>
      </c>
      <c r="N764" s="162">
        <f t="shared" si="263"/>
        <v>-5681.4950000000135</v>
      </c>
      <c r="O764" s="231">
        <f>E3+(E4*0.1)</f>
        <v>0.30000000000000004</v>
      </c>
      <c r="P764" s="162">
        <v>32.200000000000003</v>
      </c>
      <c r="Q764" s="232">
        <f>E5+(E6*0.1)</f>
        <v>0.1</v>
      </c>
      <c r="R764" s="162">
        <v>395</v>
      </c>
      <c r="S764" s="232">
        <f>E7+(E8*0.1)</f>
        <v>0.2</v>
      </c>
      <c r="T764" s="162">
        <v>724.8</v>
      </c>
      <c r="U764" s="233">
        <f>E9+(E10*0.5)+(E11*0.1)</f>
        <v>0.30000000000000004</v>
      </c>
      <c r="V764" s="162">
        <v>961</v>
      </c>
      <c r="W764" s="233">
        <f>E12+(E13*0.5)+(E14*0.1)</f>
        <v>0.30000000000000004</v>
      </c>
      <c r="X764" s="162">
        <v>-1200</v>
      </c>
      <c r="Y764" s="161">
        <f t="shared" si="264"/>
        <v>737</v>
      </c>
      <c r="Z764" s="162">
        <f t="shared" si="256"/>
        <v>122.42000000000002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122.42000000000002</v>
      </c>
      <c r="AI764" s="129">
        <f t="shared" si="258"/>
        <v>0</v>
      </c>
      <c r="AJ764" s="234">
        <f t="shared" si="259"/>
        <v>1</v>
      </c>
      <c r="AK764" s="234">
        <f t="shared" si="260"/>
        <v>0</v>
      </c>
      <c r="AL764" s="129">
        <f t="shared" si="261"/>
        <v>0</v>
      </c>
      <c r="AM764" s="127">
        <v>43777</v>
      </c>
      <c r="AN764" s="129">
        <f t="shared" si="265"/>
        <v>19211.569999999985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7313.34</v>
      </c>
      <c r="AU764" s="237">
        <f t="shared" si="269"/>
        <v>1301.3499999999992</v>
      </c>
      <c r="AV764" s="237">
        <f t="shared" si="270"/>
        <v>12936.280000000008</v>
      </c>
      <c r="AW764" s="237">
        <f t="shared" si="271"/>
        <v>641.40000000000236</v>
      </c>
      <c r="AX764" s="237">
        <f t="shared" si="272"/>
        <v>-2980.8000000000047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18904.779999999984</v>
      </c>
      <c r="M765" s="162">
        <f>MAX(AN28:AN765)</f>
        <v>24893.064999999999</v>
      </c>
      <c r="N765" s="162">
        <f t="shared" si="263"/>
        <v>-5988.2850000000144</v>
      </c>
      <c r="O765" s="231">
        <f>E3+(E4*0.1)</f>
        <v>0.30000000000000004</v>
      </c>
      <c r="P765" s="162">
        <v>-552.9</v>
      </c>
      <c r="Q765" s="232">
        <f>E5+(E6*0.1)</f>
        <v>0.1</v>
      </c>
      <c r="R765" s="162">
        <v>-850</v>
      </c>
      <c r="S765" s="232">
        <f>E7+(E8*0.1)</f>
        <v>0.2</v>
      </c>
      <c r="T765" s="162">
        <v>-279.60000000000002</v>
      </c>
      <c r="U765" s="233">
        <f>E9+(E10*0.5)+(E11*0.1)</f>
        <v>0.30000000000000004</v>
      </c>
      <c r="V765" s="162">
        <v>299</v>
      </c>
      <c r="W765" s="233">
        <f>E12+(E13*0.5)+(E14*0.1)</f>
        <v>0.30000000000000004</v>
      </c>
      <c r="X765" s="162">
        <v>-299</v>
      </c>
      <c r="Y765" s="161">
        <f t="shared" si="264"/>
        <v>738</v>
      </c>
      <c r="Z765" s="162">
        <f t="shared" si="256"/>
        <v>-306.79000000000002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-306.79000000000002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18904.779999999984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7147.47</v>
      </c>
      <c r="AU765" s="237">
        <f t="shared" si="269"/>
        <v>1216.3499999999992</v>
      </c>
      <c r="AV765" s="237">
        <f t="shared" si="270"/>
        <v>12880.360000000008</v>
      </c>
      <c r="AW765" s="237">
        <f t="shared" si="271"/>
        <v>731.10000000000241</v>
      </c>
      <c r="AX765" s="237">
        <f t="shared" si="272"/>
        <v>-3070.5000000000045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19016.449999999983</v>
      </c>
      <c r="M766" s="162">
        <f>MAX(AN28:AN766)</f>
        <v>24893.064999999999</v>
      </c>
      <c r="N766" s="162">
        <f t="shared" si="263"/>
        <v>-5876.6150000000162</v>
      </c>
      <c r="O766" s="231">
        <f>E3+(E4*0.1)</f>
        <v>0.30000000000000004</v>
      </c>
      <c r="P766" s="162">
        <v>0</v>
      </c>
      <c r="Q766" s="232">
        <f>E5+(E6*0.1)</f>
        <v>0.1</v>
      </c>
      <c r="R766" s="162">
        <v>241.5</v>
      </c>
      <c r="S766" s="232">
        <f>E7+(E8*0.1)</f>
        <v>0.2</v>
      </c>
      <c r="T766" s="162">
        <v>437.6</v>
      </c>
      <c r="U766" s="233">
        <f>E9+(E10*0.5)+(E11*0.1)</f>
        <v>0.30000000000000004</v>
      </c>
      <c r="V766" s="162">
        <v>-62</v>
      </c>
      <c r="W766" s="233">
        <f>E12+(E13*0.5)+(E14*0.1)</f>
        <v>0.30000000000000004</v>
      </c>
      <c r="X766" s="162">
        <v>62</v>
      </c>
      <c r="Y766" s="161">
        <f t="shared" si="264"/>
        <v>739</v>
      </c>
      <c r="Z766" s="162">
        <f t="shared" si="256"/>
        <v>111.67000000000002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111.67000000000002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19016.449999999983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7147.47</v>
      </c>
      <c r="AU766" s="237">
        <f t="shared" si="269"/>
        <v>1240.4999999999993</v>
      </c>
      <c r="AV766" s="237">
        <f t="shared" si="270"/>
        <v>12967.880000000008</v>
      </c>
      <c r="AW766" s="237">
        <f t="shared" si="271"/>
        <v>712.50000000000239</v>
      </c>
      <c r="AX766" s="237">
        <f t="shared" si="272"/>
        <v>-3051.9000000000046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18846.529999999984</v>
      </c>
      <c r="M767" s="162">
        <f>MAX(AN28:AN767)</f>
        <v>24893.064999999999</v>
      </c>
      <c r="N767" s="162">
        <f t="shared" si="263"/>
        <v>-6046.5350000000144</v>
      </c>
      <c r="O767" s="231">
        <f>E3+(E4*0.1)</f>
        <v>0.30000000000000004</v>
      </c>
      <c r="P767" s="162">
        <v>-550</v>
      </c>
      <c r="Q767" s="232">
        <f>E5+(E6*0.1)</f>
        <v>0.1</v>
      </c>
      <c r="R767" s="162">
        <v>110</v>
      </c>
      <c r="S767" s="232">
        <f>E7+(E8*0.1)</f>
        <v>0.2</v>
      </c>
      <c r="T767" s="162">
        <v>-79.599999999999994</v>
      </c>
      <c r="U767" s="233">
        <f>E9+(E10*0.5)+(E11*0.1)</f>
        <v>0.30000000000000004</v>
      </c>
      <c r="V767" s="162">
        <v>-679</v>
      </c>
      <c r="W767" s="233">
        <f>E12+(E13*0.5)+(E14*0.1)</f>
        <v>0.30000000000000004</v>
      </c>
      <c r="X767" s="162">
        <v>679</v>
      </c>
      <c r="Y767" s="161">
        <f t="shared" si="264"/>
        <v>740</v>
      </c>
      <c r="Z767" s="162">
        <f t="shared" si="256"/>
        <v>-169.92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-169.92</v>
      </c>
      <c r="AJ767" s="234">
        <f t="shared" si="259"/>
        <v>0</v>
      </c>
      <c r="AK767" s="234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18846.529999999984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6982.47</v>
      </c>
      <c r="AU767" s="237">
        <f t="shared" si="269"/>
        <v>1251.4999999999993</v>
      </c>
      <c r="AV767" s="237">
        <f t="shared" si="270"/>
        <v>12951.960000000008</v>
      </c>
      <c r="AW767" s="237">
        <f t="shared" si="271"/>
        <v>508.80000000000234</v>
      </c>
      <c r="AX767" s="237">
        <f t="shared" si="272"/>
        <v>-2848.2000000000048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18686.559999999983</v>
      </c>
      <c r="M768" s="162">
        <f>MAX(AN28:AN768)</f>
        <v>24893.064999999999</v>
      </c>
      <c r="N768" s="162">
        <f t="shared" si="263"/>
        <v>-6206.5050000000156</v>
      </c>
      <c r="O768" s="231">
        <f>E3+(E4*0.1)</f>
        <v>0.30000000000000004</v>
      </c>
      <c r="P768" s="162">
        <v>-550</v>
      </c>
      <c r="Q768" s="232">
        <f>E5+(E6*0.1)</f>
        <v>0.1</v>
      </c>
      <c r="R768" s="162">
        <v>129.5</v>
      </c>
      <c r="S768" s="232">
        <f>E7+(E8*0.1)</f>
        <v>0.2</v>
      </c>
      <c r="T768" s="162">
        <v>-39.6</v>
      </c>
      <c r="U768" s="233">
        <f>E9+(E10*0.5)+(E11*0.1)</f>
        <v>0.30000000000000004</v>
      </c>
      <c r="V768" s="162">
        <v>-776</v>
      </c>
      <c r="W768" s="233">
        <f>E12+(E13*0.5)+(E14*0.1)</f>
        <v>0.30000000000000004</v>
      </c>
      <c r="X768" s="162">
        <v>776</v>
      </c>
      <c r="Y768" s="161">
        <f t="shared" si="264"/>
        <v>741</v>
      </c>
      <c r="Z768" s="162">
        <f t="shared" si="256"/>
        <v>-159.97000000000006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0</v>
      </c>
      <c r="AI768" s="129">
        <f t="shared" si="258"/>
        <v>-159.97000000000006</v>
      </c>
      <c r="AJ768" s="234">
        <f t="shared" si="259"/>
        <v>0</v>
      </c>
      <c r="AK768" s="234">
        <f t="shared" si="260"/>
        <v>1</v>
      </c>
      <c r="AL768" s="129">
        <f t="shared" si="261"/>
        <v>0</v>
      </c>
      <c r="AM768" s="127">
        <v>43783</v>
      </c>
      <c r="AN768" s="129">
        <f t="shared" si="265"/>
        <v>18686.559999999983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6817.47</v>
      </c>
      <c r="AU768" s="237">
        <f t="shared" si="269"/>
        <v>1264.4499999999994</v>
      </c>
      <c r="AV768" s="237">
        <f t="shared" si="270"/>
        <v>12944.040000000008</v>
      </c>
      <c r="AW768" s="237">
        <f t="shared" si="271"/>
        <v>276.00000000000227</v>
      </c>
      <c r="AX768" s="237">
        <f t="shared" si="272"/>
        <v>-2615.4000000000046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19370.864999999983</v>
      </c>
      <c r="M769" s="162">
        <f>MAX(AN28:AN769)</f>
        <v>24893.064999999999</v>
      </c>
      <c r="N769" s="162">
        <f t="shared" si="263"/>
        <v>-5522.2000000000153</v>
      </c>
      <c r="O769" s="231">
        <f>E3+(E4*0.1)</f>
        <v>0.30000000000000004</v>
      </c>
      <c r="P769" s="162">
        <v>1114.6500000000001</v>
      </c>
      <c r="Q769" s="232">
        <f>E5+(E6*0.1)</f>
        <v>0.1</v>
      </c>
      <c r="R769" s="162">
        <v>1191.5</v>
      </c>
      <c r="S769" s="232">
        <f>E7+(E8*0.1)</f>
        <v>0.2</v>
      </c>
      <c r="T769" s="162">
        <v>1153.8</v>
      </c>
      <c r="U769" s="233">
        <f>E9+(E10*0.5)+(E11*0.1)</f>
        <v>0.30000000000000004</v>
      </c>
      <c r="V769" s="162">
        <v>343</v>
      </c>
      <c r="W769" s="233">
        <f>E12+(E13*0.5)+(E14*0.1)</f>
        <v>0.30000000000000004</v>
      </c>
      <c r="X769" s="162">
        <v>-343</v>
      </c>
      <c r="Y769" s="161">
        <f t="shared" si="264"/>
        <v>742</v>
      </c>
      <c r="Z769" s="162">
        <f t="shared" si="256"/>
        <v>684.30500000000006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684.30500000000006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19370.864999999983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7151.8650000000007</v>
      </c>
      <c r="AU769" s="237">
        <f t="shared" si="269"/>
        <v>1383.5999999999995</v>
      </c>
      <c r="AV769" s="237">
        <f t="shared" si="270"/>
        <v>13174.800000000008</v>
      </c>
      <c r="AW769" s="237">
        <f t="shared" si="271"/>
        <v>378.90000000000231</v>
      </c>
      <c r="AX769" s="237">
        <f t="shared" si="272"/>
        <v>-2718.3000000000047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19477.549999999985</v>
      </c>
      <c r="M770" s="162">
        <f>MAX(AN28:AN770)</f>
        <v>24893.064999999999</v>
      </c>
      <c r="N770" s="162">
        <f t="shared" si="263"/>
        <v>-5415.515000000014</v>
      </c>
      <c r="O770" s="231">
        <f>E3+(E4*0.1)</f>
        <v>0.30000000000000004</v>
      </c>
      <c r="P770" s="162">
        <v>156.65</v>
      </c>
      <c r="Q770" s="232">
        <f>E5+(E6*0.1)</f>
        <v>0.1</v>
      </c>
      <c r="R770" s="162">
        <v>78.5</v>
      </c>
      <c r="S770" s="232">
        <f>E7+(E8*0.1)</f>
        <v>0.2</v>
      </c>
      <c r="T770" s="162">
        <v>259.2</v>
      </c>
      <c r="U770" s="233">
        <f>E9+(E10*0.5)+(E11*0.1)</f>
        <v>0.30000000000000004</v>
      </c>
      <c r="V770" s="162">
        <v>-345</v>
      </c>
      <c r="W770" s="233">
        <f>E12+(E13*0.5)+(E14*0.1)</f>
        <v>0.30000000000000004</v>
      </c>
      <c r="X770" s="162">
        <v>345</v>
      </c>
      <c r="Y770" s="161">
        <f t="shared" si="264"/>
        <v>743</v>
      </c>
      <c r="Z770" s="162">
        <f t="shared" si="256"/>
        <v>106.68500000000002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106.68500000000002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19477.549999999985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7198.8600000000006</v>
      </c>
      <c r="AU770" s="237">
        <f t="shared" si="269"/>
        <v>1391.4499999999994</v>
      </c>
      <c r="AV770" s="237">
        <f t="shared" si="270"/>
        <v>13226.640000000009</v>
      </c>
      <c r="AW770" s="237">
        <f t="shared" si="271"/>
        <v>275.40000000000231</v>
      </c>
      <c r="AX770" s="237">
        <f t="shared" si="272"/>
        <v>-2614.8000000000047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19344.339999999986</v>
      </c>
      <c r="M771" s="162">
        <f>MAX(AN28:AN771)</f>
        <v>24893.064999999999</v>
      </c>
      <c r="N771" s="162">
        <f t="shared" si="263"/>
        <v>-5548.7250000000131</v>
      </c>
      <c r="O771" s="231">
        <f>E3+(E4*0.1)</f>
        <v>0.30000000000000004</v>
      </c>
      <c r="P771" s="162">
        <v>-550</v>
      </c>
      <c r="Q771" s="232">
        <f>E5+(E6*0.1)</f>
        <v>0.1</v>
      </c>
      <c r="R771" s="162">
        <v>-92.5</v>
      </c>
      <c r="S771" s="232">
        <f>E7+(E8*0.1)</f>
        <v>0.2</v>
      </c>
      <c r="T771" s="162">
        <v>205.2</v>
      </c>
      <c r="U771" s="233">
        <f>E9+(E10*0.5)+(E11*0.1)</f>
        <v>0.30000000000000004</v>
      </c>
      <c r="V771" s="162">
        <v>-142</v>
      </c>
      <c r="W771" s="233">
        <f>E12+(E13*0.5)+(E14*0.1)</f>
        <v>0.30000000000000004</v>
      </c>
      <c r="X771" s="162">
        <v>142</v>
      </c>
      <c r="Y771" s="161">
        <f t="shared" si="264"/>
        <v>744</v>
      </c>
      <c r="Z771" s="162">
        <f t="shared" si="256"/>
        <v>-133.21000000000004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-133.21000000000004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19344.339999999986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7033.8600000000006</v>
      </c>
      <c r="AU771" s="237">
        <f t="shared" si="269"/>
        <v>1382.1999999999994</v>
      </c>
      <c r="AV771" s="237">
        <f t="shared" si="270"/>
        <v>13267.680000000009</v>
      </c>
      <c r="AW771" s="237">
        <f t="shared" si="271"/>
        <v>232.80000000000229</v>
      </c>
      <c r="AX771" s="237">
        <f t="shared" si="272"/>
        <v>-2572.2000000000048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18874.379999999986</v>
      </c>
      <c r="M772" s="162">
        <f>MAX(AN28:AN772)</f>
        <v>24893.064999999999</v>
      </c>
      <c r="N772" s="162">
        <f t="shared" si="263"/>
        <v>-6018.6850000000122</v>
      </c>
      <c r="O772" s="231">
        <f>E3+(E4*0.1)</f>
        <v>0.30000000000000004</v>
      </c>
      <c r="P772" s="162">
        <v>-550</v>
      </c>
      <c r="Q772" s="232">
        <f>E5+(E6*0.1)</f>
        <v>0.1</v>
      </c>
      <c r="R772" s="162">
        <v>-850</v>
      </c>
      <c r="S772" s="232">
        <f>E7+(E8*0.1)</f>
        <v>0.2</v>
      </c>
      <c r="T772" s="162">
        <v>-1099.8</v>
      </c>
      <c r="U772" s="233">
        <f>E9+(E10*0.5)+(E11*0.1)</f>
        <v>0.30000000000000004</v>
      </c>
      <c r="V772" s="162">
        <v>129</v>
      </c>
      <c r="W772" s="233">
        <f>E12+(E13*0.5)+(E14*0.1)</f>
        <v>0.30000000000000004</v>
      </c>
      <c r="X772" s="162">
        <v>-129</v>
      </c>
      <c r="Y772" s="161">
        <f t="shared" si="264"/>
        <v>745</v>
      </c>
      <c r="Z772" s="162">
        <f t="shared" si="256"/>
        <v>-469.96000000000004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-469.96000000000004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18874.379999999986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6868.8600000000006</v>
      </c>
      <c r="AU772" s="237">
        <f t="shared" si="269"/>
        <v>1297.1999999999994</v>
      </c>
      <c r="AV772" s="237">
        <f t="shared" si="270"/>
        <v>13047.72000000001</v>
      </c>
      <c r="AW772" s="237">
        <f t="shared" si="271"/>
        <v>271.50000000000227</v>
      </c>
      <c r="AX772" s="237">
        <f t="shared" si="272"/>
        <v>-2610.9000000000046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18612.259999999987</v>
      </c>
      <c r="M773" s="162">
        <f>MAX(AN28:AN773)</f>
        <v>24893.064999999999</v>
      </c>
      <c r="N773" s="162">
        <f t="shared" si="263"/>
        <v>-6280.8050000000112</v>
      </c>
      <c r="O773" s="231">
        <f>E3+(E4*0.1)</f>
        <v>0.30000000000000004</v>
      </c>
      <c r="P773" s="162">
        <v>-550</v>
      </c>
      <c r="Q773" s="232">
        <f>E5+(E6*0.1)</f>
        <v>0.1</v>
      </c>
      <c r="R773" s="162">
        <v>-246</v>
      </c>
      <c r="S773" s="232">
        <f>E7+(E8*0.1)</f>
        <v>0.2</v>
      </c>
      <c r="T773" s="162">
        <v>-362.6</v>
      </c>
      <c r="U773" s="233">
        <f>E9+(E10*0.5)+(E11*0.1)</f>
        <v>0.30000000000000004</v>
      </c>
      <c r="V773" s="162">
        <v>678</v>
      </c>
      <c r="W773" s="233">
        <f>E12+(E13*0.5)+(E14*0.1)</f>
        <v>0.30000000000000004</v>
      </c>
      <c r="X773" s="162">
        <v>-678</v>
      </c>
      <c r="Y773" s="161">
        <f t="shared" si="264"/>
        <v>746</v>
      </c>
      <c r="Z773" s="162">
        <f t="shared" si="256"/>
        <v>-262.12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-262.12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18612.259999999987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6703.8600000000006</v>
      </c>
      <c r="AU773" s="237">
        <f t="shared" si="269"/>
        <v>1272.5999999999995</v>
      </c>
      <c r="AV773" s="237">
        <f t="shared" si="270"/>
        <v>12975.20000000001</v>
      </c>
      <c r="AW773" s="237">
        <f t="shared" si="271"/>
        <v>474.90000000000231</v>
      </c>
      <c r="AX773" s="237">
        <f t="shared" si="272"/>
        <v>-2814.3000000000047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18835.724999999988</v>
      </c>
      <c r="M774" s="162">
        <f>MAX(AN28:AN774)</f>
        <v>24893.064999999999</v>
      </c>
      <c r="N774" s="162">
        <f t="shared" si="263"/>
        <v>-6057.3400000000111</v>
      </c>
      <c r="O774" s="231">
        <f>E3+(E4*0.1)</f>
        <v>0.30000000000000004</v>
      </c>
      <c r="P774" s="162">
        <v>546.65</v>
      </c>
      <c r="Q774" s="232">
        <f>E5+(E6*0.1)</f>
        <v>0.1</v>
      </c>
      <c r="R774" s="162">
        <v>337.5</v>
      </c>
      <c r="S774" s="232">
        <f>E7+(E8*0.1)</f>
        <v>0.2</v>
      </c>
      <c r="T774" s="162">
        <v>128.6</v>
      </c>
      <c r="U774" s="233">
        <f>E9+(E10*0.5)+(E11*0.1)</f>
        <v>0.30000000000000004</v>
      </c>
      <c r="V774" s="162">
        <v>230</v>
      </c>
      <c r="W774" s="233">
        <f>E12+(E13*0.5)+(E14*0.1)</f>
        <v>0.30000000000000004</v>
      </c>
      <c r="X774" s="162">
        <v>-230</v>
      </c>
      <c r="Y774" s="161">
        <f t="shared" si="264"/>
        <v>747</v>
      </c>
      <c r="Z774" s="162">
        <f t="shared" si="256"/>
        <v>223.46500000000003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223.46500000000003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18835.724999999988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6867.8550000000005</v>
      </c>
      <c r="AU774" s="237">
        <f t="shared" si="269"/>
        <v>1306.3499999999995</v>
      </c>
      <c r="AV774" s="237">
        <f t="shared" si="270"/>
        <v>13000.920000000009</v>
      </c>
      <c r="AW774" s="237">
        <f t="shared" si="271"/>
        <v>543.90000000000236</v>
      </c>
      <c r="AX774" s="237">
        <f t="shared" si="272"/>
        <v>-2883.3000000000047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19638.26999999999</v>
      </c>
      <c r="M775" s="162">
        <f>MAX(AN28:AN775)</f>
        <v>24893.064999999999</v>
      </c>
      <c r="N775" s="162">
        <f t="shared" si="263"/>
        <v>-5254.7950000000092</v>
      </c>
      <c r="O775" s="231">
        <f>E3+(E4*0.1)</f>
        <v>0.30000000000000004</v>
      </c>
      <c r="P775" s="162">
        <v>954.25</v>
      </c>
      <c r="Q775" s="232">
        <f>E5+(E6*0.1)</f>
        <v>0.1</v>
      </c>
      <c r="R775" s="162">
        <v>1167.5</v>
      </c>
      <c r="S775" s="232">
        <f>E7+(E8*0.1)</f>
        <v>0.2</v>
      </c>
      <c r="T775" s="162">
        <v>1997.6</v>
      </c>
      <c r="U775" s="233">
        <f>E9+(E10*0.5)+(E11*0.1)</f>
        <v>0.30000000000000004</v>
      </c>
      <c r="V775" s="162">
        <v>720</v>
      </c>
      <c r="W775" s="233">
        <f>E12+(E13*0.5)+(E14*0.1)</f>
        <v>0.30000000000000004</v>
      </c>
      <c r="X775" s="162">
        <v>-720</v>
      </c>
      <c r="Y775" s="161">
        <f t="shared" si="264"/>
        <v>748</v>
      </c>
      <c r="Z775" s="162">
        <f t="shared" si="256"/>
        <v>802.54500000000007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802.54500000000007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19638.26999999999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7154.13</v>
      </c>
      <c r="AU775" s="237">
        <f t="shared" si="269"/>
        <v>1423.0999999999995</v>
      </c>
      <c r="AV775" s="237">
        <f t="shared" si="270"/>
        <v>13400.44000000001</v>
      </c>
      <c r="AW775" s="237">
        <f t="shared" si="271"/>
        <v>759.90000000000236</v>
      </c>
      <c r="AX775" s="237">
        <f t="shared" si="272"/>
        <v>-3099.3000000000047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19810.764999999989</v>
      </c>
      <c r="M776" s="162">
        <f>MAX(AN28:AN776)</f>
        <v>24893.064999999999</v>
      </c>
      <c r="N776" s="162">
        <f t="shared" si="263"/>
        <v>-5082.3000000000102</v>
      </c>
      <c r="O776" s="231">
        <f>E3+(E4*0.1)</f>
        <v>0.30000000000000004</v>
      </c>
      <c r="P776" s="162">
        <v>276.05</v>
      </c>
      <c r="Q776" s="232">
        <f>E5+(E6*0.1)</f>
        <v>0.1</v>
      </c>
      <c r="R776" s="162">
        <v>344</v>
      </c>
      <c r="S776" s="232">
        <f>E7+(E8*0.1)</f>
        <v>0.2</v>
      </c>
      <c r="T776" s="162">
        <v>276.39999999999998</v>
      </c>
      <c r="U776" s="233">
        <f>E9+(E10*0.5)+(E11*0.1)</f>
        <v>0.30000000000000004</v>
      </c>
      <c r="V776" s="162">
        <v>-639</v>
      </c>
      <c r="W776" s="233">
        <f>E12+(E13*0.5)+(E14*0.1)</f>
        <v>0.30000000000000004</v>
      </c>
      <c r="X776" s="162">
        <v>639</v>
      </c>
      <c r="Y776" s="161">
        <f t="shared" si="264"/>
        <v>749</v>
      </c>
      <c r="Z776" s="162">
        <f t="shared" si="256"/>
        <v>172.495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172.495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19810.764999999989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7236.9449999999997</v>
      </c>
      <c r="AU776" s="237">
        <f t="shared" si="269"/>
        <v>1457.4999999999995</v>
      </c>
      <c r="AV776" s="237">
        <f t="shared" si="270"/>
        <v>13455.72000000001</v>
      </c>
      <c r="AW776" s="237">
        <f t="shared" si="271"/>
        <v>568.20000000000232</v>
      </c>
      <c r="AX776" s="237">
        <f t="shared" si="272"/>
        <v>-2907.6000000000049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20175.634999999987</v>
      </c>
      <c r="M777" s="162">
        <f>MAX(AN28:AN777)</f>
        <v>24893.064999999999</v>
      </c>
      <c r="N777" s="162">
        <f t="shared" si="263"/>
        <v>-4717.4300000000112</v>
      </c>
      <c r="O777" s="231">
        <f>E3+(E4*0.1)</f>
        <v>0.30000000000000004</v>
      </c>
      <c r="P777" s="162">
        <v>211.6</v>
      </c>
      <c r="Q777" s="232">
        <f>E5+(E6*0.1)</f>
        <v>0.1</v>
      </c>
      <c r="R777" s="162">
        <v>655.5</v>
      </c>
      <c r="S777" s="232">
        <f>E7+(E8*0.1)</f>
        <v>0.2</v>
      </c>
      <c r="T777" s="162">
        <v>1179.2</v>
      </c>
      <c r="U777" s="233">
        <f>E9+(E10*0.5)+(E11*0.1)</f>
        <v>0.30000000000000004</v>
      </c>
      <c r="V777" s="162">
        <v>705</v>
      </c>
      <c r="W777" s="233">
        <f>E12+(E13*0.5)+(E14*0.1)</f>
        <v>0.30000000000000004</v>
      </c>
      <c r="X777" s="162">
        <v>-705</v>
      </c>
      <c r="Y777" s="161">
        <f t="shared" si="264"/>
        <v>750</v>
      </c>
      <c r="Z777" s="162">
        <f t="shared" si="256"/>
        <v>364.87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364.87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20175.634999999987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7300.4249999999993</v>
      </c>
      <c r="AU777" s="237">
        <f t="shared" si="269"/>
        <v>1523.0499999999995</v>
      </c>
      <c r="AV777" s="237">
        <f t="shared" si="270"/>
        <v>13691.56000000001</v>
      </c>
      <c r="AW777" s="237">
        <f t="shared" si="271"/>
        <v>779.70000000000232</v>
      </c>
      <c r="AX777" s="237">
        <f t="shared" si="272"/>
        <v>-3119.1000000000049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20175.634999999987</v>
      </c>
      <c r="M778" s="162">
        <f>MAX(AN28:AN778)</f>
        <v>24893.064999999999</v>
      </c>
      <c r="N778" s="162">
        <f t="shared" si="263"/>
        <v>-4717.4300000000112</v>
      </c>
      <c r="O778" s="231">
        <f>E3+(E4*0.1)</f>
        <v>0.30000000000000004</v>
      </c>
      <c r="P778" s="162">
        <v>0</v>
      </c>
      <c r="Q778" s="232">
        <f>E5+(E6*0.1)</f>
        <v>0.1</v>
      </c>
      <c r="R778" s="162">
        <v>0</v>
      </c>
      <c r="S778" s="232">
        <f>E7+(E8*0.1)</f>
        <v>0.2</v>
      </c>
      <c r="T778" s="162">
        <v>0</v>
      </c>
      <c r="U778" s="233">
        <f>E9+(E10*0.5)+(E11*0.1)</f>
        <v>0.30000000000000004</v>
      </c>
      <c r="V778" s="162">
        <v>-236</v>
      </c>
      <c r="W778" s="233">
        <f>E12+(E13*0.5)+(E14*0.1)</f>
        <v>0.30000000000000004</v>
      </c>
      <c r="X778" s="162">
        <v>236</v>
      </c>
      <c r="Y778" s="161">
        <f t="shared" si="264"/>
        <v>751</v>
      </c>
      <c r="Z778" s="162">
        <f t="shared" si="256"/>
        <v>0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0</v>
      </c>
      <c r="AI778" s="129">
        <f t="shared" si="258"/>
        <v>0</v>
      </c>
      <c r="AJ778" s="234">
        <f t="shared" si="259"/>
        <v>0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20175.634999999987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7300.4249999999993</v>
      </c>
      <c r="AU778" s="237">
        <f t="shared" si="269"/>
        <v>1523.0499999999995</v>
      </c>
      <c r="AV778" s="237">
        <f t="shared" si="270"/>
        <v>13691.56000000001</v>
      </c>
      <c r="AW778" s="237">
        <f t="shared" si="271"/>
        <v>708.90000000000236</v>
      </c>
      <c r="AX778" s="237">
        <f t="shared" si="272"/>
        <v>-3048.3000000000047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19783.264999999989</v>
      </c>
      <c r="M779" s="162">
        <f>MAX(AN28:AN779)</f>
        <v>24893.064999999999</v>
      </c>
      <c r="N779" s="162">
        <f t="shared" si="263"/>
        <v>-5109.8000000000102</v>
      </c>
      <c r="O779" s="231">
        <f>E3+(E4*0.1)</f>
        <v>0.30000000000000004</v>
      </c>
      <c r="P779" s="162">
        <v>-550</v>
      </c>
      <c r="Q779" s="232">
        <f>E5+(E6*0.1)</f>
        <v>0.1</v>
      </c>
      <c r="R779" s="162">
        <v>-632.5</v>
      </c>
      <c r="S779" s="232">
        <f>E7+(E8*0.1)</f>
        <v>0.2</v>
      </c>
      <c r="T779" s="162">
        <v>-820.6</v>
      </c>
      <c r="U779" s="233">
        <f>E9+(E10*0.5)+(E11*0.1)</f>
        <v>0.30000000000000004</v>
      </c>
      <c r="V779" s="162">
        <v>-655</v>
      </c>
      <c r="W779" s="233">
        <f>E12+(E13*0.5)+(E14*0.1)</f>
        <v>0.30000000000000004</v>
      </c>
      <c r="X779" s="162">
        <v>655</v>
      </c>
      <c r="Y779" s="161">
        <f t="shared" si="264"/>
        <v>752</v>
      </c>
      <c r="Z779" s="162">
        <f t="shared" si="256"/>
        <v>-392.37</v>
      </c>
      <c r="AA779" s="238">
        <v>43798</v>
      </c>
      <c r="AB779" s="129">
        <f>SUM(Z759:Z779)</f>
        <v>2156.7500000000005</v>
      </c>
      <c r="AC779" s="128">
        <f>(AB779&gt;0)*1</f>
        <v>1</v>
      </c>
      <c r="AD779" s="128">
        <f>(AB779&lt;0)*1</f>
        <v>0</v>
      </c>
      <c r="AE779" s="129">
        <f>AB779*AC779</f>
        <v>2156.7500000000005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-392.37</v>
      </c>
      <c r="AJ779" s="234">
        <f t="shared" si="259"/>
        <v>0</v>
      </c>
      <c r="AK779" s="234">
        <f t="shared" si="260"/>
        <v>1</v>
      </c>
      <c r="AL779" s="129">
        <f t="shared" si="261"/>
        <v>2156.7500000000005</v>
      </c>
      <c r="AM779" s="127">
        <v>43798</v>
      </c>
      <c r="AN779" s="129">
        <f t="shared" si="265"/>
        <v>19783.264999999989</v>
      </c>
      <c r="AO779" s="129">
        <f t="shared" si="266"/>
        <v>2156.7500000000005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7135.4249999999993</v>
      </c>
      <c r="AU779" s="237">
        <f t="shared" si="269"/>
        <v>1459.7999999999995</v>
      </c>
      <c r="AV779" s="237">
        <f t="shared" si="270"/>
        <v>13527.44000000001</v>
      </c>
      <c r="AW779" s="237">
        <f t="shared" si="271"/>
        <v>512.40000000000236</v>
      </c>
      <c r="AX779" s="237">
        <f t="shared" si="272"/>
        <v>-2851.8000000000047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19155.584999999988</v>
      </c>
      <c r="M780" s="162">
        <f>MAX(AN28:AN780)</f>
        <v>24893.064999999999</v>
      </c>
      <c r="N780" s="162">
        <f t="shared" si="263"/>
        <v>-5737.4800000000105</v>
      </c>
      <c r="O780" s="231">
        <f>E3+(E4*0.1)</f>
        <v>0.30000000000000004</v>
      </c>
      <c r="P780" s="162">
        <v>-550</v>
      </c>
      <c r="Q780" s="232">
        <f>E5+(E6*0.1)</f>
        <v>0.1</v>
      </c>
      <c r="R780" s="162">
        <v>-850</v>
      </c>
      <c r="S780" s="232">
        <f>E7+(E8*0.1)</f>
        <v>0.2</v>
      </c>
      <c r="T780" s="162">
        <v>-1888.4</v>
      </c>
      <c r="U780" s="233">
        <f>E9+(E10*0.5)+(E11*0.1)</f>
        <v>0.30000000000000004</v>
      </c>
      <c r="V780" s="162">
        <v>72</v>
      </c>
      <c r="W780" s="233">
        <f>E12+(E13*0.5)+(E14*0.1)</f>
        <v>0.30000000000000004</v>
      </c>
      <c r="X780" s="162">
        <v>-72</v>
      </c>
      <c r="Y780" s="161">
        <f t="shared" si="264"/>
        <v>753</v>
      </c>
      <c r="Z780" s="162">
        <f t="shared" si="256"/>
        <v>-627.68000000000006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-627.68000000000006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19155.584999999988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6970.4249999999993</v>
      </c>
      <c r="AU780" s="237">
        <f t="shared" si="269"/>
        <v>1374.7999999999995</v>
      </c>
      <c r="AV780" s="237">
        <f t="shared" si="270"/>
        <v>13149.760000000009</v>
      </c>
      <c r="AW780" s="237">
        <f t="shared" si="271"/>
        <v>534.00000000000239</v>
      </c>
      <c r="AX780" s="237">
        <f t="shared" si="272"/>
        <v>-2873.4000000000046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18387.614999999987</v>
      </c>
      <c r="M781" s="162">
        <f>MAX(AN28:AN781)</f>
        <v>24893.064999999999</v>
      </c>
      <c r="N781" s="162">
        <f t="shared" si="263"/>
        <v>-6505.4500000000116</v>
      </c>
      <c r="O781" s="231">
        <f>E3+(E4*0.1)</f>
        <v>0.30000000000000004</v>
      </c>
      <c r="P781" s="162">
        <v>-1455.3</v>
      </c>
      <c r="Q781" s="232">
        <f>E5+(E6*0.1)</f>
        <v>0.1</v>
      </c>
      <c r="R781" s="162">
        <v>-1373</v>
      </c>
      <c r="S781" s="232">
        <f>E7+(E8*0.1)</f>
        <v>0.2</v>
      </c>
      <c r="T781" s="162">
        <v>-1090.4000000000001</v>
      </c>
      <c r="U781" s="233">
        <f>E9+(E10*0.5)+(E11*0.1)</f>
        <v>0.30000000000000004</v>
      </c>
      <c r="V781" s="162">
        <v>-1400</v>
      </c>
      <c r="W781" s="233">
        <f>E12+(E13*0.5)+(E14*0.1)</f>
        <v>0.30000000000000004</v>
      </c>
      <c r="X781" s="162">
        <v>1480</v>
      </c>
      <c r="Y781" s="161">
        <f t="shared" si="264"/>
        <v>754</v>
      </c>
      <c r="Z781" s="162">
        <f t="shared" si="256"/>
        <v>-767.97000000000025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-767.97000000000025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18387.614999999987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6533.8349999999991</v>
      </c>
      <c r="AU781" s="237">
        <f t="shared" si="269"/>
        <v>1237.4999999999995</v>
      </c>
      <c r="AV781" s="237">
        <f t="shared" si="270"/>
        <v>12931.680000000009</v>
      </c>
      <c r="AW781" s="237">
        <f t="shared" si="271"/>
        <v>114.00000000000233</v>
      </c>
      <c r="AX781" s="237">
        <f t="shared" si="272"/>
        <v>-2429.4000000000046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18858.029999999988</v>
      </c>
      <c r="M782" s="162">
        <f>MAX(AN28:AN782)</f>
        <v>24893.064999999999</v>
      </c>
      <c r="N782" s="162">
        <f t="shared" si="263"/>
        <v>-6035.0350000000108</v>
      </c>
      <c r="O782" s="231">
        <f>E3+(E4*0.1)</f>
        <v>0.30000000000000004</v>
      </c>
      <c r="P782" s="162">
        <v>734.85</v>
      </c>
      <c r="Q782" s="232">
        <f>E5+(E6*0.1)</f>
        <v>0.1</v>
      </c>
      <c r="R782" s="162">
        <v>978</v>
      </c>
      <c r="S782" s="232">
        <f>E7+(E8*0.1)</f>
        <v>0.2</v>
      </c>
      <c r="T782" s="162">
        <v>835.8</v>
      </c>
      <c r="U782" s="233">
        <f>E9+(E10*0.5)+(E11*0.1)</f>
        <v>0.30000000000000004</v>
      </c>
      <c r="V782" s="162">
        <v>249</v>
      </c>
      <c r="W782" s="233">
        <f>E12+(E13*0.5)+(E14*0.1)</f>
        <v>0.30000000000000004</v>
      </c>
      <c r="X782" s="162">
        <v>-299</v>
      </c>
      <c r="Y782" s="161">
        <f t="shared" si="264"/>
        <v>755</v>
      </c>
      <c r="Z782" s="162">
        <f t="shared" si="256"/>
        <v>470.41500000000008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470.41500000000008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18858.029999999988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6754.2899999999991</v>
      </c>
      <c r="AU782" s="237">
        <f t="shared" si="269"/>
        <v>1335.2999999999995</v>
      </c>
      <c r="AV782" s="237">
        <f t="shared" si="270"/>
        <v>13098.840000000009</v>
      </c>
      <c r="AW782" s="237">
        <f t="shared" si="271"/>
        <v>188.70000000000235</v>
      </c>
      <c r="AX782" s="237">
        <f t="shared" si="272"/>
        <v>-2519.1000000000045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19063.274999999987</v>
      </c>
      <c r="M783" s="162">
        <f>MAX(AN28:AN783)</f>
        <v>24893.064999999999</v>
      </c>
      <c r="N783" s="162">
        <f t="shared" si="263"/>
        <v>-5829.7900000000118</v>
      </c>
      <c r="O783" s="231">
        <f>E3+(E4*0.1)</f>
        <v>0.30000000000000004</v>
      </c>
      <c r="P783" s="162">
        <v>140.05000000000001</v>
      </c>
      <c r="Q783" s="232">
        <f>E5+(E6*0.1)</f>
        <v>0.1</v>
      </c>
      <c r="R783" s="162">
        <v>233.5</v>
      </c>
      <c r="S783" s="232">
        <f>E7+(E8*0.1)</f>
        <v>0.2</v>
      </c>
      <c r="T783" s="162">
        <v>237.4</v>
      </c>
      <c r="U783" s="233">
        <f>E9+(E10*0.5)+(E11*0.1)</f>
        <v>0.30000000000000004</v>
      </c>
      <c r="V783" s="162">
        <v>154</v>
      </c>
      <c r="W783" s="233">
        <f>E12+(E13*0.5)+(E14*0.1)</f>
        <v>0.30000000000000004</v>
      </c>
      <c r="X783" s="162">
        <v>154</v>
      </c>
      <c r="Y783" s="161">
        <f t="shared" si="264"/>
        <v>756</v>
      </c>
      <c r="Z783" s="162">
        <f t="shared" si="256"/>
        <v>205.24500000000003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205.24500000000003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19063.274999999987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6796.3049999999994</v>
      </c>
      <c r="AU783" s="237">
        <f t="shared" si="269"/>
        <v>1358.6499999999994</v>
      </c>
      <c r="AV783" s="237">
        <f t="shared" si="270"/>
        <v>13146.320000000009</v>
      </c>
      <c r="AW783" s="237">
        <f t="shared" si="271"/>
        <v>234.90000000000236</v>
      </c>
      <c r="AX783" s="237">
        <f t="shared" si="272"/>
        <v>-2472.9000000000046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19287.459999999988</v>
      </c>
      <c r="M784" s="162">
        <f>MAX(AN28:AN784)</f>
        <v>24893.064999999999</v>
      </c>
      <c r="N784" s="162">
        <f t="shared" si="263"/>
        <v>-5605.6050000000105</v>
      </c>
      <c r="O784" s="231">
        <f>E3+(E4*0.1)</f>
        <v>0.30000000000000004</v>
      </c>
      <c r="P784" s="162">
        <v>1686.35</v>
      </c>
      <c r="Q784" s="232">
        <f>E5+(E6*0.1)</f>
        <v>0.1</v>
      </c>
      <c r="R784" s="162">
        <v>1424</v>
      </c>
      <c r="S784" s="232">
        <f>E7+(E8*0.1)</f>
        <v>0.2</v>
      </c>
      <c r="T784" s="162">
        <v>1779.4</v>
      </c>
      <c r="U784" s="233">
        <f>E9+(E10*0.5)+(E11*0.1)</f>
        <v>0.30000000000000004</v>
      </c>
      <c r="V784" s="162">
        <v>-1400</v>
      </c>
      <c r="W784" s="233">
        <f>E12+(E13*0.5)+(E14*0.1)</f>
        <v>0.30000000000000004</v>
      </c>
      <c r="X784" s="162">
        <v>-1200</v>
      </c>
      <c r="Y784" s="161">
        <f t="shared" si="264"/>
        <v>757</v>
      </c>
      <c r="Z784" s="162">
        <f t="shared" si="256"/>
        <v>224.18500000000012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224.18500000000012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19287.459999999988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7302.2099999999991</v>
      </c>
      <c r="AU784" s="237">
        <f t="shared" si="269"/>
        <v>1501.0499999999995</v>
      </c>
      <c r="AV784" s="237">
        <f t="shared" si="270"/>
        <v>13502.200000000008</v>
      </c>
      <c r="AW784" s="237">
        <f t="shared" si="271"/>
        <v>-185.09999999999769</v>
      </c>
      <c r="AX784" s="237">
        <f t="shared" si="272"/>
        <v>-2832.9000000000046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18934.189999999988</v>
      </c>
      <c r="M785" s="162">
        <f>MAX(AN28:AN785)</f>
        <v>24893.064999999999</v>
      </c>
      <c r="N785" s="162">
        <f t="shared" si="263"/>
        <v>-5958.8750000000109</v>
      </c>
      <c r="O785" s="231">
        <f>E3+(E4*0.1)</f>
        <v>0.30000000000000004</v>
      </c>
      <c r="P785" s="162">
        <v>-550</v>
      </c>
      <c r="Q785" s="232">
        <f>E5+(E6*0.1)</f>
        <v>0.1</v>
      </c>
      <c r="R785" s="162">
        <v>-497.5</v>
      </c>
      <c r="S785" s="232">
        <f>E7+(E8*0.1)</f>
        <v>0.2</v>
      </c>
      <c r="T785" s="162">
        <v>-692.6</v>
      </c>
      <c r="U785" s="233">
        <f>E9+(E10*0.5)+(E11*0.1)</f>
        <v>0.30000000000000004</v>
      </c>
      <c r="V785" s="162">
        <v>-180</v>
      </c>
      <c r="W785" s="233">
        <f>E12+(E13*0.5)+(E14*0.1)</f>
        <v>0.30000000000000004</v>
      </c>
      <c r="X785" s="162">
        <v>180</v>
      </c>
      <c r="Y785" s="161">
        <f t="shared" si="264"/>
        <v>758</v>
      </c>
      <c r="Z785" s="162">
        <f t="shared" si="256"/>
        <v>-353.27000000000004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-353.27000000000004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18934.189999999988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7137.2099999999991</v>
      </c>
      <c r="AU785" s="237">
        <f t="shared" si="269"/>
        <v>1451.2999999999995</v>
      </c>
      <c r="AV785" s="237">
        <f t="shared" si="270"/>
        <v>13363.680000000008</v>
      </c>
      <c r="AW785" s="237">
        <f t="shared" si="271"/>
        <v>-239.09999999999769</v>
      </c>
      <c r="AX785" s="237">
        <f t="shared" si="272"/>
        <v>-2778.9000000000046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18718.189999999988</v>
      </c>
      <c r="M786" s="162">
        <f>MAX(AN28:AN786)</f>
        <v>24893.064999999999</v>
      </c>
      <c r="N786" s="162">
        <f t="shared" si="263"/>
        <v>-6174.8750000000109</v>
      </c>
      <c r="O786" s="231">
        <f>E3+(E4*0.1)</f>
        <v>0.30000000000000004</v>
      </c>
      <c r="P786" s="162">
        <v>-550</v>
      </c>
      <c r="Q786" s="232">
        <f>E5+(E6*0.1)</f>
        <v>0.1</v>
      </c>
      <c r="R786" s="162">
        <v>-172</v>
      </c>
      <c r="S786" s="232">
        <f>E7+(E8*0.1)</f>
        <v>0.2</v>
      </c>
      <c r="T786" s="162">
        <v>-169</v>
      </c>
      <c r="U786" s="233">
        <f>E9+(E10*0.5)+(E11*0.1)</f>
        <v>0.30000000000000004</v>
      </c>
      <c r="V786" s="162">
        <v>-273</v>
      </c>
      <c r="W786" s="233">
        <f>E12+(E13*0.5)+(E14*0.1)</f>
        <v>0.30000000000000004</v>
      </c>
      <c r="X786" s="162">
        <v>273</v>
      </c>
      <c r="Y786" s="161">
        <f t="shared" si="264"/>
        <v>759</v>
      </c>
      <c r="Z786" s="162">
        <f t="shared" si="256"/>
        <v>-216.00000000000003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-216.00000000000003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18718.189999999988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6972.2099999999991</v>
      </c>
      <c r="AU786" s="237">
        <f t="shared" si="269"/>
        <v>1434.0999999999995</v>
      </c>
      <c r="AV786" s="237">
        <f t="shared" si="270"/>
        <v>13329.880000000008</v>
      </c>
      <c r="AW786" s="237">
        <f t="shared" si="271"/>
        <v>-320.99999999999773</v>
      </c>
      <c r="AX786" s="237">
        <f t="shared" si="272"/>
        <v>-2697.0000000000045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19001.389999999989</v>
      </c>
      <c r="M787" s="162">
        <f>MAX(AN28:AN787)</f>
        <v>24893.064999999999</v>
      </c>
      <c r="N787" s="162">
        <f t="shared" si="263"/>
        <v>-5891.6750000000102</v>
      </c>
      <c r="O787" s="231">
        <f>E3+(E4*0.1)</f>
        <v>0.30000000000000004</v>
      </c>
      <c r="P787" s="162">
        <v>147.9</v>
      </c>
      <c r="Q787" s="232">
        <f>E5+(E6*0.1)</f>
        <v>0.1</v>
      </c>
      <c r="R787" s="162">
        <v>455.5</v>
      </c>
      <c r="S787" s="232">
        <f>E7+(E8*0.1)</f>
        <v>0.2</v>
      </c>
      <c r="T787" s="162">
        <v>966.4</v>
      </c>
      <c r="U787" s="233">
        <f>E9+(E10*0.5)+(E11*0.1)</f>
        <v>0.30000000000000004</v>
      </c>
      <c r="V787" s="162">
        <v>-1042</v>
      </c>
      <c r="W787" s="233">
        <f>E12+(E13*0.5)+(E14*0.1)</f>
        <v>0.30000000000000004</v>
      </c>
      <c r="X787" s="162">
        <v>1042</v>
      </c>
      <c r="Y787" s="161">
        <f t="shared" si="264"/>
        <v>760</v>
      </c>
      <c r="Z787" s="162">
        <f t="shared" si="256"/>
        <v>283.20000000000005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283.20000000000005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19001.389999999989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7016.579999999999</v>
      </c>
      <c r="AU787" s="237">
        <f t="shared" si="269"/>
        <v>1479.6499999999994</v>
      </c>
      <c r="AV787" s="237">
        <f t="shared" si="270"/>
        <v>13523.160000000009</v>
      </c>
      <c r="AW787" s="237">
        <f t="shared" si="271"/>
        <v>-633.59999999999775</v>
      </c>
      <c r="AX787" s="237">
        <f t="shared" si="272"/>
        <v>-2384.4000000000046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19709.334999999988</v>
      </c>
      <c r="M788" s="162">
        <f>MAX(AN28:AN788)</f>
        <v>24893.064999999999</v>
      </c>
      <c r="N788" s="162">
        <f t="shared" si="263"/>
        <v>-5183.7300000000105</v>
      </c>
      <c r="O788" s="231">
        <f>E3+(E4*0.1)</f>
        <v>0.30000000000000004</v>
      </c>
      <c r="P788" s="162">
        <v>1103.75</v>
      </c>
      <c r="Q788" s="232">
        <f>E5+(E6*0.1)</f>
        <v>0.1</v>
      </c>
      <c r="R788" s="162">
        <v>1347</v>
      </c>
      <c r="S788" s="232">
        <f>E7+(E8*0.1)</f>
        <v>0.2</v>
      </c>
      <c r="T788" s="162">
        <v>1285.5999999999999</v>
      </c>
      <c r="U788" s="233">
        <f>E9+(E10*0.5)+(E11*0.1)</f>
        <v>0.30000000000000004</v>
      </c>
      <c r="V788" s="162">
        <v>461</v>
      </c>
      <c r="W788" s="233">
        <f>E12+(E13*0.5)+(E14*0.1)</f>
        <v>0.30000000000000004</v>
      </c>
      <c r="X788" s="162">
        <v>-511</v>
      </c>
      <c r="Y788" s="161">
        <f t="shared" si="264"/>
        <v>761</v>
      </c>
      <c r="Z788" s="162">
        <f t="shared" si="256"/>
        <v>707.94500000000016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707.94500000000016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19709.334999999988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7347.704999999999</v>
      </c>
      <c r="AU788" s="237">
        <f t="shared" si="269"/>
        <v>1614.3499999999995</v>
      </c>
      <c r="AV788" s="237">
        <f t="shared" si="270"/>
        <v>13780.28000000001</v>
      </c>
      <c r="AW788" s="237">
        <f t="shared" si="271"/>
        <v>-495.29999999999774</v>
      </c>
      <c r="AX788" s="237">
        <f t="shared" si="272"/>
        <v>-2537.7000000000048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19984.564999999988</v>
      </c>
      <c r="M789" s="162">
        <f>MAX(AN28:AN789)</f>
        <v>24893.064999999999</v>
      </c>
      <c r="N789" s="162">
        <f t="shared" si="263"/>
        <v>-4908.5000000000109</v>
      </c>
      <c r="O789" s="231">
        <f>E3+(E4*0.1)</f>
        <v>0.30000000000000004</v>
      </c>
      <c r="P789" s="162">
        <v>-550</v>
      </c>
      <c r="Q789" s="232">
        <f>E5+(E6*0.1)</f>
        <v>0.1</v>
      </c>
      <c r="R789" s="162">
        <v>11.5</v>
      </c>
      <c r="S789" s="232">
        <f>E7+(E8*0.1)</f>
        <v>0.2</v>
      </c>
      <c r="T789" s="162">
        <v>416.4</v>
      </c>
      <c r="U789" s="233">
        <f>E9+(E10*0.5)+(E11*0.1)</f>
        <v>0.30000000000000004</v>
      </c>
      <c r="V789" s="162">
        <v>593</v>
      </c>
      <c r="W789" s="233">
        <f>E12+(E13*0.5)+(E14*0.1)</f>
        <v>0.30000000000000004</v>
      </c>
      <c r="X789" s="162">
        <v>593</v>
      </c>
      <c r="Y789" s="161">
        <f t="shared" si="264"/>
        <v>762</v>
      </c>
      <c r="Z789" s="162">
        <f t="shared" si="256"/>
        <v>275.23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275.23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19984.564999999988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7182.704999999999</v>
      </c>
      <c r="AU789" s="237">
        <f t="shared" si="269"/>
        <v>1615.4999999999995</v>
      </c>
      <c r="AV789" s="237">
        <f t="shared" si="270"/>
        <v>13863.56000000001</v>
      </c>
      <c r="AW789" s="237">
        <f t="shared" si="271"/>
        <v>-317.3999999999977</v>
      </c>
      <c r="AX789" s="237">
        <f t="shared" si="272"/>
        <v>-2359.8000000000047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20611.459999999988</v>
      </c>
      <c r="M790" s="162">
        <f>MAX(AN28:AN790)</f>
        <v>24893.064999999999</v>
      </c>
      <c r="N790" s="162">
        <f t="shared" si="263"/>
        <v>-4281.6050000000105</v>
      </c>
      <c r="O790" s="231">
        <f>E3+(E4*0.1)</f>
        <v>0.30000000000000004</v>
      </c>
      <c r="P790" s="162">
        <v>502.55</v>
      </c>
      <c r="Q790" s="232">
        <f>E5+(E6*0.1)</f>
        <v>0.1</v>
      </c>
      <c r="R790" s="162">
        <v>1132.5</v>
      </c>
      <c r="S790" s="232">
        <f>E7+(E8*0.1)</f>
        <v>0.2</v>
      </c>
      <c r="T790" s="162">
        <v>1652.4</v>
      </c>
      <c r="U790" s="233">
        <f>E9+(E10*0.5)+(E11*0.1)</f>
        <v>0.30000000000000004</v>
      </c>
      <c r="V790" s="162">
        <v>54</v>
      </c>
      <c r="W790" s="233">
        <f>E12+(E13*0.5)+(E14*0.1)</f>
        <v>0.30000000000000004</v>
      </c>
      <c r="X790" s="162">
        <v>54</v>
      </c>
      <c r="Y790" s="161">
        <f t="shared" si="264"/>
        <v>763</v>
      </c>
      <c r="Z790" s="162">
        <f t="shared" si="256"/>
        <v>626.8950000000001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626.8950000000001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20611.459999999988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7333.4699999999993</v>
      </c>
      <c r="AU790" s="237">
        <f t="shared" si="269"/>
        <v>1728.7499999999995</v>
      </c>
      <c r="AV790" s="237">
        <f t="shared" si="270"/>
        <v>14194.04000000001</v>
      </c>
      <c r="AW790" s="237">
        <f t="shared" si="271"/>
        <v>-301.19999999999771</v>
      </c>
      <c r="AX790" s="237">
        <f t="shared" si="272"/>
        <v>-2343.6000000000049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20682.794999999987</v>
      </c>
      <c r="M791" s="162">
        <f>MAX(AN28:AN791)</f>
        <v>24893.064999999999</v>
      </c>
      <c r="N791" s="162">
        <f t="shared" si="263"/>
        <v>-4210.2700000000114</v>
      </c>
      <c r="O791" s="231">
        <f>E3+(E4*0.1)</f>
        <v>0.30000000000000004</v>
      </c>
      <c r="P791" s="162">
        <v>156.35</v>
      </c>
      <c r="Q791" s="232">
        <f>E5+(E6*0.1)</f>
        <v>0.1</v>
      </c>
      <c r="R791" s="162">
        <v>53.5</v>
      </c>
      <c r="S791" s="232">
        <f>E7+(E8*0.1)</f>
        <v>0.2</v>
      </c>
      <c r="T791" s="162">
        <v>107.4</v>
      </c>
      <c r="U791" s="233">
        <f>E9+(E10*0.5)+(E11*0.1)</f>
        <v>0.30000000000000004</v>
      </c>
      <c r="V791" s="162">
        <v>-4</v>
      </c>
      <c r="W791" s="233">
        <f>E12+(E13*0.5)+(E14*0.1)</f>
        <v>0.30000000000000004</v>
      </c>
      <c r="X791" s="162">
        <v>-4</v>
      </c>
      <c r="Y791" s="161">
        <f t="shared" si="264"/>
        <v>764</v>
      </c>
      <c r="Z791" s="162">
        <f t="shared" si="256"/>
        <v>71.335000000000008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71.335000000000008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20682.794999999987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7380.3749999999991</v>
      </c>
      <c r="AU791" s="237">
        <f t="shared" si="269"/>
        <v>1734.0999999999995</v>
      </c>
      <c r="AV791" s="237">
        <f t="shared" si="270"/>
        <v>14215.52000000001</v>
      </c>
      <c r="AW791" s="237">
        <f t="shared" si="271"/>
        <v>-302.3999999999977</v>
      </c>
      <c r="AX791" s="237">
        <f t="shared" si="272"/>
        <v>-2344.8000000000047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20619.554999999986</v>
      </c>
      <c r="M792" s="162">
        <f>MAX(AN28:AN792)</f>
        <v>24893.064999999999</v>
      </c>
      <c r="N792" s="162">
        <f t="shared" si="263"/>
        <v>-4273.510000000013</v>
      </c>
      <c r="O792" s="231">
        <f>E3+(E4*0.1)</f>
        <v>0.30000000000000004</v>
      </c>
      <c r="P792" s="162">
        <v>-139.4</v>
      </c>
      <c r="Q792" s="232">
        <f>E5+(E6*0.1)</f>
        <v>0.1</v>
      </c>
      <c r="R792" s="162">
        <v>-69</v>
      </c>
      <c r="S792" s="232">
        <f>E7+(E8*0.1)</f>
        <v>0.2</v>
      </c>
      <c r="T792" s="162">
        <v>98.4</v>
      </c>
      <c r="U792" s="233">
        <f>E9+(E10*0.5)+(E11*0.1)</f>
        <v>0.30000000000000004</v>
      </c>
      <c r="V792" s="162">
        <v>-57</v>
      </c>
      <c r="W792" s="233">
        <f>E12+(E13*0.5)+(E14*0.1)</f>
        <v>0.30000000000000004</v>
      </c>
      <c r="X792" s="162">
        <v>-57</v>
      </c>
      <c r="Y792" s="161">
        <f t="shared" si="264"/>
        <v>765</v>
      </c>
      <c r="Z792" s="162">
        <f t="shared" si="256"/>
        <v>-63.24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-63.24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20619.554999999986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7338.5549999999994</v>
      </c>
      <c r="AU792" s="237">
        <f t="shared" si="269"/>
        <v>1727.1999999999994</v>
      </c>
      <c r="AV792" s="237">
        <f t="shared" si="270"/>
        <v>14235.20000000001</v>
      </c>
      <c r="AW792" s="237">
        <f t="shared" si="271"/>
        <v>-319.49999999999773</v>
      </c>
      <c r="AX792" s="237">
        <f t="shared" si="272"/>
        <v>-2361.9000000000046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21339.104999999985</v>
      </c>
      <c r="M793" s="162">
        <f>MAX(AN28:AN793)</f>
        <v>24893.064999999999</v>
      </c>
      <c r="N793" s="162">
        <f t="shared" si="263"/>
        <v>-3553.9600000000137</v>
      </c>
      <c r="O793" s="231">
        <f>E3+(E4*0.1)</f>
        <v>0.30000000000000004</v>
      </c>
      <c r="P793" s="162">
        <v>688.4</v>
      </c>
      <c r="Q793" s="232">
        <f>E5+(E6*0.1)</f>
        <v>0.1</v>
      </c>
      <c r="R793" s="162">
        <v>711.5</v>
      </c>
      <c r="S793" s="232">
        <f>E7+(E8*0.1)</f>
        <v>0.2</v>
      </c>
      <c r="T793" s="162">
        <v>1213.4000000000001</v>
      </c>
      <c r="U793" s="233">
        <f>E9+(E10*0.5)+(E11*0.1)</f>
        <v>0.30000000000000004</v>
      </c>
      <c r="V793" s="162">
        <v>332</v>
      </c>
      <c r="W793" s="233">
        <f>E12+(E13*0.5)+(E14*0.1)</f>
        <v>0.30000000000000004</v>
      </c>
      <c r="X793" s="162">
        <v>332</v>
      </c>
      <c r="Y793" s="161">
        <f t="shared" si="264"/>
        <v>766</v>
      </c>
      <c r="Z793" s="162">
        <f t="shared" si="256"/>
        <v>719.55000000000007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719.55000000000007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21339.104999999985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7545.0749999999998</v>
      </c>
      <c r="AU793" s="237">
        <f t="shared" si="269"/>
        <v>1798.3499999999995</v>
      </c>
      <c r="AV793" s="237">
        <f t="shared" si="270"/>
        <v>14477.88000000001</v>
      </c>
      <c r="AW793" s="237">
        <f t="shared" si="271"/>
        <v>-219.8999999999977</v>
      </c>
      <c r="AX793" s="237">
        <f t="shared" si="272"/>
        <v>-2262.3000000000047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21631.549999999985</v>
      </c>
      <c r="M794" s="162">
        <f>MAX(AN28:AN794)</f>
        <v>24893.064999999999</v>
      </c>
      <c r="N794" s="162">
        <f t="shared" si="263"/>
        <v>-3261.515000000014</v>
      </c>
      <c r="O794" s="231">
        <f>E3+(E4*0.1)</f>
        <v>0.30000000000000004</v>
      </c>
      <c r="P794" s="162">
        <v>390.65</v>
      </c>
      <c r="Q794" s="232">
        <f>E5+(E6*0.1)</f>
        <v>0.1</v>
      </c>
      <c r="R794" s="162">
        <v>792.5</v>
      </c>
      <c r="S794" s="232">
        <f>E7+(E8*0.1)</f>
        <v>0.2</v>
      </c>
      <c r="T794" s="162">
        <v>744</v>
      </c>
      <c r="U794" s="233">
        <f>E9+(E10*0.5)+(E11*0.1)</f>
        <v>0.30000000000000004</v>
      </c>
      <c r="V794" s="162">
        <v>-88</v>
      </c>
      <c r="W794" s="233">
        <f>E12+(E13*0.5)+(E14*0.1)</f>
        <v>0.30000000000000004</v>
      </c>
      <c r="X794" s="162">
        <v>-88</v>
      </c>
      <c r="Y794" s="161">
        <f t="shared" si="264"/>
        <v>767</v>
      </c>
      <c r="Z794" s="162">
        <f t="shared" si="256"/>
        <v>292.44500000000005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292.44500000000005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21631.549999999985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7662.2699999999995</v>
      </c>
      <c r="AU794" s="237">
        <f t="shared" si="269"/>
        <v>1877.5999999999995</v>
      </c>
      <c r="AV794" s="237">
        <f t="shared" si="270"/>
        <v>14626.680000000009</v>
      </c>
      <c r="AW794" s="237">
        <f t="shared" si="271"/>
        <v>-246.29999999999771</v>
      </c>
      <c r="AX794" s="237">
        <f t="shared" si="272"/>
        <v>-2288.7000000000048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22313.839999999986</v>
      </c>
      <c r="M795" s="162">
        <f>MAX(AN28:AN795)</f>
        <v>24893.064999999999</v>
      </c>
      <c r="N795" s="162">
        <f t="shared" si="263"/>
        <v>-2579.2250000000131</v>
      </c>
      <c r="O795" s="231">
        <f>E3+(E4*0.1)</f>
        <v>0.30000000000000004</v>
      </c>
      <c r="P795" s="162">
        <v>482.2</v>
      </c>
      <c r="Q795" s="232">
        <f>E5+(E6*0.1)</f>
        <v>0.1</v>
      </c>
      <c r="R795" s="162">
        <v>139.5</v>
      </c>
      <c r="S795" s="232">
        <f>E7+(E8*0.1)</f>
        <v>0.2</v>
      </c>
      <c r="T795" s="162">
        <v>350.4</v>
      </c>
      <c r="U795" s="233">
        <f>E9+(E10*0.5)+(E11*0.1)</f>
        <v>0.30000000000000004</v>
      </c>
      <c r="V795" s="162">
        <v>756</v>
      </c>
      <c r="W795" s="233">
        <f>E12+(E13*0.5)+(E14*0.1)</f>
        <v>0.30000000000000004</v>
      </c>
      <c r="X795" s="162">
        <v>756</v>
      </c>
      <c r="Y795" s="161">
        <f t="shared" si="264"/>
        <v>768</v>
      </c>
      <c r="Z795" s="162">
        <f t="shared" si="256"/>
        <v>682.29000000000008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682.29000000000008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22313.839999999986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7806.9299999999994</v>
      </c>
      <c r="AU795" s="237">
        <f t="shared" si="269"/>
        <v>1891.5499999999995</v>
      </c>
      <c r="AV795" s="237">
        <f t="shared" si="270"/>
        <v>14696.760000000009</v>
      </c>
      <c r="AW795" s="237">
        <f t="shared" si="271"/>
        <v>-19.499999999997669</v>
      </c>
      <c r="AX795" s="237">
        <f t="shared" si="272"/>
        <v>-2061.9000000000046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23057.169999999987</v>
      </c>
      <c r="M796" s="162">
        <f>MAX(AN28:AN796)</f>
        <v>24893.064999999999</v>
      </c>
      <c r="N796" s="162">
        <f t="shared" si="263"/>
        <v>-1835.8950000000114</v>
      </c>
      <c r="O796" s="231">
        <f>E3+(E4*0.1)</f>
        <v>0.30000000000000004</v>
      </c>
      <c r="P796" s="162">
        <v>-180.4</v>
      </c>
      <c r="Q796" s="232">
        <f>E5+(E6*0.1)</f>
        <v>0.1</v>
      </c>
      <c r="R796" s="162">
        <v>-31.5</v>
      </c>
      <c r="S796" s="232">
        <f>E7+(E8*0.1)</f>
        <v>0.2</v>
      </c>
      <c r="T796" s="162">
        <v>70</v>
      </c>
      <c r="U796" s="233">
        <f>E9+(E10*0.5)+(E11*0.1)</f>
        <v>0.30000000000000004</v>
      </c>
      <c r="V796" s="162">
        <v>1311</v>
      </c>
      <c r="W796" s="233">
        <f>E12+(E13*0.5)+(E14*0.1)</f>
        <v>0.30000000000000004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743.33000000000015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743.33000000000015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23057.169999999987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7752.8099999999995</v>
      </c>
      <c r="AU796" s="237">
        <f t="shared" si="269"/>
        <v>1888.3999999999994</v>
      </c>
      <c r="AV796" s="237">
        <f t="shared" si="270"/>
        <v>14710.760000000009</v>
      </c>
      <c r="AW796" s="237">
        <f t="shared" si="271"/>
        <v>373.8000000000024</v>
      </c>
      <c r="AX796" s="237">
        <f t="shared" si="272"/>
        <v>-1668.6000000000045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24354.929999999986</v>
      </c>
      <c r="M797" s="162">
        <f>MAX(AN28:AN797)</f>
        <v>24893.064999999999</v>
      </c>
      <c r="N797" s="162">
        <f t="shared" ref="N797:N860" si="282">AN797-M797</f>
        <v>-538.13500000001295</v>
      </c>
      <c r="O797" s="231">
        <f>E3+(E4*0.1)</f>
        <v>0.30000000000000004</v>
      </c>
      <c r="P797" s="162">
        <v>529.70000000000005</v>
      </c>
      <c r="Q797" s="232">
        <f>E5+(E6*0.1)</f>
        <v>0.1</v>
      </c>
      <c r="R797" s="162">
        <v>826.5</v>
      </c>
      <c r="S797" s="232">
        <f>E7+(E8*0.1)</f>
        <v>0.2</v>
      </c>
      <c r="T797" s="162">
        <v>1576</v>
      </c>
      <c r="U797" s="233">
        <f>E9+(E10*0.5)+(E11*0.1)</f>
        <v>0.30000000000000004</v>
      </c>
      <c r="V797" s="162">
        <v>1235</v>
      </c>
      <c r="W797" s="233">
        <f>E12+(E13*0.5)+(E14*0.1)</f>
        <v>0.30000000000000004</v>
      </c>
      <c r="X797" s="162">
        <v>1235</v>
      </c>
      <c r="Y797" s="161">
        <f t="shared" ref="Y797:Y860" si="283">Y796+1</f>
        <v>770</v>
      </c>
      <c r="Z797" s="162">
        <f t="shared" si="275"/>
        <v>1297.7600000000002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1297.7600000000002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24354.929999999986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7911.7199999999993</v>
      </c>
      <c r="AU797" s="237">
        <f t="shared" ref="AU797:AU860" si="288">(R797*Q797)+AU796</f>
        <v>1971.0499999999995</v>
      </c>
      <c r="AV797" s="237">
        <f t="shared" ref="AV797:AV860" si="289">(S797*T797)+AV796</f>
        <v>15025.96000000001</v>
      </c>
      <c r="AW797" s="237">
        <f t="shared" ref="AW797:AW860" si="290">(V797*U797)+AW796</f>
        <v>744.30000000000246</v>
      </c>
      <c r="AX797" s="237">
        <f t="shared" ref="AX797:AX860" si="291">(X797*W797)+AX796</f>
        <v>-1298.1000000000045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24363.164999999986</v>
      </c>
      <c r="M798" s="162">
        <f>MAX(AN28:AN798)</f>
        <v>24893.064999999999</v>
      </c>
      <c r="N798" s="162">
        <f t="shared" si="282"/>
        <v>-529.90000000001237</v>
      </c>
      <c r="O798" s="231">
        <f>E3+(E4*0.1)</f>
        <v>0.30000000000000004</v>
      </c>
      <c r="P798" s="162">
        <v>119.35</v>
      </c>
      <c r="Q798" s="232">
        <f>E5+(E6*0.1)</f>
        <v>0.1</v>
      </c>
      <c r="R798" s="162">
        <v>5.5</v>
      </c>
      <c r="S798" s="232">
        <f>E7+(E8*0.1)</f>
        <v>0.2</v>
      </c>
      <c r="T798" s="162">
        <v>-146.6</v>
      </c>
      <c r="U798" s="233">
        <f>E9+(E10*0.5)+(E11*0.1)</f>
        <v>0.30000000000000004</v>
      </c>
      <c r="V798" s="162">
        <v>2</v>
      </c>
      <c r="W798" s="233">
        <f>E12+(E13*0.5)+(E14*0.1)</f>
        <v>0.30000000000000004</v>
      </c>
      <c r="X798" s="162">
        <v>2</v>
      </c>
      <c r="Y798" s="161">
        <f t="shared" si="283"/>
        <v>771</v>
      </c>
      <c r="Z798" s="162">
        <f t="shared" si="275"/>
        <v>8.235000000000003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8.235000000000003</v>
      </c>
      <c r="AI798" s="129">
        <f t="shared" si="277"/>
        <v>0</v>
      </c>
      <c r="AJ798" s="234">
        <f t="shared" si="278"/>
        <v>1</v>
      </c>
      <c r="AK798" s="234">
        <f t="shared" si="279"/>
        <v>0</v>
      </c>
      <c r="AL798" s="129">
        <f t="shared" si="280"/>
        <v>0</v>
      </c>
      <c r="AM798" s="127">
        <v>43826</v>
      </c>
      <c r="AN798" s="129">
        <f t="shared" si="284"/>
        <v>24363.164999999986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7947.5249999999996</v>
      </c>
      <c r="AU798" s="237">
        <f t="shared" si="288"/>
        <v>1971.5999999999995</v>
      </c>
      <c r="AV798" s="237">
        <f t="shared" si="289"/>
        <v>14996.64000000001</v>
      </c>
      <c r="AW798" s="237">
        <f t="shared" si="290"/>
        <v>744.90000000000248</v>
      </c>
      <c r="AX798" s="237">
        <f t="shared" si="291"/>
        <v>-1297.5000000000045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24109.964999999986</v>
      </c>
      <c r="M799" s="162">
        <f>MAX(AN28:AN799)</f>
        <v>24893.064999999999</v>
      </c>
      <c r="N799" s="162">
        <f t="shared" si="282"/>
        <v>-783.1000000000131</v>
      </c>
      <c r="O799" s="231">
        <f>E3+(E4*0.1)</f>
        <v>0.30000000000000004</v>
      </c>
      <c r="P799" s="162">
        <v>-550</v>
      </c>
      <c r="Q799" s="232">
        <f>E5+(E6*0.1)</f>
        <v>0.1</v>
      </c>
      <c r="R799" s="162">
        <v>-850</v>
      </c>
      <c r="S799" s="232">
        <f>E7+(E8*0.1)</f>
        <v>0.2</v>
      </c>
      <c r="T799" s="162">
        <v>-1225</v>
      </c>
      <c r="U799" s="233">
        <f>E9+(E10*0.5)+(E11*0.1)</f>
        <v>0.30000000000000004</v>
      </c>
      <c r="V799" s="162">
        <v>403</v>
      </c>
      <c r="W799" s="233">
        <f>E12+(E13*0.5)+(E14*0.1)</f>
        <v>0.30000000000000004</v>
      </c>
      <c r="X799" s="162">
        <v>403</v>
      </c>
      <c r="Y799" s="161">
        <f t="shared" si="283"/>
        <v>772</v>
      </c>
      <c r="Z799" s="162">
        <f t="shared" si="275"/>
        <v>-253.19999999999993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-253.19999999999993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24109.964999999986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7782.5249999999996</v>
      </c>
      <c r="AU799" s="237">
        <f t="shared" si="288"/>
        <v>1886.5999999999995</v>
      </c>
      <c r="AV799" s="237">
        <f t="shared" si="289"/>
        <v>14751.64000000001</v>
      </c>
      <c r="AW799" s="237">
        <f t="shared" si="290"/>
        <v>865.80000000000246</v>
      </c>
      <c r="AX799" s="237">
        <f t="shared" si="291"/>
        <v>-1176.6000000000045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24491.224999999984</v>
      </c>
      <c r="M800" s="162">
        <f>MAX(AN28:AN800)</f>
        <v>24893.064999999999</v>
      </c>
      <c r="N800" s="162">
        <f t="shared" si="282"/>
        <v>-401.8400000000147</v>
      </c>
      <c r="O800" s="231">
        <f>E3+(E4*0.1)</f>
        <v>0.30000000000000004</v>
      </c>
      <c r="P800" s="162">
        <v>381.5</v>
      </c>
      <c r="Q800" s="232">
        <f>E5+(E6*0.1)</f>
        <v>0.1</v>
      </c>
      <c r="R800" s="162">
        <v>474.5</v>
      </c>
      <c r="S800" s="232">
        <f>E7+(E8*0.1)</f>
        <v>0.2</v>
      </c>
      <c r="T800" s="162">
        <v>466.8</v>
      </c>
      <c r="U800" s="233">
        <f>E9+(E10*0.5)+(E11*0.1)</f>
        <v>0.30000000000000004</v>
      </c>
      <c r="V800" s="162">
        <v>210</v>
      </c>
      <c r="W800" s="233">
        <f>E12+(E13*0.5)+(E14*0.1)</f>
        <v>0.30000000000000004</v>
      </c>
      <c r="X800" s="162">
        <v>210</v>
      </c>
      <c r="Y800" s="161">
        <f t="shared" si="283"/>
        <v>773</v>
      </c>
      <c r="Z800" s="162">
        <f t="shared" si="275"/>
        <v>381.26000000000005</v>
      </c>
      <c r="AA800" s="238">
        <v>43830</v>
      </c>
      <c r="AB800" s="129">
        <f>SUM(Z780:Z800)</f>
        <v>4707.9600000000009</v>
      </c>
      <c r="AC800" s="128">
        <f>(AB800&gt;0)*1</f>
        <v>1</v>
      </c>
      <c r="AD800" s="128">
        <f>(AB800&lt;0)*1</f>
        <v>0</v>
      </c>
      <c r="AE800" s="129">
        <f>AB800*AC800</f>
        <v>4707.9600000000009</v>
      </c>
      <c r="AF800" s="129">
        <f>AB800*AD800</f>
        <v>0</v>
      </c>
      <c r="AG800" s="129">
        <f>SUM(Z543:Z800)</f>
        <v>7527.0300000000043</v>
      </c>
      <c r="AH800" s="129">
        <f t="shared" si="276"/>
        <v>381.26000000000005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4707.9600000000009</v>
      </c>
      <c r="AM800" s="127">
        <v>43830</v>
      </c>
      <c r="AN800" s="129">
        <f t="shared" si="284"/>
        <v>24491.224999999984</v>
      </c>
      <c r="AO800" s="129">
        <f t="shared" si="285"/>
        <v>4707.9600000000009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7896.9749999999995</v>
      </c>
      <c r="AU800" s="237">
        <f t="shared" si="288"/>
        <v>1934.0499999999995</v>
      </c>
      <c r="AV800" s="237">
        <f t="shared" si="289"/>
        <v>14845.000000000011</v>
      </c>
      <c r="AW800" s="237">
        <f t="shared" si="290"/>
        <v>928.80000000000246</v>
      </c>
      <c r="AX800" s="237">
        <f t="shared" si="291"/>
        <v>-1113.6000000000045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26386.714999999986</v>
      </c>
      <c r="M801" s="162">
        <f>MAX(AN28:AN801)</f>
        <v>26386.714999999986</v>
      </c>
      <c r="N801" s="162">
        <f t="shared" si="282"/>
        <v>0</v>
      </c>
      <c r="O801" s="231">
        <f>E3+(E4*0.1)</f>
        <v>0.30000000000000004</v>
      </c>
      <c r="P801" s="162">
        <v>1651.8</v>
      </c>
      <c r="Q801" s="232">
        <f>E5+(E6*0.1)</f>
        <v>0.1</v>
      </c>
      <c r="R801" s="162">
        <v>1353.5</v>
      </c>
      <c r="S801" s="232">
        <f>E7+(E8*0.1)</f>
        <v>0.2</v>
      </c>
      <c r="T801" s="162">
        <v>2783</v>
      </c>
      <c r="U801" s="233">
        <f>E9+(E10*0.5)+(E11*0.1)</f>
        <v>0.30000000000000004</v>
      </c>
      <c r="V801" s="162">
        <v>1180</v>
      </c>
      <c r="W801" s="233">
        <f>E12+(E13*0.5)+(E14*0.1)</f>
        <v>0.30000000000000004</v>
      </c>
      <c r="X801" s="162">
        <v>1180</v>
      </c>
      <c r="Y801" s="161">
        <f t="shared" si="283"/>
        <v>774</v>
      </c>
      <c r="Z801" s="162">
        <f t="shared" si="275"/>
        <v>1895.4900000000002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1895.4900000000002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26386.714999999986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8392.5149999999994</v>
      </c>
      <c r="AU801" s="237">
        <f t="shared" si="288"/>
        <v>2069.3999999999996</v>
      </c>
      <c r="AV801" s="237">
        <f t="shared" si="289"/>
        <v>15401.600000000011</v>
      </c>
      <c r="AW801" s="237">
        <f t="shared" si="290"/>
        <v>1282.8000000000025</v>
      </c>
      <c r="AX801" s="237">
        <f t="shared" si="291"/>
        <v>-759.60000000000446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26798.579999999987</v>
      </c>
      <c r="M802" s="162">
        <f>MAX(AN28:AN802)</f>
        <v>26798.579999999987</v>
      </c>
      <c r="N802" s="162">
        <f t="shared" si="282"/>
        <v>0</v>
      </c>
      <c r="O802" s="231">
        <f>E3+(E4*0.1)</f>
        <v>0.30000000000000004</v>
      </c>
      <c r="P802" s="162">
        <v>-1627.35</v>
      </c>
      <c r="Q802" s="232">
        <f>E5+(E6*0.1)</f>
        <v>0.1</v>
      </c>
      <c r="R802" s="162">
        <v>-1624.5</v>
      </c>
      <c r="S802" s="232">
        <f>E7+(E8*0.1)</f>
        <v>0.2</v>
      </c>
      <c r="T802" s="162">
        <v>-1566.4</v>
      </c>
      <c r="U802" s="233">
        <f>E9+(E10*0.5)+(E11*0.1)</f>
        <v>0.30000000000000004</v>
      </c>
      <c r="V802" s="162">
        <v>2293</v>
      </c>
      <c r="W802" s="233">
        <f>E12+(E13*0.5)+(E14*0.1)</f>
        <v>0.30000000000000004</v>
      </c>
      <c r="X802" s="162">
        <v>2293</v>
      </c>
      <c r="Y802" s="161">
        <f t="shared" si="283"/>
        <v>775</v>
      </c>
      <c r="Z802" s="162">
        <f t="shared" si="275"/>
        <v>411.86500000000001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411.86500000000001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26798.579999999987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7904.3099999999995</v>
      </c>
      <c r="AU802" s="237">
        <f t="shared" si="288"/>
        <v>1906.9499999999996</v>
      </c>
      <c r="AV802" s="237">
        <f t="shared" si="289"/>
        <v>15088.320000000011</v>
      </c>
      <c r="AW802" s="237">
        <f t="shared" si="290"/>
        <v>1970.7000000000025</v>
      </c>
      <c r="AX802" s="237">
        <f t="shared" si="291"/>
        <v>-71.700000000004366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27491.089999999986</v>
      </c>
      <c r="M803" s="162">
        <f>MAX(AN28:AN803)</f>
        <v>27491.089999999986</v>
      </c>
      <c r="N803" s="162">
        <f t="shared" si="282"/>
        <v>0</v>
      </c>
      <c r="O803" s="231">
        <f>E3+(E4*0.1)</f>
        <v>0.30000000000000004</v>
      </c>
      <c r="P803" s="162">
        <v>-896.9</v>
      </c>
      <c r="Q803" s="232">
        <f>E5+(E6*0.1)</f>
        <v>0.1</v>
      </c>
      <c r="R803" s="162">
        <v>-915</v>
      </c>
      <c r="S803" s="232">
        <f>E7+(E8*0.1)</f>
        <v>0.2</v>
      </c>
      <c r="T803" s="162">
        <v>1092.4000000000001</v>
      </c>
      <c r="U803" s="233">
        <f>E9+(E10*0.5)+(E11*0.1)</f>
        <v>0.30000000000000004</v>
      </c>
      <c r="V803" s="162">
        <v>1391</v>
      </c>
      <c r="W803" s="233">
        <f>E12+(E13*0.5)+(E14*0.1)</f>
        <v>0.30000000000000004</v>
      </c>
      <c r="X803" s="162">
        <v>1391</v>
      </c>
      <c r="Y803" s="161">
        <f t="shared" si="283"/>
        <v>776</v>
      </c>
      <c r="Z803" s="162">
        <f t="shared" si="275"/>
        <v>692.5100000000001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692.5100000000001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27491.089999999986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7635.24</v>
      </c>
      <c r="AU803" s="237">
        <f t="shared" si="288"/>
        <v>1815.4499999999996</v>
      </c>
      <c r="AV803" s="237">
        <f t="shared" si="289"/>
        <v>15306.80000000001</v>
      </c>
      <c r="AW803" s="237">
        <f t="shared" si="290"/>
        <v>2388.0000000000027</v>
      </c>
      <c r="AX803" s="237">
        <f t="shared" si="291"/>
        <v>345.5999999999957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27744.509999999984</v>
      </c>
      <c r="M804" s="162">
        <f>MAX(AN28:AN804)</f>
        <v>27744.509999999984</v>
      </c>
      <c r="N804" s="162">
        <f t="shared" si="282"/>
        <v>0</v>
      </c>
      <c r="O804" s="231">
        <f>E3+(E4*0.1)</f>
        <v>0.30000000000000004</v>
      </c>
      <c r="P804" s="162">
        <v>-550</v>
      </c>
      <c r="Q804" s="232">
        <f>E5+(E6*0.1)</f>
        <v>0.1</v>
      </c>
      <c r="R804" s="162">
        <v>-455</v>
      </c>
      <c r="S804" s="232">
        <f>E7+(E8*0.1)</f>
        <v>0.2</v>
      </c>
      <c r="T804" s="162">
        <v>-41.4</v>
      </c>
      <c r="U804" s="233">
        <f>E9+(E10*0.5)+(E11*0.1)</f>
        <v>0.30000000000000004</v>
      </c>
      <c r="V804" s="162">
        <v>787</v>
      </c>
      <c r="W804" s="233">
        <f>E12+(E13*0.5)+(E14*0.1)</f>
        <v>0.30000000000000004</v>
      </c>
      <c r="X804" s="162">
        <v>787</v>
      </c>
      <c r="Y804" s="161">
        <f t="shared" si="283"/>
        <v>777</v>
      </c>
      <c r="Z804" s="162">
        <f t="shared" si="275"/>
        <v>253.42000000000002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253.42000000000002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27744.509999999984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7470.24</v>
      </c>
      <c r="AU804" s="237">
        <f t="shared" si="288"/>
        <v>1769.9499999999996</v>
      </c>
      <c r="AV804" s="237">
        <f t="shared" si="289"/>
        <v>15298.52000000001</v>
      </c>
      <c r="AW804" s="237">
        <f t="shared" si="290"/>
        <v>2624.1000000000026</v>
      </c>
      <c r="AX804" s="237">
        <f t="shared" si="291"/>
        <v>581.69999999999573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27549.654999999984</v>
      </c>
      <c r="M805" s="162">
        <f>MAX(AN28:AN805)</f>
        <v>27744.509999999984</v>
      </c>
      <c r="N805" s="162">
        <f t="shared" si="282"/>
        <v>-194.85499999999956</v>
      </c>
      <c r="O805" s="231">
        <f>E3+(E4*0.1)</f>
        <v>0.30000000000000004</v>
      </c>
      <c r="P805" s="162">
        <v>807.05</v>
      </c>
      <c r="Q805" s="232">
        <f>E5+(E6*0.1)</f>
        <v>0.1</v>
      </c>
      <c r="R805" s="162">
        <v>793.5</v>
      </c>
      <c r="S805" s="232">
        <f>E7+(E8*0.1)</f>
        <v>0.2</v>
      </c>
      <c r="T805" s="162">
        <v>1318.4</v>
      </c>
      <c r="U805" s="233">
        <f>E9+(E10*0.5)+(E11*0.1)</f>
        <v>0.30000000000000004</v>
      </c>
      <c r="V805" s="162">
        <v>-1400</v>
      </c>
      <c r="W805" s="233">
        <f>E12+(E13*0.5)+(E14*0.1)</f>
        <v>0.30000000000000004</v>
      </c>
      <c r="X805" s="162">
        <v>-1200</v>
      </c>
      <c r="Y805" s="161">
        <f t="shared" si="283"/>
        <v>778</v>
      </c>
      <c r="Z805" s="162">
        <f t="shared" si="275"/>
        <v>-194.85500000000013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0</v>
      </c>
      <c r="AI805" s="129">
        <f t="shared" si="277"/>
        <v>-194.85500000000013</v>
      </c>
      <c r="AJ805" s="234">
        <f t="shared" si="278"/>
        <v>0</v>
      </c>
      <c r="AK805" s="234">
        <f t="shared" si="279"/>
        <v>1</v>
      </c>
      <c r="AL805" s="129">
        <f t="shared" si="280"/>
        <v>0</v>
      </c>
      <c r="AM805" s="127">
        <v>43838</v>
      </c>
      <c r="AN805" s="129">
        <f t="shared" si="284"/>
        <v>27549.654999999984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7712.3549999999996</v>
      </c>
      <c r="AU805" s="237">
        <f t="shared" si="288"/>
        <v>1849.2999999999995</v>
      </c>
      <c r="AV805" s="237">
        <f t="shared" si="289"/>
        <v>15562.20000000001</v>
      </c>
      <c r="AW805" s="237">
        <f t="shared" si="290"/>
        <v>2204.1000000000026</v>
      </c>
      <c r="AX805" s="237">
        <f t="shared" si="291"/>
        <v>221.69999999999567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27807.959999999985</v>
      </c>
      <c r="M806" s="162">
        <f>MAX(AN28:AN806)</f>
        <v>27807.959999999985</v>
      </c>
      <c r="N806" s="162">
        <f t="shared" si="282"/>
        <v>0</v>
      </c>
      <c r="O806" s="231">
        <f>E3+(E4*0.1)</f>
        <v>0.30000000000000004</v>
      </c>
      <c r="P806" s="162">
        <v>1059.05</v>
      </c>
      <c r="Q806" s="232">
        <f>E5+(E6*0.1)</f>
        <v>0.1</v>
      </c>
      <c r="R806" s="162">
        <v>1082.5</v>
      </c>
      <c r="S806" s="232">
        <f>E7+(E8*0.1)</f>
        <v>0.2</v>
      </c>
      <c r="T806" s="162">
        <v>1545.2</v>
      </c>
      <c r="U806" s="233">
        <f>E9+(E10*0.5)+(E11*0.1)</f>
        <v>0.30000000000000004</v>
      </c>
      <c r="V806" s="162">
        <v>-389</v>
      </c>
      <c r="W806" s="233">
        <f>E12+(E13*0.5)+(E14*0.1)</f>
        <v>0.30000000000000004</v>
      </c>
      <c r="X806" s="162">
        <v>-1200</v>
      </c>
      <c r="Y806" s="161">
        <f t="shared" si="283"/>
        <v>779</v>
      </c>
      <c r="Z806" s="162">
        <f t="shared" si="275"/>
        <v>258.30500000000001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258.30500000000001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27807.959999999985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8030.07</v>
      </c>
      <c r="AU806" s="237">
        <f t="shared" si="288"/>
        <v>1957.5499999999995</v>
      </c>
      <c r="AV806" s="237">
        <f t="shared" si="289"/>
        <v>15871.240000000011</v>
      </c>
      <c r="AW806" s="237">
        <f t="shared" si="290"/>
        <v>2087.4000000000028</v>
      </c>
      <c r="AX806" s="237">
        <f t="shared" si="291"/>
        <v>-138.30000000000439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28092.249999999985</v>
      </c>
      <c r="M807" s="162">
        <f>MAX(AN28:AN807)</f>
        <v>28092.249999999985</v>
      </c>
      <c r="N807" s="162">
        <f t="shared" si="282"/>
        <v>0</v>
      </c>
      <c r="O807" s="231">
        <f>E3+(E4*0.1)</f>
        <v>0.30000000000000004</v>
      </c>
      <c r="P807" s="162">
        <v>-550</v>
      </c>
      <c r="Q807" s="232">
        <f>E5+(E6*0.1)</f>
        <v>0.1</v>
      </c>
      <c r="R807" s="162">
        <v>-467.5</v>
      </c>
      <c r="S807" s="232">
        <f>E7+(E8*0.1)</f>
        <v>0.2</v>
      </c>
      <c r="T807" s="162">
        <v>-459.8</v>
      </c>
      <c r="U807" s="233">
        <f>E9+(E10*0.5)+(E11*0.1)</f>
        <v>0.30000000000000004</v>
      </c>
      <c r="V807" s="162">
        <v>980</v>
      </c>
      <c r="W807" s="233">
        <f>E12+(E13*0.5)+(E14*0.1)</f>
        <v>0.30000000000000004</v>
      </c>
      <c r="X807" s="162">
        <v>980</v>
      </c>
      <c r="Y807" s="161">
        <f t="shared" si="283"/>
        <v>780</v>
      </c>
      <c r="Z807" s="162">
        <f t="shared" si="275"/>
        <v>284.29000000000008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284.29000000000008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28092.249999999985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7865.07</v>
      </c>
      <c r="AU807" s="237">
        <f t="shared" si="288"/>
        <v>1910.7999999999995</v>
      </c>
      <c r="AV807" s="237">
        <f t="shared" si="289"/>
        <v>15779.280000000012</v>
      </c>
      <c r="AW807" s="237">
        <f t="shared" si="290"/>
        <v>2381.4000000000028</v>
      </c>
      <c r="AX807" s="237">
        <f t="shared" si="291"/>
        <v>155.69999999999567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27967.109999999986</v>
      </c>
      <c r="M808" s="162">
        <f>MAX(AN28:AN808)</f>
        <v>28092.249999999985</v>
      </c>
      <c r="N808" s="162">
        <f t="shared" si="282"/>
        <v>-125.13999999999942</v>
      </c>
      <c r="O808" s="231">
        <f>E3+(E4*0.1)</f>
        <v>0.30000000000000004</v>
      </c>
      <c r="P808" s="162">
        <v>416.4</v>
      </c>
      <c r="Q808" s="232">
        <f>E5+(E6*0.1)</f>
        <v>0.1</v>
      </c>
      <c r="R808" s="162">
        <v>1139</v>
      </c>
      <c r="S808" s="232">
        <f>E7+(E8*0.1)</f>
        <v>0.2</v>
      </c>
      <c r="T808" s="162">
        <v>2080.1999999999998</v>
      </c>
      <c r="U808" s="233">
        <f>E9+(E10*0.5)+(E11*0.1)</f>
        <v>0.30000000000000004</v>
      </c>
      <c r="V808" s="162">
        <v>-1400</v>
      </c>
      <c r="W808" s="233">
        <f>E12+(E13*0.5)+(E14*0.1)</f>
        <v>0.30000000000000004</v>
      </c>
      <c r="X808" s="162">
        <v>-1200</v>
      </c>
      <c r="Y808" s="161">
        <f t="shared" si="283"/>
        <v>781</v>
      </c>
      <c r="Z808" s="162">
        <f t="shared" si="275"/>
        <v>-125.1400000000001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0</v>
      </c>
      <c r="AI808" s="129">
        <f t="shared" si="277"/>
        <v>-125.1400000000001</v>
      </c>
      <c r="AJ808" s="234">
        <f t="shared" si="278"/>
        <v>0</v>
      </c>
      <c r="AK808" s="234">
        <f t="shared" si="279"/>
        <v>1</v>
      </c>
      <c r="AL808" s="129">
        <f t="shared" si="280"/>
        <v>0</v>
      </c>
      <c r="AM808" s="127">
        <v>43843</v>
      </c>
      <c r="AN808" s="129">
        <f t="shared" si="284"/>
        <v>27967.109999999986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7989.99</v>
      </c>
      <c r="AU808" s="237">
        <f t="shared" si="288"/>
        <v>2024.6999999999996</v>
      </c>
      <c r="AV808" s="237">
        <f t="shared" si="289"/>
        <v>16195.320000000011</v>
      </c>
      <c r="AW808" s="237">
        <f t="shared" si="290"/>
        <v>1961.4000000000028</v>
      </c>
      <c r="AX808" s="237">
        <f t="shared" si="291"/>
        <v>-204.30000000000439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27744.419999999987</v>
      </c>
      <c r="M809" s="162">
        <f>MAX(AN28:AN809)</f>
        <v>28092.249999999985</v>
      </c>
      <c r="N809" s="162">
        <f t="shared" si="282"/>
        <v>-347.82999999999811</v>
      </c>
      <c r="O809" s="231">
        <f>E3+(E4*0.1)</f>
        <v>0.30000000000000004</v>
      </c>
      <c r="P809" s="162">
        <v>163.1</v>
      </c>
      <c r="Q809" s="232">
        <f>E5+(E6*0.1)</f>
        <v>0.1</v>
      </c>
      <c r="R809" s="162">
        <v>-249</v>
      </c>
      <c r="S809" s="232">
        <f>E7+(E8*0.1)</f>
        <v>0.2</v>
      </c>
      <c r="T809" s="162">
        <v>-744.6</v>
      </c>
      <c r="U809" s="233">
        <f>E9+(E10*0.5)+(E11*0.1)</f>
        <v>0.30000000000000004</v>
      </c>
      <c r="V809" s="162">
        <v>-163</v>
      </c>
      <c r="W809" s="233">
        <f>E12+(E13*0.5)+(E14*0.1)</f>
        <v>0.30000000000000004</v>
      </c>
      <c r="X809" s="162">
        <v>-163</v>
      </c>
      <c r="Y809" s="161">
        <f t="shared" si="283"/>
        <v>782</v>
      </c>
      <c r="Z809" s="162">
        <f t="shared" si="275"/>
        <v>-222.69000000000003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-222.69000000000003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27744.419999999987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8038.92</v>
      </c>
      <c r="AU809" s="237">
        <f t="shared" si="288"/>
        <v>1999.7999999999995</v>
      </c>
      <c r="AV809" s="237">
        <f t="shared" si="289"/>
        <v>16046.400000000011</v>
      </c>
      <c r="AW809" s="237">
        <f t="shared" si="290"/>
        <v>1912.5000000000027</v>
      </c>
      <c r="AX809" s="237">
        <f t="shared" si="291"/>
        <v>-253.20000000000439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28515.144999999986</v>
      </c>
      <c r="M810" s="162">
        <f>MAX(AN28:AN810)</f>
        <v>28515.144999999986</v>
      </c>
      <c r="N810" s="162">
        <f t="shared" si="282"/>
        <v>0</v>
      </c>
      <c r="O810" s="231">
        <f>E3+(E4*0.1)</f>
        <v>0.30000000000000004</v>
      </c>
      <c r="P810" s="162">
        <v>452.75</v>
      </c>
      <c r="Q810" s="232">
        <f>E5+(E6*0.1)</f>
        <v>0.1</v>
      </c>
      <c r="R810" s="162">
        <v>307</v>
      </c>
      <c r="S810" s="232">
        <f>E7+(E8*0.1)</f>
        <v>0.2</v>
      </c>
      <c r="T810" s="162">
        <v>45</v>
      </c>
      <c r="U810" s="233">
        <f>E9+(E10*0.5)+(E11*0.1)</f>
        <v>0.30000000000000004</v>
      </c>
      <c r="V810" s="162">
        <v>992</v>
      </c>
      <c r="W810" s="233">
        <f>E12+(E13*0.5)+(E14*0.1)</f>
        <v>0.30000000000000004</v>
      </c>
      <c r="X810" s="162">
        <v>992</v>
      </c>
      <c r="Y810" s="161">
        <f t="shared" si="283"/>
        <v>783</v>
      </c>
      <c r="Z810" s="162">
        <f t="shared" si="275"/>
        <v>770.72500000000014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770.72500000000014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28515.144999999986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8174.7449999999999</v>
      </c>
      <c r="AU810" s="237">
        <f t="shared" si="288"/>
        <v>2030.4999999999995</v>
      </c>
      <c r="AV810" s="237">
        <f t="shared" si="289"/>
        <v>16055.400000000011</v>
      </c>
      <c r="AW810" s="237">
        <f t="shared" si="290"/>
        <v>2210.1000000000026</v>
      </c>
      <c r="AX810" s="237">
        <f t="shared" si="291"/>
        <v>44.399999999995629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29184.394999999986</v>
      </c>
      <c r="M811" s="162">
        <f>MAX(AN28:AN811)</f>
        <v>29184.394999999986</v>
      </c>
      <c r="N811" s="162">
        <f t="shared" si="282"/>
        <v>0</v>
      </c>
      <c r="O811" s="231">
        <f>E3+(E4*0.1)</f>
        <v>0.30000000000000004</v>
      </c>
      <c r="P811" s="162">
        <v>1337.1</v>
      </c>
      <c r="Q811" s="232">
        <f>E5+(E6*0.1)</f>
        <v>0.1</v>
      </c>
      <c r="R811" s="162">
        <v>1376</v>
      </c>
      <c r="S811" s="232">
        <f>E7+(E8*0.1)</f>
        <v>0.2</v>
      </c>
      <c r="T811" s="162">
        <v>1786.6</v>
      </c>
      <c r="U811" s="233">
        <f>E9+(E10*0.5)+(E11*0.1)</f>
        <v>0.30000000000000004</v>
      </c>
      <c r="V811" s="162">
        <v>-378</v>
      </c>
      <c r="W811" s="233">
        <f>E12+(E13*0.5)+(E14*0.1)</f>
        <v>0.30000000000000004</v>
      </c>
      <c r="X811" s="162">
        <v>-378</v>
      </c>
      <c r="Y811" s="161">
        <f t="shared" si="283"/>
        <v>784</v>
      </c>
      <c r="Z811" s="162">
        <f t="shared" si="275"/>
        <v>669.25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669.25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29184.394999999986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8575.875</v>
      </c>
      <c r="AU811" s="237">
        <f t="shared" si="288"/>
        <v>2168.0999999999995</v>
      </c>
      <c r="AV811" s="237">
        <f t="shared" si="289"/>
        <v>16412.720000000012</v>
      </c>
      <c r="AW811" s="237">
        <f t="shared" si="290"/>
        <v>2096.7000000000025</v>
      </c>
      <c r="AX811" s="237">
        <f t="shared" si="291"/>
        <v>-69.000000000004391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29798.654999999984</v>
      </c>
      <c r="M812" s="162">
        <f>MAX(AN28:AN812)</f>
        <v>29798.654999999984</v>
      </c>
      <c r="N812" s="162">
        <f t="shared" si="282"/>
        <v>0</v>
      </c>
      <c r="O812" s="231">
        <f>E3+(E4*0.1)</f>
        <v>0.30000000000000004</v>
      </c>
      <c r="P812" s="162">
        <v>252.3</v>
      </c>
      <c r="Q812" s="232">
        <f>E5+(E6*0.1)</f>
        <v>0.1</v>
      </c>
      <c r="R812" s="162">
        <v>640.5</v>
      </c>
      <c r="S812" s="232">
        <f>E7+(E8*0.1)</f>
        <v>0.2</v>
      </c>
      <c r="T812" s="162">
        <v>974.6</v>
      </c>
      <c r="U812" s="233">
        <f>E9+(E10*0.5)+(E11*0.1)</f>
        <v>0.30000000000000004</v>
      </c>
      <c r="V812" s="162">
        <v>466</v>
      </c>
      <c r="W812" s="233">
        <f>E12+(E13*0.5)+(E14*0.1)</f>
        <v>0.30000000000000004</v>
      </c>
      <c r="X812" s="162">
        <v>466</v>
      </c>
      <c r="Y812" s="161">
        <f t="shared" si="283"/>
        <v>785</v>
      </c>
      <c r="Z812" s="162">
        <f t="shared" si="275"/>
        <v>614.26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614.26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29798.654999999984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8651.5650000000005</v>
      </c>
      <c r="AU812" s="237">
        <f t="shared" si="288"/>
        <v>2232.1499999999996</v>
      </c>
      <c r="AV812" s="237">
        <f t="shared" si="289"/>
        <v>16607.64000000001</v>
      </c>
      <c r="AW812" s="237">
        <f t="shared" si="290"/>
        <v>2236.5000000000027</v>
      </c>
      <c r="AX812" s="237">
        <f t="shared" si="291"/>
        <v>70.79999999999562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29956.454999999984</v>
      </c>
      <c r="M813" s="162">
        <f>MAX(AN28:AN813)</f>
        <v>29956.454999999984</v>
      </c>
      <c r="N813" s="162">
        <f t="shared" si="282"/>
        <v>0</v>
      </c>
      <c r="O813" s="231">
        <f>E3+(E4*0.1)</f>
        <v>0.30000000000000004</v>
      </c>
      <c r="P813" s="162">
        <v>0</v>
      </c>
      <c r="Q813" s="232">
        <f>E5+(E6*0.1)</f>
        <v>0.1</v>
      </c>
      <c r="R813" s="162">
        <v>0</v>
      </c>
      <c r="S813" s="232">
        <f>E7+(E8*0.1)</f>
        <v>0.2</v>
      </c>
      <c r="T813" s="162">
        <v>0</v>
      </c>
      <c r="U813" s="233">
        <f>E9+(E10*0.5)+(E11*0.1)</f>
        <v>0.30000000000000004</v>
      </c>
      <c r="V813" s="162">
        <v>263</v>
      </c>
      <c r="W813" s="233">
        <f>E12+(E13*0.5)+(E14*0.1)</f>
        <v>0.30000000000000004</v>
      </c>
      <c r="X813" s="162">
        <v>263</v>
      </c>
      <c r="Y813" s="161">
        <f t="shared" si="283"/>
        <v>786</v>
      </c>
      <c r="Z813" s="162">
        <f t="shared" si="275"/>
        <v>157.80000000000001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157.80000000000001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29956.454999999984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8651.5650000000005</v>
      </c>
      <c r="AU813" s="237">
        <f t="shared" si="288"/>
        <v>2232.1499999999996</v>
      </c>
      <c r="AV813" s="237">
        <f t="shared" si="289"/>
        <v>16607.64000000001</v>
      </c>
      <c r="AW813" s="237">
        <f t="shared" si="290"/>
        <v>2315.4000000000028</v>
      </c>
      <c r="AX813" s="237">
        <f t="shared" si="291"/>
        <v>149.69999999999561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29313.604999999985</v>
      </c>
      <c r="M814" s="162">
        <f>MAX(AN28:AN814)</f>
        <v>29956.454999999984</v>
      </c>
      <c r="N814" s="162">
        <f t="shared" si="282"/>
        <v>-642.84999999999854</v>
      </c>
      <c r="O814" s="231">
        <f>E3+(E4*0.1)</f>
        <v>0.30000000000000004</v>
      </c>
      <c r="P814" s="162">
        <v>-550</v>
      </c>
      <c r="Q814" s="232">
        <f>E5+(E6*0.1)</f>
        <v>0.1</v>
      </c>
      <c r="R814" s="162">
        <v>-441.5</v>
      </c>
      <c r="S814" s="232">
        <f>E7+(E8*0.1)</f>
        <v>0.2</v>
      </c>
      <c r="T814" s="162">
        <v>-142</v>
      </c>
      <c r="U814" s="233">
        <f>E9+(E10*0.5)+(E11*0.1)</f>
        <v>0.30000000000000004</v>
      </c>
      <c r="V814" s="162">
        <v>-151</v>
      </c>
      <c r="W814" s="233">
        <f>E12+(E13*0.5)+(E14*0.1)</f>
        <v>0.30000000000000004</v>
      </c>
      <c r="X814" s="162">
        <v>-1200</v>
      </c>
      <c r="Y814" s="161">
        <f t="shared" si="283"/>
        <v>787</v>
      </c>
      <c r="Z814" s="162">
        <f t="shared" si="275"/>
        <v>-642.85000000000014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-642.85000000000014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29313.604999999985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8486.5650000000005</v>
      </c>
      <c r="AU814" s="237">
        <f t="shared" si="288"/>
        <v>2187.9999999999995</v>
      </c>
      <c r="AV814" s="237">
        <f t="shared" si="289"/>
        <v>16579.240000000009</v>
      </c>
      <c r="AW814" s="237">
        <f t="shared" si="290"/>
        <v>2270.1000000000026</v>
      </c>
      <c r="AX814" s="237">
        <f t="shared" si="291"/>
        <v>-210.30000000000445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29423.909999999985</v>
      </c>
      <c r="M815" s="162">
        <f>MAX(AN28:AN815)</f>
        <v>29956.454999999984</v>
      </c>
      <c r="N815" s="162">
        <f t="shared" si="282"/>
        <v>-532.54499999999825</v>
      </c>
      <c r="O815" s="231">
        <f>E3+(E4*0.1)</f>
        <v>0.30000000000000004</v>
      </c>
      <c r="P815" s="162">
        <v>-48.85</v>
      </c>
      <c r="Q815" s="232">
        <f>E5+(E6*0.1)</f>
        <v>0.1</v>
      </c>
      <c r="R815" s="162">
        <v>48</v>
      </c>
      <c r="S815" s="232">
        <f>E7+(E8*0.1)</f>
        <v>0.2</v>
      </c>
      <c r="T815" s="162">
        <v>438.8</v>
      </c>
      <c r="U815" s="233">
        <f>E9+(E10*0.5)+(E11*0.1)</f>
        <v>0.30000000000000004</v>
      </c>
      <c r="V815" s="162">
        <v>54</v>
      </c>
      <c r="W815" s="233">
        <f>E12+(E13*0.5)+(E14*0.1)</f>
        <v>0.30000000000000004</v>
      </c>
      <c r="X815" s="162">
        <v>54</v>
      </c>
      <c r="Y815" s="161">
        <f t="shared" si="283"/>
        <v>788</v>
      </c>
      <c r="Z815" s="162">
        <f t="shared" si="275"/>
        <v>110.30500000000001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110.30500000000001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29423.909999999985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8471.91</v>
      </c>
      <c r="AU815" s="237">
        <f t="shared" si="288"/>
        <v>2192.7999999999997</v>
      </c>
      <c r="AV815" s="237">
        <f t="shared" si="289"/>
        <v>16667.000000000007</v>
      </c>
      <c r="AW815" s="237">
        <f t="shared" si="290"/>
        <v>2286.3000000000025</v>
      </c>
      <c r="AX815" s="237">
        <f t="shared" si="291"/>
        <v>-194.10000000000446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29526.349999999984</v>
      </c>
      <c r="M816" s="162">
        <f>MAX(AN28:AN816)</f>
        <v>29956.454999999984</v>
      </c>
      <c r="N816" s="162">
        <f t="shared" si="282"/>
        <v>-430.10499999999956</v>
      </c>
      <c r="O816" s="231">
        <f>E3+(E4*0.1)</f>
        <v>0.30000000000000004</v>
      </c>
      <c r="P816" s="162">
        <v>-550</v>
      </c>
      <c r="Q816" s="232">
        <f>E5+(E6*0.1)</f>
        <v>0.1</v>
      </c>
      <c r="R816" s="162">
        <v>-850</v>
      </c>
      <c r="S816" s="232">
        <f>E7+(E8*0.1)</f>
        <v>0.2</v>
      </c>
      <c r="T816" s="162">
        <v>568.20000000000005</v>
      </c>
      <c r="U816" s="233">
        <f>E9+(E10*0.5)+(E11*0.1)</f>
        <v>0.30000000000000004</v>
      </c>
      <c r="V816" s="162">
        <v>398</v>
      </c>
      <c r="W816" s="233">
        <f>E12+(E13*0.5)+(E14*0.1)</f>
        <v>0.30000000000000004</v>
      </c>
      <c r="X816" s="162">
        <v>398</v>
      </c>
      <c r="Y816" s="161">
        <f t="shared" si="283"/>
        <v>789</v>
      </c>
      <c r="Z816" s="162">
        <f t="shared" si="275"/>
        <v>102.44000000000003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102.44000000000003</v>
      </c>
      <c r="AI816" s="129">
        <f t="shared" si="277"/>
        <v>0</v>
      </c>
      <c r="AJ816" s="234">
        <f t="shared" si="278"/>
        <v>1</v>
      </c>
      <c r="AK816" s="234">
        <f t="shared" si="279"/>
        <v>0</v>
      </c>
      <c r="AL816" s="129">
        <f t="shared" si="280"/>
        <v>0</v>
      </c>
      <c r="AM816" s="127">
        <v>43853</v>
      </c>
      <c r="AN816" s="129">
        <f t="shared" si="284"/>
        <v>29526.349999999984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8306.91</v>
      </c>
      <c r="AU816" s="237">
        <f t="shared" si="288"/>
        <v>2107.7999999999997</v>
      </c>
      <c r="AV816" s="237">
        <f t="shared" si="289"/>
        <v>16780.640000000007</v>
      </c>
      <c r="AW816" s="237">
        <f t="shared" si="290"/>
        <v>2405.7000000000025</v>
      </c>
      <c r="AX816" s="237">
        <f t="shared" si="291"/>
        <v>-74.700000000004437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29482.509999999984</v>
      </c>
      <c r="M817" s="162">
        <f>MAX(AN28:AN817)</f>
        <v>29956.454999999984</v>
      </c>
      <c r="N817" s="162">
        <f t="shared" si="282"/>
        <v>-473.94499999999971</v>
      </c>
      <c r="O817" s="231">
        <f>E3+(E4*0.1)</f>
        <v>0.30000000000000004</v>
      </c>
      <c r="P817" s="162">
        <v>-550</v>
      </c>
      <c r="Q817" s="232">
        <f>E5+(E6*0.1)</f>
        <v>0.1</v>
      </c>
      <c r="R817" s="162">
        <v>-850</v>
      </c>
      <c r="S817" s="232">
        <f>E7+(E8*0.1)</f>
        <v>0.2</v>
      </c>
      <c r="T817" s="162">
        <v>-1510.2</v>
      </c>
      <c r="U817" s="233">
        <f>E9+(E10*0.5)+(E11*0.1)</f>
        <v>0.30000000000000004</v>
      </c>
      <c r="V817" s="162">
        <v>847</v>
      </c>
      <c r="W817" s="233">
        <f>E12+(E13*0.5)+(E14*0.1)</f>
        <v>0.30000000000000004</v>
      </c>
      <c r="X817" s="162">
        <v>847</v>
      </c>
      <c r="Y817" s="161">
        <f t="shared" si="283"/>
        <v>790</v>
      </c>
      <c r="Z817" s="162">
        <f t="shared" si="275"/>
        <v>-43.84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-43.84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29482.509999999984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8141.91</v>
      </c>
      <c r="AU817" s="237">
        <f t="shared" si="288"/>
        <v>2022.7999999999997</v>
      </c>
      <c r="AV817" s="237">
        <f t="shared" si="289"/>
        <v>16478.600000000006</v>
      </c>
      <c r="AW817" s="237">
        <f t="shared" si="290"/>
        <v>2659.8000000000025</v>
      </c>
      <c r="AX817" s="237">
        <f t="shared" si="291"/>
        <v>179.3999999999956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28274.619999999984</v>
      </c>
      <c r="M818" s="162">
        <f>MAX(AN28:AN818)</f>
        <v>29956.454999999984</v>
      </c>
      <c r="N818" s="162">
        <f t="shared" si="282"/>
        <v>-1681.8349999999991</v>
      </c>
      <c r="O818" s="231">
        <f>E3+(E4*0.1)</f>
        <v>0.30000000000000004</v>
      </c>
      <c r="P818" s="162">
        <v>-2286.1999999999998</v>
      </c>
      <c r="Q818" s="232">
        <f>E5+(E6*0.1)</f>
        <v>0.1</v>
      </c>
      <c r="R818" s="162">
        <v>-2465.5</v>
      </c>
      <c r="S818" s="232">
        <f>E7+(E8*0.1)</f>
        <v>0.2</v>
      </c>
      <c r="T818" s="162">
        <v>-4569.3999999999996</v>
      </c>
      <c r="U818" s="233">
        <f>E9+(E10*0.5)+(E11*0.1)</f>
        <v>0.30000000000000004</v>
      </c>
      <c r="V818" s="162">
        <v>1064</v>
      </c>
      <c r="W818" s="233">
        <f>E12+(E13*0.5)+(E14*0.1)</f>
        <v>0.30000000000000004</v>
      </c>
      <c r="X818" s="162">
        <v>1064</v>
      </c>
      <c r="Y818" s="161">
        <f t="shared" si="283"/>
        <v>791</v>
      </c>
      <c r="Z818" s="162">
        <f t="shared" si="275"/>
        <v>-1207.8899999999999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-1207.8899999999999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28274.619999999984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7456.05</v>
      </c>
      <c r="AU818" s="237">
        <f t="shared" si="288"/>
        <v>1776.2499999999998</v>
      </c>
      <c r="AV818" s="237">
        <f t="shared" si="289"/>
        <v>15564.720000000007</v>
      </c>
      <c r="AW818" s="237">
        <f t="shared" si="290"/>
        <v>2979.0000000000027</v>
      </c>
      <c r="AX818" s="237">
        <f t="shared" si="291"/>
        <v>498.59999999999565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28493.244999999984</v>
      </c>
      <c r="M819" s="162">
        <f>MAX(AN28:AN819)</f>
        <v>29956.454999999984</v>
      </c>
      <c r="N819" s="162">
        <f t="shared" si="282"/>
        <v>-1463.2099999999991</v>
      </c>
      <c r="O819" s="231">
        <f>E3+(E4*0.1)</f>
        <v>0.30000000000000004</v>
      </c>
      <c r="P819" s="162">
        <v>935.25</v>
      </c>
      <c r="Q819" s="232">
        <f>E5+(E6*0.1)</f>
        <v>0.1</v>
      </c>
      <c r="R819" s="162">
        <v>1630.5</v>
      </c>
      <c r="S819" s="232">
        <f>E7+(E8*0.1)</f>
        <v>0.2</v>
      </c>
      <c r="T819" s="162">
        <v>2775</v>
      </c>
      <c r="U819" s="233">
        <f>E9+(E10*0.5)+(E11*0.1)</f>
        <v>0.30000000000000004</v>
      </c>
      <c r="V819" s="162">
        <v>-1400</v>
      </c>
      <c r="W819" s="233">
        <f>E12+(E13*0.5)+(E14*0.1)</f>
        <v>0.30000000000000004</v>
      </c>
      <c r="X819" s="162">
        <v>-1200</v>
      </c>
      <c r="Y819" s="161">
        <f t="shared" si="283"/>
        <v>792</v>
      </c>
      <c r="Z819" s="162">
        <f t="shared" si="275"/>
        <v>218.62499999999994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218.62499999999994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28493.244999999984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7736.625</v>
      </c>
      <c r="AU819" s="237">
        <f t="shared" si="288"/>
        <v>1939.2999999999997</v>
      </c>
      <c r="AV819" s="237">
        <f t="shared" si="289"/>
        <v>16119.720000000007</v>
      </c>
      <c r="AW819" s="237">
        <f t="shared" si="290"/>
        <v>2559.0000000000027</v>
      </c>
      <c r="AX819" s="237">
        <f t="shared" si="291"/>
        <v>138.59999999999559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29086.964999999986</v>
      </c>
      <c r="M820" s="162">
        <f>MAX(AN28:AN820)</f>
        <v>29956.454999999984</v>
      </c>
      <c r="N820" s="162">
        <f t="shared" si="282"/>
        <v>-869.48999999999796</v>
      </c>
      <c r="O820" s="231">
        <f>E3+(E4*0.1)</f>
        <v>0.30000000000000004</v>
      </c>
      <c r="P820" s="162">
        <v>58</v>
      </c>
      <c r="Q820" s="232">
        <f>E5+(E6*0.1)</f>
        <v>0.1</v>
      </c>
      <c r="R820" s="162">
        <v>-142</v>
      </c>
      <c r="S820" s="232">
        <f>E7+(E8*0.1)</f>
        <v>0.2</v>
      </c>
      <c r="T820" s="162">
        <v>213.6</v>
      </c>
      <c r="U820" s="233">
        <f>E9+(E10*0.5)+(E11*0.1)</f>
        <v>0.30000000000000004</v>
      </c>
      <c r="V820" s="162">
        <v>913</v>
      </c>
      <c r="W820" s="233">
        <f>E12+(E13*0.5)+(E14*0.1)</f>
        <v>0.30000000000000004</v>
      </c>
      <c r="X820" s="162">
        <v>913</v>
      </c>
      <c r="Y820" s="161">
        <f t="shared" si="283"/>
        <v>793</v>
      </c>
      <c r="Z820" s="162">
        <f t="shared" si="275"/>
        <v>593.72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593.72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29086.964999999986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7754.0249999999996</v>
      </c>
      <c r="AU820" s="237">
        <f t="shared" si="288"/>
        <v>1925.0999999999997</v>
      </c>
      <c r="AV820" s="237">
        <f t="shared" si="289"/>
        <v>16162.440000000006</v>
      </c>
      <c r="AW820" s="237">
        <f t="shared" si="290"/>
        <v>2832.9000000000028</v>
      </c>
      <c r="AX820" s="237">
        <f t="shared" si="291"/>
        <v>412.49999999999562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28803.334999999985</v>
      </c>
      <c r="M821" s="162">
        <f>MAX(AN28:AN821)</f>
        <v>29956.454999999984</v>
      </c>
      <c r="N821" s="162">
        <f t="shared" si="282"/>
        <v>-1153.119999999999</v>
      </c>
      <c r="O821" s="231">
        <f>E3+(E4*0.1)</f>
        <v>0.30000000000000004</v>
      </c>
      <c r="P821" s="162">
        <v>-550</v>
      </c>
      <c r="Q821" s="232">
        <f>E5+(E6*0.1)</f>
        <v>0.1</v>
      </c>
      <c r="R821" s="162">
        <v>-897.5</v>
      </c>
      <c r="S821" s="232">
        <f>E7+(E8*0.1)</f>
        <v>0.2</v>
      </c>
      <c r="T821" s="162">
        <v>689.6</v>
      </c>
      <c r="U821" s="233">
        <f>E9+(E10*0.5)+(E11*0.1)</f>
        <v>0.30000000000000004</v>
      </c>
      <c r="V821" s="162">
        <v>-278</v>
      </c>
      <c r="W821" s="233">
        <f>E12+(E13*0.5)+(E14*0.1)</f>
        <v>0.30000000000000004</v>
      </c>
      <c r="X821" s="162">
        <v>-278</v>
      </c>
      <c r="Y821" s="161">
        <f t="shared" si="283"/>
        <v>794</v>
      </c>
      <c r="Z821" s="162">
        <f t="shared" si="275"/>
        <v>-283.63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-283.63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28803.334999999985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7589.0249999999996</v>
      </c>
      <c r="AU821" s="237">
        <f t="shared" si="288"/>
        <v>1835.3499999999997</v>
      </c>
      <c r="AV821" s="237">
        <f t="shared" si="289"/>
        <v>16300.360000000006</v>
      </c>
      <c r="AW821" s="237">
        <f t="shared" si="290"/>
        <v>2749.5000000000027</v>
      </c>
      <c r="AX821" s="237">
        <f t="shared" si="291"/>
        <v>329.09999999999559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28758.134999999984</v>
      </c>
      <c r="M822" s="162">
        <f>MAX(AN28:AN822)</f>
        <v>29956.454999999984</v>
      </c>
      <c r="N822" s="162">
        <f t="shared" si="282"/>
        <v>-1198.3199999999997</v>
      </c>
      <c r="O822" s="231">
        <f>E3+(E4*0.1)</f>
        <v>0.30000000000000004</v>
      </c>
      <c r="P822" s="162">
        <v>-550</v>
      </c>
      <c r="Q822" s="232">
        <f>E5+(E6*0.1)</f>
        <v>0.1</v>
      </c>
      <c r="R822" s="162">
        <v>-850</v>
      </c>
      <c r="S822" s="232">
        <f>E7+(E8*0.1)</f>
        <v>0.2</v>
      </c>
      <c r="T822" s="162">
        <v>-3410</v>
      </c>
      <c r="U822" s="233">
        <f>E9+(E10*0.5)+(E11*0.1)</f>
        <v>0.30000000000000004</v>
      </c>
      <c r="V822" s="162">
        <v>1478</v>
      </c>
      <c r="W822" s="233">
        <f>E12+(E13*0.5)+(E14*0.1)</f>
        <v>0.30000000000000004</v>
      </c>
      <c r="X822" s="162">
        <v>1478</v>
      </c>
      <c r="Y822" s="161">
        <f t="shared" si="283"/>
        <v>795</v>
      </c>
      <c r="Z822" s="162">
        <f t="shared" si="275"/>
        <v>-45.199999999999818</v>
      </c>
      <c r="AA822" s="238">
        <v>43861</v>
      </c>
      <c r="AB822" s="129">
        <f>SUM(Z801:Z822)</f>
        <v>4266.91</v>
      </c>
      <c r="AC822" s="128">
        <f>(AB822&gt;0)*1</f>
        <v>1</v>
      </c>
      <c r="AD822" s="128">
        <f>(AB822&lt;0)*1</f>
        <v>0</v>
      </c>
      <c r="AE822" s="129">
        <f>AB822*AC822</f>
        <v>4266.91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-45.199999999999818</v>
      </c>
      <c r="AJ822" s="234">
        <f t="shared" si="278"/>
        <v>0</v>
      </c>
      <c r="AK822" s="234">
        <f t="shared" si="279"/>
        <v>1</v>
      </c>
      <c r="AL822" s="129">
        <f t="shared" si="280"/>
        <v>4266.91</v>
      </c>
      <c r="AM822" s="127">
        <v>43861</v>
      </c>
      <c r="AN822" s="129">
        <f t="shared" si="284"/>
        <v>28758.134999999984</v>
      </c>
      <c r="AO822" s="129">
        <f t="shared" si="285"/>
        <v>4266.91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7424.0249999999996</v>
      </c>
      <c r="AU822" s="237">
        <f t="shared" si="288"/>
        <v>1750.3499999999997</v>
      </c>
      <c r="AV822" s="237">
        <f t="shared" si="289"/>
        <v>15618.360000000006</v>
      </c>
      <c r="AW822" s="237">
        <f t="shared" si="290"/>
        <v>3192.9000000000028</v>
      </c>
      <c r="AX822" s="237">
        <f t="shared" si="291"/>
        <v>772.49999999999568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28849.684999999983</v>
      </c>
      <c r="M823" s="162">
        <f>MAX(AN28:AN823)</f>
        <v>29956.454999999984</v>
      </c>
      <c r="N823" s="162">
        <f t="shared" si="282"/>
        <v>-1106.7700000000004</v>
      </c>
      <c r="O823" s="231">
        <f>E3+(E4*0.1)</f>
        <v>0.30000000000000004</v>
      </c>
      <c r="P823" s="162">
        <v>718.9</v>
      </c>
      <c r="Q823" s="232">
        <f>E5+(E6*0.1)</f>
        <v>0.1</v>
      </c>
      <c r="R823" s="162">
        <v>1170</v>
      </c>
      <c r="S823" s="232">
        <f>E7+(E8*0.1)</f>
        <v>0.2</v>
      </c>
      <c r="T823" s="162">
        <v>2694.4</v>
      </c>
      <c r="U823" s="233">
        <f>E9+(E10*0.5)+(E11*0.1)</f>
        <v>0.30000000000000004</v>
      </c>
      <c r="V823" s="162">
        <v>-1400</v>
      </c>
      <c r="W823" s="233">
        <f>E12+(E13*0.5)+(E14*0.1)</f>
        <v>0.30000000000000004</v>
      </c>
      <c r="X823" s="162">
        <v>-1200</v>
      </c>
      <c r="Y823" s="161">
        <f t="shared" si="283"/>
        <v>796</v>
      </c>
      <c r="Z823" s="162">
        <f t="shared" si="275"/>
        <v>91.549999999999841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91.549999999999841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28849.684999999983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7639.6949999999997</v>
      </c>
      <c r="AU823" s="237">
        <f t="shared" si="288"/>
        <v>1867.3499999999997</v>
      </c>
      <c r="AV823" s="237">
        <f t="shared" si="289"/>
        <v>16157.240000000005</v>
      </c>
      <c r="AW823" s="237">
        <f t="shared" si="290"/>
        <v>2772.9000000000028</v>
      </c>
      <c r="AX823" s="237">
        <f t="shared" si="291"/>
        <v>412.49999999999562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29756.084999999985</v>
      </c>
      <c r="M824" s="162">
        <f>MAX(AN28:AN824)</f>
        <v>29956.454999999984</v>
      </c>
      <c r="N824" s="162">
        <f t="shared" si="282"/>
        <v>-200.36999999999898</v>
      </c>
      <c r="O824" s="231">
        <f>E3+(E4*0.1)</f>
        <v>0.30000000000000004</v>
      </c>
      <c r="P824" s="162">
        <v>2039.1</v>
      </c>
      <c r="Q824" s="232">
        <f>E5+(E6*0.1)</f>
        <v>0.1</v>
      </c>
      <c r="R824" s="162">
        <v>2433.5</v>
      </c>
      <c r="S824" s="232">
        <f>E7+(E8*0.1)</f>
        <v>0.2</v>
      </c>
      <c r="T824" s="162">
        <v>4156.6000000000004</v>
      </c>
      <c r="U824" s="233">
        <f>E9+(E10*0.5)+(E11*0.1)</f>
        <v>0.30000000000000004</v>
      </c>
      <c r="V824" s="162">
        <v>-1400</v>
      </c>
      <c r="W824" s="233">
        <f>E12+(E13*0.5)+(E14*0.1)</f>
        <v>0.30000000000000004</v>
      </c>
      <c r="X824" s="162">
        <v>-1200</v>
      </c>
      <c r="Y824" s="161">
        <f t="shared" si="283"/>
        <v>797</v>
      </c>
      <c r="Z824" s="162">
        <f t="shared" si="275"/>
        <v>906.40000000000009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906.40000000000009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29756.084999999985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8251.4249999999993</v>
      </c>
      <c r="AU824" s="237">
        <f t="shared" si="288"/>
        <v>2110.6999999999998</v>
      </c>
      <c r="AV824" s="237">
        <f t="shared" si="289"/>
        <v>16988.560000000005</v>
      </c>
      <c r="AW824" s="237">
        <f t="shared" si="290"/>
        <v>2352.9000000000028</v>
      </c>
      <c r="AX824" s="237">
        <f t="shared" si="291"/>
        <v>52.499999999995566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31024.494999999984</v>
      </c>
      <c r="M825" s="162">
        <f>MAX(AN28:AN825)</f>
        <v>31024.494999999984</v>
      </c>
      <c r="N825" s="162">
        <f t="shared" si="282"/>
        <v>0</v>
      </c>
      <c r="O825" s="231">
        <f>E3+(E4*0.1)</f>
        <v>0.30000000000000004</v>
      </c>
      <c r="P825" s="162">
        <v>2416.1</v>
      </c>
      <c r="Q825" s="232">
        <f>E5+(E6*0.1)</f>
        <v>0.1</v>
      </c>
      <c r="R825" s="162">
        <v>1855</v>
      </c>
      <c r="S825" s="232">
        <f>E7+(E8*0.1)</f>
        <v>0.2</v>
      </c>
      <c r="T825" s="162">
        <v>668.4</v>
      </c>
      <c r="U825" s="233">
        <f>E9+(E10*0.5)+(E11*0.1)</f>
        <v>0.30000000000000004</v>
      </c>
      <c r="V825" s="162">
        <v>374</v>
      </c>
      <c r="W825" s="233">
        <f>E12+(E13*0.5)+(E14*0.1)</f>
        <v>0.30000000000000004</v>
      </c>
      <c r="X825" s="162">
        <v>374</v>
      </c>
      <c r="Y825" s="161">
        <f t="shared" si="283"/>
        <v>798</v>
      </c>
      <c r="Z825" s="162">
        <f t="shared" si="275"/>
        <v>1268.4100000000001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1268.4100000000001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31024.494999999984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8976.2549999999992</v>
      </c>
      <c r="AU825" s="237">
        <f t="shared" si="288"/>
        <v>2296.1999999999998</v>
      </c>
      <c r="AV825" s="237">
        <f t="shared" si="289"/>
        <v>17122.240000000005</v>
      </c>
      <c r="AW825" s="237">
        <f t="shared" si="290"/>
        <v>2465.1000000000026</v>
      </c>
      <c r="AX825" s="237">
        <f t="shared" si="291"/>
        <v>164.69999999999558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32134.284999999985</v>
      </c>
      <c r="M826" s="162">
        <f>MAX(AN28:AN826)</f>
        <v>32134.284999999985</v>
      </c>
      <c r="N826" s="162">
        <f t="shared" si="282"/>
        <v>0</v>
      </c>
      <c r="O826" s="231">
        <f>E3+(E4*0.1)</f>
        <v>0.30000000000000004</v>
      </c>
      <c r="P826" s="162">
        <v>444.6</v>
      </c>
      <c r="Q826" s="232">
        <f>E5+(E6*0.1)</f>
        <v>0.1</v>
      </c>
      <c r="R826" s="162">
        <v>554.5</v>
      </c>
      <c r="S826" s="232">
        <f>E7+(E8*0.1)</f>
        <v>0.2</v>
      </c>
      <c r="T826" s="162">
        <v>1568.8</v>
      </c>
      <c r="U826" s="233">
        <f>E9+(E10*0.5)+(E11*0.1)</f>
        <v>0.30000000000000004</v>
      </c>
      <c r="V826" s="162">
        <v>1012</v>
      </c>
      <c r="W826" s="233">
        <f>E12+(E13*0.5)+(E14*0.1)</f>
        <v>0.30000000000000004</v>
      </c>
      <c r="X826" s="162">
        <v>1012</v>
      </c>
      <c r="Y826" s="161">
        <f t="shared" si="283"/>
        <v>799</v>
      </c>
      <c r="Z826" s="162">
        <f t="shared" si="275"/>
        <v>1109.79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1109.79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32134.284999999985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9109.6349999999984</v>
      </c>
      <c r="AU826" s="237">
        <f t="shared" si="288"/>
        <v>2351.6499999999996</v>
      </c>
      <c r="AV826" s="237">
        <f t="shared" si="289"/>
        <v>17436.000000000004</v>
      </c>
      <c r="AW826" s="237">
        <f t="shared" si="290"/>
        <v>2768.7000000000025</v>
      </c>
      <c r="AX826" s="237">
        <f t="shared" si="291"/>
        <v>468.29999999999563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31928.804999999986</v>
      </c>
      <c r="M827" s="162">
        <f>MAX(AN28:AN827)</f>
        <v>32134.284999999985</v>
      </c>
      <c r="N827" s="162">
        <f t="shared" si="282"/>
        <v>-205.47999999999956</v>
      </c>
      <c r="O827" s="231">
        <f>E3+(E4*0.1)</f>
        <v>0.30000000000000004</v>
      </c>
      <c r="P827" s="162">
        <v>-550</v>
      </c>
      <c r="Q827" s="232">
        <f>E5+(E6*0.1)</f>
        <v>0.1</v>
      </c>
      <c r="R827" s="162">
        <v>-850</v>
      </c>
      <c r="S827" s="232">
        <f>E7+(E8*0.1)</f>
        <v>0.2</v>
      </c>
      <c r="T827" s="162">
        <v>-896.4</v>
      </c>
      <c r="U827" s="233">
        <f>E9+(E10*0.5)+(E11*0.1)</f>
        <v>0.30000000000000004</v>
      </c>
      <c r="V827" s="162">
        <v>373</v>
      </c>
      <c r="W827" s="233">
        <f>E12+(E13*0.5)+(E14*0.1)</f>
        <v>0.30000000000000004</v>
      </c>
      <c r="X827" s="162">
        <v>373</v>
      </c>
      <c r="Y827" s="161">
        <f t="shared" si="283"/>
        <v>800</v>
      </c>
      <c r="Z827" s="162">
        <f t="shared" si="275"/>
        <v>-205.47999999999996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-205.47999999999996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31928.804999999986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8944.6349999999984</v>
      </c>
      <c r="AU827" s="237">
        <f t="shared" si="288"/>
        <v>2266.6499999999996</v>
      </c>
      <c r="AV827" s="237">
        <f t="shared" si="289"/>
        <v>17256.720000000005</v>
      </c>
      <c r="AW827" s="237">
        <f t="shared" si="290"/>
        <v>2880.6000000000026</v>
      </c>
      <c r="AX827" s="237">
        <f t="shared" si="291"/>
        <v>580.19999999999561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32449.389999999985</v>
      </c>
      <c r="M828" s="162">
        <f>MAX(AN28:AN828)</f>
        <v>32449.389999999985</v>
      </c>
      <c r="N828" s="162">
        <f t="shared" si="282"/>
        <v>0</v>
      </c>
      <c r="O828" s="231">
        <f>E3+(E4*0.1)</f>
        <v>0.30000000000000004</v>
      </c>
      <c r="P828" s="162">
        <v>-584.25</v>
      </c>
      <c r="Q828" s="232">
        <f>E5+(E6*0.1)</f>
        <v>0.1</v>
      </c>
      <c r="R828" s="162">
        <v>1219</v>
      </c>
      <c r="S828" s="232">
        <f>E7+(E8*0.1)</f>
        <v>0.2</v>
      </c>
      <c r="T828" s="162">
        <v>2314.8000000000002</v>
      </c>
      <c r="U828" s="233">
        <f>E9+(E10*0.5)+(E11*0.1)</f>
        <v>0.30000000000000004</v>
      </c>
      <c r="V828" s="162">
        <v>185</v>
      </c>
      <c r="W828" s="233">
        <f>E12+(E13*0.5)+(E14*0.1)</f>
        <v>0.30000000000000004</v>
      </c>
      <c r="X828" s="162">
        <v>185</v>
      </c>
      <c r="Y828" s="161">
        <f t="shared" si="283"/>
        <v>801</v>
      </c>
      <c r="Z828" s="162">
        <f t="shared" si="275"/>
        <v>520.58500000000004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520.58500000000004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32449.389999999985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8769.3599999999988</v>
      </c>
      <c r="AU828" s="237">
        <f t="shared" si="288"/>
        <v>2388.5499999999997</v>
      </c>
      <c r="AV828" s="237">
        <f t="shared" si="289"/>
        <v>17719.680000000004</v>
      </c>
      <c r="AW828" s="237">
        <f t="shared" si="290"/>
        <v>2936.1000000000026</v>
      </c>
      <c r="AX828" s="237">
        <f t="shared" si="291"/>
        <v>635.69999999999561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32224.249999999985</v>
      </c>
      <c r="M829" s="162">
        <f>MAX(AN28:AN829)</f>
        <v>32449.389999999985</v>
      </c>
      <c r="N829" s="162">
        <f t="shared" si="282"/>
        <v>-225.13999999999942</v>
      </c>
      <c r="O829" s="231">
        <f>E3+(E4*0.1)</f>
        <v>0.30000000000000004</v>
      </c>
      <c r="P829" s="162">
        <v>-2.4</v>
      </c>
      <c r="Q829" s="232">
        <f>E5+(E6*0.1)</f>
        <v>0.1</v>
      </c>
      <c r="R829" s="162">
        <v>283</v>
      </c>
      <c r="S829" s="232">
        <f>E7+(E8*0.1)</f>
        <v>0.2</v>
      </c>
      <c r="T829" s="162">
        <v>20.399999999999999</v>
      </c>
      <c r="U829" s="233">
        <f>E9+(E10*0.5)+(E11*0.1)</f>
        <v>0.30000000000000004</v>
      </c>
      <c r="V829" s="162">
        <v>-428</v>
      </c>
      <c r="W829" s="233">
        <f>E12+(E13*0.5)+(E14*0.1)</f>
        <v>0.30000000000000004</v>
      </c>
      <c r="X829" s="162">
        <v>-428</v>
      </c>
      <c r="Y829" s="161">
        <f t="shared" si="283"/>
        <v>802</v>
      </c>
      <c r="Z829" s="162">
        <f t="shared" si="275"/>
        <v>-225.14000000000001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-225.14000000000001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32224.249999999985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8768.64</v>
      </c>
      <c r="AU829" s="237">
        <f t="shared" si="288"/>
        <v>2416.85</v>
      </c>
      <c r="AV829" s="237">
        <f t="shared" si="289"/>
        <v>17723.760000000006</v>
      </c>
      <c r="AW829" s="237">
        <f t="shared" si="290"/>
        <v>2807.7000000000025</v>
      </c>
      <c r="AX829" s="237">
        <f t="shared" si="291"/>
        <v>507.29999999999563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33008.529999999984</v>
      </c>
      <c r="M830" s="162">
        <f>MAX(AN28:AN830)</f>
        <v>33008.529999999984</v>
      </c>
      <c r="N830" s="162">
        <f t="shared" si="282"/>
        <v>0</v>
      </c>
      <c r="O830" s="231">
        <f>E3+(E4*0.1)</f>
        <v>0.30000000000000004</v>
      </c>
      <c r="P830" s="162">
        <v>1375.4</v>
      </c>
      <c r="Q830" s="232">
        <f>E5+(E6*0.1)</f>
        <v>0.1</v>
      </c>
      <c r="R830" s="162">
        <v>1085</v>
      </c>
      <c r="S830" s="232">
        <f>E7+(E8*0.1)</f>
        <v>0.2</v>
      </c>
      <c r="T830" s="162">
        <v>1906.8</v>
      </c>
      <c r="U830" s="233">
        <f>E9+(E10*0.5)+(E11*0.1)</f>
        <v>0.30000000000000004</v>
      </c>
      <c r="V830" s="162">
        <v>-197</v>
      </c>
      <c r="W830" s="233">
        <f>E12+(E13*0.5)+(E14*0.1)</f>
        <v>0.30000000000000004</v>
      </c>
      <c r="X830" s="162">
        <v>-197</v>
      </c>
      <c r="Y830" s="161">
        <f t="shared" si="283"/>
        <v>803</v>
      </c>
      <c r="Z830" s="162">
        <f t="shared" si="275"/>
        <v>784.28000000000009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784.28000000000009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33008.529999999984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9181.26</v>
      </c>
      <c r="AU830" s="237">
        <f t="shared" si="288"/>
        <v>2525.35</v>
      </c>
      <c r="AV830" s="237">
        <f t="shared" si="289"/>
        <v>18105.120000000006</v>
      </c>
      <c r="AW830" s="237">
        <f t="shared" si="290"/>
        <v>2748.6000000000026</v>
      </c>
      <c r="AX830" s="237">
        <f t="shared" si="291"/>
        <v>448.19999999999561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33279.244999999981</v>
      </c>
      <c r="M831" s="162">
        <f>MAX(AN28:AN831)</f>
        <v>33279.244999999981</v>
      </c>
      <c r="N831" s="162">
        <f t="shared" si="282"/>
        <v>0</v>
      </c>
      <c r="O831" s="231">
        <f>E3+(E4*0.1)</f>
        <v>0.30000000000000004</v>
      </c>
      <c r="P831" s="162">
        <v>-626.95000000000005</v>
      </c>
      <c r="Q831" s="232">
        <f>E5+(E6*0.1)</f>
        <v>0.1</v>
      </c>
      <c r="R831" s="162">
        <v>-850</v>
      </c>
      <c r="S831" s="232">
        <f>E7+(E8*0.1)</f>
        <v>0.2</v>
      </c>
      <c r="T831" s="162">
        <v>-350</v>
      </c>
      <c r="U831" s="233">
        <f>E9+(E10*0.5)+(E11*0.1)</f>
        <v>0.30000000000000004</v>
      </c>
      <c r="V831" s="162">
        <v>1023</v>
      </c>
      <c r="W831" s="233">
        <f>E12+(E13*0.5)+(E14*0.1)</f>
        <v>0.30000000000000004</v>
      </c>
      <c r="X831" s="162">
        <v>1023</v>
      </c>
      <c r="Y831" s="161">
        <f t="shared" si="283"/>
        <v>804</v>
      </c>
      <c r="Z831" s="162">
        <f t="shared" si="275"/>
        <v>270.71500000000003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270.71500000000003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33279.244999999981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8993.1749999999993</v>
      </c>
      <c r="AU831" s="237">
        <f t="shared" si="288"/>
        <v>2440.35</v>
      </c>
      <c r="AV831" s="237">
        <f t="shared" si="289"/>
        <v>18035.120000000006</v>
      </c>
      <c r="AW831" s="237">
        <f t="shared" si="290"/>
        <v>3055.5000000000027</v>
      </c>
      <c r="AX831" s="237">
        <f t="shared" si="291"/>
        <v>755.09999999999559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33733.864999999983</v>
      </c>
      <c r="M832" s="162">
        <f>MAX(AN28:AN832)</f>
        <v>33733.864999999983</v>
      </c>
      <c r="N832" s="162">
        <f t="shared" si="282"/>
        <v>0</v>
      </c>
      <c r="O832" s="231">
        <f>E3+(E4*0.1)</f>
        <v>0.30000000000000004</v>
      </c>
      <c r="P832" s="162">
        <v>-550</v>
      </c>
      <c r="Q832" s="232">
        <f>E5+(E6*0.1)</f>
        <v>0.1</v>
      </c>
      <c r="R832" s="162">
        <v>311</v>
      </c>
      <c r="S832" s="232">
        <f>E7+(E8*0.1)</f>
        <v>0.2</v>
      </c>
      <c r="T832" s="162">
        <v>557.6</v>
      </c>
      <c r="U832" s="233">
        <f>E9+(E10*0.5)+(E11*0.1)</f>
        <v>0.30000000000000004</v>
      </c>
      <c r="V832" s="162">
        <v>795</v>
      </c>
      <c r="W832" s="233">
        <f>E12+(E13*0.5)+(E14*0.1)</f>
        <v>0.30000000000000004</v>
      </c>
      <c r="X832" s="162">
        <v>795</v>
      </c>
      <c r="Y832" s="161">
        <f t="shared" si="283"/>
        <v>805</v>
      </c>
      <c r="Z832" s="162">
        <f t="shared" si="275"/>
        <v>454.62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454.62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33733.864999999983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8828.1749999999993</v>
      </c>
      <c r="AU832" s="237">
        <f t="shared" si="288"/>
        <v>2471.4499999999998</v>
      </c>
      <c r="AV832" s="237">
        <f t="shared" si="289"/>
        <v>18146.640000000007</v>
      </c>
      <c r="AW832" s="237">
        <f t="shared" si="290"/>
        <v>3294.0000000000027</v>
      </c>
      <c r="AX832" s="237">
        <f t="shared" si="291"/>
        <v>993.59999999999559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33562.264999999985</v>
      </c>
      <c r="M833" s="162">
        <f>MAX(AN28:AN833)</f>
        <v>33733.864999999983</v>
      </c>
      <c r="N833" s="162">
        <f t="shared" si="282"/>
        <v>-171.59999999999854</v>
      </c>
      <c r="O833" s="231">
        <f>E3+(E4*0.1)</f>
        <v>0.30000000000000004</v>
      </c>
      <c r="P833" s="162">
        <v>0</v>
      </c>
      <c r="Q833" s="232">
        <f>E5+(E6*0.1)</f>
        <v>0.1</v>
      </c>
      <c r="R833" s="162">
        <v>0</v>
      </c>
      <c r="S833" s="232">
        <f>E7+(E8*0.1)</f>
        <v>0.2</v>
      </c>
      <c r="T833" s="162">
        <v>0</v>
      </c>
      <c r="U833" s="233">
        <f>E9+(E10*0.5)+(E11*0.1)</f>
        <v>0.30000000000000004</v>
      </c>
      <c r="V833" s="162">
        <v>-286</v>
      </c>
      <c r="W833" s="233">
        <f>E12+(E13*0.5)+(E14*0.1)</f>
        <v>0.30000000000000004</v>
      </c>
      <c r="X833" s="162">
        <v>-286</v>
      </c>
      <c r="Y833" s="161">
        <f t="shared" si="283"/>
        <v>806</v>
      </c>
      <c r="Z833" s="162">
        <f t="shared" si="275"/>
        <v>-171.60000000000002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-171.60000000000002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33562.264999999985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8828.1749999999993</v>
      </c>
      <c r="AU833" s="237">
        <f t="shared" si="288"/>
        <v>2471.4499999999998</v>
      </c>
      <c r="AV833" s="237">
        <f t="shared" si="289"/>
        <v>18146.640000000007</v>
      </c>
      <c r="AW833" s="237">
        <f t="shared" si="290"/>
        <v>3208.2000000000025</v>
      </c>
      <c r="AX833" s="237">
        <f t="shared" si="291"/>
        <v>907.79999999999563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34526.794999999984</v>
      </c>
      <c r="M834" s="162">
        <f>MAX(AN28:AN834)</f>
        <v>34526.794999999984</v>
      </c>
      <c r="N834" s="162">
        <f t="shared" si="282"/>
        <v>0</v>
      </c>
      <c r="O834" s="231">
        <f>E3+(E4*0.1)</f>
        <v>0.30000000000000004</v>
      </c>
      <c r="P834" s="162">
        <v>-626.5</v>
      </c>
      <c r="Q834" s="232">
        <f>E5+(E6*0.1)</f>
        <v>0.1</v>
      </c>
      <c r="R834" s="162">
        <v>-850</v>
      </c>
      <c r="S834" s="232">
        <f>E7+(E8*0.1)</f>
        <v>0.2</v>
      </c>
      <c r="T834" s="162">
        <v>124.4</v>
      </c>
      <c r="U834" s="233">
        <f>E9+(E10*0.5)+(E11*0.1)</f>
        <v>0.30000000000000004</v>
      </c>
      <c r="V834" s="162">
        <v>2021</v>
      </c>
      <c r="W834" s="233">
        <f>E12+(E13*0.5)+(E14*0.1)</f>
        <v>0.30000000000000004</v>
      </c>
      <c r="X834" s="162">
        <v>2021</v>
      </c>
      <c r="Y834" s="161">
        <f t="shared" si="283"/>
        <v>807</v>
      </c>
      <c r="Z834" s="162">
        <f t="shared" si="275"/>
        <v>964.53000000000009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964.53000000000009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34526.794999999984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8640.2249999999985</v>
      </c>
      <c r="AU834" s="237">
        <f t="shared" si="288"/>
        <v>2386.4499999999998</v>
      </c>
      <c r="AV834" s="237">
        <f t="shared" si="289"/>
        <v>18171.520000000008</v>
      </c>
      <c r="AW834" s="237">
        <f t="shared" si="290"/>
        <v>3814.5000000000027</v>
      </c>
      <c r="AX834" s="237">
        <f t="shared" si="291"/>
        <v>1514.0999999999958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35749.374999999985</v>
      </c>
      <c r="M835" s="162">
        <f>MAX(AN28:AN835)</f>
        <v>35749.374999999985</v>
      </c>
      <c r="N835" s="162">
        <f t="shared" si="282"/>
        <v>0</v>
      </c>
      <c r="O835" s="231">
        <f>E3+(E4*0.1)</f>
        <v>0.30000000000000004</v>
      </c>
      <c r="P835" s="162">
        <v>579.20000000000005</v>
      </c>
      <c r="Q835" s="232">
        <f>E5+(E6*0.1)</f>
        <v>0.1</v>
      </c>
      <c r="R835" s="162">
        <v>793</v>
      </c>
      <c r="S835" s="232">
        <f>E7+(E8*0.1)</f>
        <v>0.2</v>
      </c>
      <c r="T835" s="162">
        <v>1778.6</v>
      </c>
      <c r="U835" s="233">
        <f>E9+(E10*0.5)+(E11*0.1)</f>
        <v>0.30000000000000004</v>
      </c>
      <c r="V835" s="162">
        <v>1023</v>
      </c>
      <c r="W835" s="233">
        <f>E12+(E13*0.5)+(E14*0.1)</f>
        <v>0.30000000000000004</v>
      </c>
      <c r="X835" s="162">
        <v>1023</v>
      </c>
      <c r="Y835" s="161">
        <f t="shared" si="283"/>
        <v>808</v>
      </c>
      <c r="Z835" s="162">
        <f t="shared" si="275"/>
        <v>1222.5800000000002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1222.5800000000002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35749.374999999985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8813.9849999999988</v>
      </c>
      <c r="AU835" s="237">
        <f t="shared" si="288"/>
        <v>2465.75</v>
      </c>
      <c r="AV835" s="237">
        <f t="shared" si="289"/>
        <v>18527.240000000009</v>
      </c>
      <c r="AW835" s="237">
        <f t="shared" si="290"/>
        <v>4121.4000000000024</v>
      </c>
      <c r="AX835" s="237">
        <f t="shared" si="291"/>
        <v>1820.9999999999959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35290.174999999988</v>
      </c>
      <c r="M836" s="162">
        <f>MAX(AN28:AN836)</f>
        <v>35749.374999999985</v>
      </c>
      <c r="N836" s="162">
        <f t="shared" si="282"/>
        <v>-459.19999999999709</v>
      </c>
      <c r="O836" s="231">
        <f>E3+(E4*0.1)</f>
        <v>0.30000000000000004</v>
      </c>
      <c r="P836" s="162">
        <v>-550</v>
      </c>
      <c r="Q836" s="232">
        <f>E5+(E6*0.1)</f>
        <v>0.1</v>
      </c>
      <c r="R836" s="162">
        <v>-850</v>
      </c>
      <c r="S836" s="232">
        <f>E7+(E8*0.1)</f>
        <v>0.2</v>
      </c>
      <c r="T836" s="162">
        <v>-3410</v>
      </c>
      <c r="U836" s="233">
        <f>E9+(E10*0.5)+(E11*0.1)</f>
        <v>0.30000000000000004</v>
      </c>
      <c r="V836" s="162">
        <v>788</v>
      </c>
      <c r="W836" s="233">
        <f>E12+(E13*0.5)+(E14*0.1)</f>
        <v>0.30000000000000004</v>
      </c>
      <c r="X836" s="162">
        <v>788</v>
      </c>
      <c r="Y836" s="161">
        <f t="shared" si="283"/>
        <v>809</v>
      </c>
      <c r="Z836" s="162">
        <f t="shared" si="275"/>
        <v>-459.19999999999987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-459.19999999999987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35290.174999999988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8648.9849999999988</v>
      </c>
      <c r="AU836" s="237">
        <f t="shared" si="288"/>
        <v>2380.75</v>
      </c>
      <c r="AV836" s="237">
        <f t="shared" si="289"/>
        <v>17845.240000000009</v>
      </c>
      <c r="AW836" s="237">
        <f t="shared" si="290"/>
        <v>4357.800000000002</v>
      </c>
      <c r="AX836" s="237">
        <f t="shared" si="291"/>
        <v>2057.399999999996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35796.374999999985</v>
      </c>
      <c r="M837" s="162">
        <f>MAX(AN28:AN837)</f>
        <v>35796.374999999985</v>
      </c>
      <c r="N837" s="162">
        <f t="shared" si="282"/>
        <v>0</v>
      </c>
      <c r="O837" s="231">
        <f>E3+(E4*0.1)</f>
        <v>0.30000000000000004</v>
      </c>
      <c r="P837" s="162">
        <v>-550</v>
      </c>
      <c r="Q837" s="232">
        <f>E5+(E6*0.1)</f>
        <v>0.1</v>
      </c>
      <c r="R837" s="162">
        <v>-850</v>
      </c>
      <c r="S837" s="232">
        <f>E7+(E8*0.1)</f>
        <v>0.2</v>
      </c>
      <c r="T837" s="162">
        <v>-3410</v>
      </c>
      <c r="U837" s="233">
        <f>E9+(E10*0.5)+(E11*0.1)</f>
        <v>0.30000000000000004</v>
      </c>
      <c r="V837" s="162">
        <v>2397</v>
      </c>
      <c r="W837" s="233">
        <f>E12+(E13*0.5)+(E14*0.1)</f>
        <v>0.30000000000000004</v>
      </c>
      <c r="X837" s="162">
        <v>2397</v>
      </c>
      <c r="Y837" s="161">
        <f t="shared" si="283"/>
        <v>810</v>
      </c>
      <c r="Z837" s="162">
        <f t="shared" si="275"/>
        <v>506.20000000000027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506.20000000000027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35796.374999999985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8483.9849999999988</v>
      </c>
      <c r="AU837" s="237">
        <f t="shared" si="288"/>
        <v>2295.75</v>
      </c>
      <c r="AV837" s="237">
        <f t="shared" si="289"/>
        <v>17163.240000000009</v>
      </c>
      <c r="AW837" s="237">
        <f t="shared" si="290"/>
        <v>5076.9000000000024</v>
      </c>
      <c r="AX837" s="237">
        <f t="shared" si="291"/>
        <v>2776.4999999999964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33757.614999999983</v>
      </c>
      <c r="M838" s="162">
        <f>MAX(AN28:AN838)</f>
        <v>35796.374999999985</v>
      </c>
      <c r="N838" s="162">
        <f t="shared" si="282"/>
        <v>-2038.760000000002</v>
      </c>
      <c r="O838" s="231">
        <f>E3+(E4*0.1)</f>
        <v>0.30000000000000004</v>
      </c>
      <c r="P838" s="162">
        <v>-2997.4</v>
      </c>
      <c r="Q838" s="232">
        <f>E5+(E6*0.1)</f>
        <v>0.1</v>
      </c>
      <c r="R838" s="162">
        <v>-4057</v>
      </c>
      <c r="S838" s="232">
        <f>E7+(E8*0.1)</f>
        <v>0.2</v>
      </c>
      <c r="T838" s="162">
        <v>-8259.2000000000007</v>
      </c>
      <c r="U838" s="233">
        <f>E9+(E10*0.5)+(E11*0.1)</f>
        <v>0.30000000000000004</v>
      </c>
      <c r="V838" s="162">
        <v>1530</v>
      </c>
      <c r="W838" s="233">
        <f>E12+(E13*0.5)+(E14*0.1)</f>
        <v>0.30000000000000004</v>
      </c>
      <c r="X838" s="162">
        <v>1530</v>
      </c>
      <c r="Y838" s="161">
        <f t="shared" si="283"/>
        <v>811</v>
      </c>
      <c r="Z838" s="162">
        <f t="shared" si="275"/>
        <v>-2038.7600000000002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-2038.7600000000002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33757.614999999983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7584.7649999999985</v>
      </c>
      <c r="AU838" s="237">
        <f t="shared" si="288"/>
        <v>1890.05</v>
      </c>
      <c r="AV838" s="237">
        <f t="shared" si="289"/>
        <v>15511.400000000009</v>
      </c>
      <c r="AW838" s="237">
        <f t="shared" si="290"/>
        <v>5535.9000000000024</v>
      </c>
      <c r="AX838" s="237">
        <f t="shared" si="291"/>
        <v>3235.4999999999964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32045.614999999983</v>
      </c>
      <c r="M839" s="162">
        <f>MAX(AN28:AN839)</f>
        <v>35796.374999999985</v>
      </c>
      <c r="N839" s="162">
        <f t="shared" si="282"/>
        <v>-3750.760000000002</v>
      </c>
      <c r="O839" s="231">
        <f>E3+(E4*0.1)</f>
        <v>0.30000000000000004</v>
      </c>
      <c r="P839" s="162">
        <v>-550</v>
      </c>
      <c r="Q839" s="232">
        <f>E5+(E6*0.1)</f>
        <v>0.1</v>
      </c>
      <c r="R839" s="162">
        <v>-850</v>
      </c>
      <c r="S839" s="232">
        <f>E7+(E8*0.1)</f>
        <v>0.2</v>
      </c>
      <c r="T839" s="162">
        <v>-3410</v>
      </c>
      <c r="U839" s="233">
        <f>E9+(E10*0.5)+(E11*0.1)</f>
        <v>0.30000000000000004</v>
      </c>
      <c r="V839" s="162">
        <v>-1400</v>
      </c>
      <c r="W839" s="233">
        <f>E12+(E13*0.5)+(E14*0.1)</f>
        <v>0.30000000000000004</v>
      </c>
      <c r="X839" s="162">
        <v>-1200</v>
      </c>
      <c r="Y839" s="161">
        <f t="shared" si="283"/>
        <v>812</v>
      </c>
      <c r="Z839" s="162">
        <f t="shared" si="275"/>
        <v>-1712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-1712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32045.614999999983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7419.7649999999985</v>
      </c>
      <c r="AU839" s="237">
        <f t="shared" si="288"/>
        <v>1805.05</v>
      </c>
      <c r="AV839" s="237">
        <f t="shared" si="289"/>
        <v>14829.400000000009</v>
      </c>
      <c r="AW839" s="237">
        <f t="shared" si="290"/>
        <v>5115.9000000000024</v>
      </c>
      <c r="AX839" s="237">
        <f t="shared" si="291"/>
        <v>2875.4999999999964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32290.774999999983</v>
      </c>
      <c r="M840" s="162">
        <f>MAX(AN28:AN840)</f>
        <v>35796.374999999985</v>
      </c>
      <c r="N840" s="162">
        <f t="shared" si="282"/>
        <v>-3505.6000000000022</v>
      </c>
      <c r="O840" s="231">
        <f>E3+(E4*0.1)</f>
        <v>0.30000000000000004</v>
      </c>
      <c r="P840" s="162">
        <v>-550</v>
      </c>
      <c r="Q840" s="232">
        <f>E5+(E6*0.1)</f>
        <v>0.1</v>
      </c>
      <c r="R840" s="162">
        <v>-850</v>
      </c>
      <c r="S840" s="232">
        <f>E7+(E8*0.1)</f>
        <v>0.2</v>
      </c>
      <c r="T840" s="162">
        <v>777.8</v>
      </c>
      <c r="U840" s="233">
        <f>E9+(E10*0.5)+(E11*0.1)</f>
        <v>0.30000000000000004</v>
      </c>
      <c r="V840" s="162">
        <v>566</v>
      </c>
      <c r="W840" s="233">
        <f>E12+(E13*0.5)+(E14*0.1)</f>
        <v>0.30000000000000004</v>
      </c>
      <c r="X840" s="162">
        <v>566</v>
      </c>
      <c r="Y840" s="161">
        <f t="shared" si="283"/>
        <v>813</v>
      </c>
      <c r="Z840" s="162">
        <f t="shared" si="275"/>
        <v>245.16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245.16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32290.774999999983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7254.7649999999985</v>
      </c>
      <c r="AU840" s="237">
        <f t="shared" si="288"/>
        <v>1720.05</v>
      </c>
      <c r="AV840" s="237">
        <f t="shared" si="289"/>
        <v>14984.960000000008</v>
      </c>
      <c r="AW840" s="237">
        <f t="shared" si="290"/>
        <v>5285.7000000000025</v>
      </c>
      <c r="AX840" s="237">
        <f t="shared" si="291"/>
        <v>3045.2999999999965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34143.669999999984</v>
      </c>
      <c r="M841" s="162">
        <f>MAX(AN28:AN841)</f>
        <v>35796.374999999985</v>
      </c>
      <c r="N841" s="162">
        <f t="shared" si="282"/>
        <v>-1652.7050000000017</v>
      </c>
      <c r="O841" s="231">
        <f>E3+(E4*0.1)</f>
        <v>0.30000000000000004</v>
      </c>
      <c r="P841" s="162">
        <v>5954.75</v>
      </c>
      <c r="Q841" s="232">
        <f>E5+(E6*0.1)</f>
        <v>0.1</v>
      </c>
      <c r="R841" s="162">
        <v>6881.5</v>
      </c>
      <c r="S841" s="232">
        <f>E7+(E8*0.1)</f>
        <v>0.2</v>
      </c>
      <c r="T841" s="162">
        <v>-4128.3999999999996</v>
      </c>
      <c r="U841" s="233">
        <f>E9+(E10*0.5)+(E11*0.1)</f>
        <v>0.30000000000000004</v>
      </c>
      <c r="V841" s="162">
        <v>340</v>
      </c>
      <c r="W841" s="233">
        <f>E12+(E13*0.5)+(E14*0.1)</f>
        <v>0.30000000000000004</v>
      </c>
      <c r="X841" s="162">
        <v>340</v>
      </c>
      <c r="Y841" s="161">
        <f t="shared" si="283"/>
        <v>814</v>
      </c>
      <c r="Z841" s="162">
        <f t="shared" si="275"/>
        <v>1852.8950000000004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1852.8950000000004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34143.669999999984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9041.1899999999987</v>
      </c>
      <c r="AU841" s="237">
        <f t="shared" si="288"/>
        <v>2408.1999999999998</v>
      </c>
      <c r="AV841" s="237">
        <f t="shared" si="289"/>
        <v>14159.280000000008</v>
      </c>
      <c r="AW841" s="237">
        <f t="shared" si="290"/>
        <v>5387.7000000000025</v>
      </c>
      <c r="AX841" s="237">
        <f t="shared" si="291"/>
        <v>3147.2999999999965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32908.249999999985</v>
      </c>
      <c r="M842" s="162">
        <f>MAX(AN28:AN842)</f>
        <v>35796.374999999985</v>
      </c>
      <c r="N842" s="162">
        <f t="shared" si="282"/>
        <v>-2888.125</v>
      </c>
      <c r="O842" s="231">
        <f>E3+(E4*0.1)</f>
        <v>0.30000000000000004</v>
      </c>
      <c r="P842" s="162">
        <v>1786.4</v>
      </c>
      <c r="Q842" s="232">
        <f>E5+(E6*0.1)</f>
        <v>0.1</v>
      </c>
      <c r="R842" s="162">
        <v>1227</v>
      </c>
      <c r="S842" s="232">
        <f>E7+(E8*0.1)</f>
        <v>0.2</v>
      </c>
      <c r="T842" s="162">
        <v>-5570.2</v>
      </c>
      <c r="U842" s="233">
        <f>E9+(E10*0.5)+(E11*0.1)</f>
        <v>0.30000000000000004</v>
      </c>
      <c r="V842" s="162">
        <v>-1400</v>
      </c>
      <c r="W842" s="233">
        <f>E12+(E13*0.5)+(E14*0.1)</f>
        <v>0.30000000000000004</v>
      </c>
      <c r="X842" s="162">
        <v>-1200</v>
      </c>
      <c r="Y842" s="161">
        <f t="shared" si="283"/>
        <v>815</v>
      </c>
      <c r="Z842" s="162">
        <f t="shared" si="275"/>
        <v>-1235.4199999999998</v>
      </c>
      <c r="AA842" s="238">
        <v>43889</v>
      </c>
      <c r="AB842" s="129">
        <f>SUM(Z823:Z842)</f>
        <v>4150.1149999999998</v>
      </c>
      <c r="AC842" s="128">
        <f>(AB842&gt;0)*1</f>
        <v>1</v>
      </c>
      <c r="AD842" s="128">
        <f>(AB842&lt;0)*1</f>
        <v>0</v>
      </c>
      <c r="AE842" s="129">
        <f>AB842*AC842</f>
        <v>4150.1149999999998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-1235.4199999999998</v>
      </c>
      <c r="AJ842" s="234">
        <f t="shared" si="278"/>
        <v>0</v>
      </c>
      <c r="AK842" s="234">
        <f t="shared" si="279"/>
        <v>1</v>
      </c>
      <c r="AL842" s="129">
        <f t="shared" si="280"/>
        <v>4150.1149999999998</v>
      </c>
      <c r="AM842" s="127">
        <v>43889</v>
      </c>
      <c r="AN842" s="129">
        <f t="shared" si="284"/>
        <v>32908.249999999985</v>
      </c>
      <c r="AO842" s="129">
        <f t="shared" si="285"/>
        <v>4150.1149999999998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9577.1099999999988</v>
      </c>
      <c r="AU842" s="237">
        <f t="shared" si="288"/>
        <v>2530.8999999999996</v>
      </c>
      <c r="AV842" s="237">
        <f t="shared" si="289"/>
        <v>13045.240000000009</v>
      </c>
      <c r="AW842" s="237">
        <f t="shared" si="290"/>
        <v>4967.7000000000025</v>
      </c>
      <c r="AX842" s="237">
        <f t="shared" si="291"/>
        <v>2787.2999999999965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34401.024999999987</v>
      </c>
      <c r="M843" s="162">
        <f>MAX(AN28:AN843)</f>
        <v>35796.374999999985</v>
      </c>
      <c r="N843" s="162">
        <f t="shared" si="282"/>
        <v>-1395.3499999999985</v>
      </c>
      <c r="O843" s="231">
        <f>E3+(E4*0.1)</f>
        <v>0.30000000000000004</v>
      </c>
      <c r="P843" s="162">
        <v>-955.75</v>
      </c>
      <c r="Q843" s="232">
        <f>E5+(E6*0.1)</f>
        <v>0.1</v>
      </c>
      <c r="R843" s="162">
        <v>-1053</v>
      </c>
      <c r="S843" s="232">
        <f>E7+(E8*0.1)</f>
        <v>0.2</v>
      </c>
      <c r="T843" s="162">
        <v>8323</v>
      </c>
      <c r="U843" s="233">
        <f>E9+(E10*0.5)+(E11*0.1)</f>
        <v>0.30000000000000004</v>
      </c>
      <c r="V843" s="162">
        <v>367</v>
      </c>
      <c r="W843" s="233">
        <f>E12+(E13*0.5)+(E14*0.1)</f>
        <v>0.30000000000000004</v>
      </c>
      <c r="X843" s="162">
        <v>367</v>
      </c>
      <c r="Y843" s="161">
        <f t="shared" si="283"/>
        <v>816</v>
      </c>
      <c r="Z843" s="162">
        <f t="shared" si="275"/>
        <v>1492.7750000000001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1492.7750000000001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34401.024999999987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9290.3849999999984</v>
      </c>
      <c r="AU843" s="237">
        <f t="shared" si="288"/>
        <v>2425.5999999999995</v>
      </c>
      <c r="AV843" s="237">
        <f t="shared" si="289"/>
        <v>14709.840000000009</v>
      </c>
      <c r="AW843" s="237">
        <f t="shared" si="290"/>
        <v>5077.8000000000029</v>
      </c>
      <c r="AX843" s="237">
        <f t="shared" si="291"/>
        <v>2897.3999999999965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36530.82499999999</v>
      </c>
      <c r="M844" s="162">
        <f>MAX(AN28:AN844)</f>
        <v>36530.82499999999</v>
      </c>
      <c r="N844" s="162">
        <f t="shared" si="282"/>
        <v>0</v>
      </c>
      <c r="O844" s="231">
        <f>E3+(E4*0.1)</f>
        <v>0.30000000000000004</v>
      </c>
      <c r="P844" s="162">
        <v>-550</v>
      </c>
      <c r="Q844" s="232">
        <f>E5+(E6*0.1)</f>
        <v>0.1</v>
      </c>
      <c r="R844" s="162">
        <v>-850</v>
      </c>
      <c r="S844" s="232">
        <f>E7+(E8*0.1)</f>
        <v>0.2</v>
      </c>
      <c r="T844" s="162">
        <v>-3410</v>
      </c>
      <c r="U844" s="233">
        <f>E9+(E10*0.5)+(E11*0.1)</f>
        <v>0.30000000000000004</v>
      </c>
      <c r="V844" s="162">
        <v>5103</v>
      </c>
      <c r="W844" s="233">
        <f>E12+(E13*0.5)+(E14*0.1)</f>
        <v>0.30000000000000004</v>
      </c>
      <c r="X844" s="162">
        <v>5103</v>
      </c>
      <c r="Y844" s="161">
        <f t="shared" si="283"/>
        <v>817</v>
      </c>
      <c r="Z844" s="162">
        <f t="shared" si="275"/>
        <v>2129.8000000000006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2129.8000000000006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36530.82499999999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9125.3849999999984</v>
      </c>
      <c r="AU844" s="237">
        <f t="shared" si="288"/>
        <v>2340.5999999999995</v>
      </c>
      <c r="AV844" s="237">
        <f t="shared" si="289"/>
        <v>14027.840000000009</v>
      </c>
      <c r="AW844" s="237">
        <f t="shared" si="290"/>
        <v>6608.7000000000035</v>
      </c>
      <c r="AX844" s="237">
        <f t="shared" si="291"/>
        <v>4428.2999999999965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36775.679999999993</v>
      </c>
      <c r="M845" s="162">
        <f>MAX(AN28:AN845)</f>
        <v>36775.679999999993</v>
      </c>
      <c r="N845" s="162">
        <f t="shared" si="282"/>
        <v>0</v>
      </c>
      <c r="O845" s="231">
        <f>E3+(E4*0.1)</f>
        <v>0.30000000000000004</v>
      </c>
      <c r="P845" s="162">
        <v>-2381.35</v>
      </c>
      <c r="Q845" s="232">
        <f>E5+(E6*0.1)</f>
        <v>0.1</v>
      </c>
      <c r="R845" s="162">
        <v>-2169</v>
      </c>
      <c r="S845" s="232">
        <f>E7+(E8*0.1)</f>
        <v>0.2</v>
      </c>
      <c r="T845" s="162">
        <v>7095.8</v>
      </c>
      <c r="U845" s="233">
        <f>E9+(E10*0.5)+(E11*0.1)</f>
        <v>0.30000000000000004</v>
      </c>
      <c r="V845" s="162">
        <v>-405</v>
      </c>
      <c r="W845" s="233">
        <f>E12+(E13*0.5)+(E14*0.1)</f>
        <v>0.30000000000000004</v>
      </c>
      <c r="X845" s="162">
        <v>-405</v>
      </c>
      <c r="Y845" s="161">
        <f t="shared" si="283"/>
        <v>818</v>
      </c>
      <c r="Z845" s="162">
        <f t="shared" si="275"/>
        <v>244.85500000000002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244.85500000000002</v>
      </c>
      <c r="AI845" s="129">
        <f t="shared" si="277"/>
        <v>0</v>
      </c>
      <c r="AJ845" s="234">
        <f t="shared" si="278"/>
        <v>1</v>
      </c>
      <c r="AK845" s="234">
        <f t="shared" si="279"/>
        <v>0</v>
      </c>
      <c r="AL845" s="129">
        <f t="shared" si="280"/>
        <v>0</v>
      </c>
      <c r="AM845" s="127">
        <v>43894</v>
      </c>
      <c r="AN845" s="129">
        <f t="shared" si="284"/>
        <v>36775.679999999993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8410.9799999999977</v>
      </c>
      <c r="AU845" s="237">
        <f t="shared" si="288"/>
        <v>2123.6999999999994</v>
      </c>
      <c r="AV845" s="237">
        <f t="shared" si="289"/>
        <v>15447.000000000009</v>
      </c>
      <c r="AW845" s="237">
        <f t="shared" si="290"/>
        <v>6487.2000000000035</v>
      </c>
      <c r="AX845" s="237">
        <f t="shared" si="291"/>
        <v>4306.7999999999965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39943.189999999995</v>
      </c>
      <c r="M846" s="162">
        <f>MAX(AN28:AN846)</f>
        <v>39943.189999999995</v>
      </c>
      <c r="N846" s="162">
        <f t="shared" si="282"/>
        <v>0</v>
      </c>
      <c r="O846" s="231">
        <f>E3+(E4*0.1)</f>
        <v>0.30000000000000004</v>
      </c>
      <c r="P846" s="162">
        <v>4847.8999999999996</v>
      </c>
      <c r="Q846" s="232">
        <f>E5+(E6*0.1)</f>
        <v>0.1</v>
      </c>
      <c r="R846" s="162">
        <v>5309</v>
      </c>
      <c r="S846" s="232">
        <f>E7+(E8*0.1)</f>
        <v>0.2</v>
      </c>
      <c r="T846" s="162">
        <v>-4771.8</v>
      </c>
      <c r="U846" s="233">
        <f>E9+(E10*0.5)+(E11*0.1)</f>
        <v>0.30000000000000004</v>
      </c>
      <c r="V846" s="162">
        <v>3561</v>
      </c>
      <c r="W846" s="233">
        <f>E12+(E13*0.5)+(E14*0.1)</f>
        <v>0.30000000000000004</v>
      </c>
      <c r="X846" s="162">
        <v>3561</v>
      </c>
      <c r="Y846" s="161">
        <f t="shared" si="283"/>
        <v>819</v>
      </c>
      <c r="Z846" s="162">
        <f t="shared" si="275"/>
        <v>3167.51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3167.51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39943.189999999995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9865.3499999999985</v>
      </c>
      <c r="AU846" s="237">
        <f t="shared" si="288"/>
        <v>2654.5999999999995</v>
      </c>
      <c r="AV846" s="237">
        <f t="shared" si="289"/>
        <v>14492.640000000009</v>
      </c>
      <c r="AW846" s="237">
        <f t="shared" si="290"/>
        <v>7555.5000000000036</v>
      </c>
      <c r="AX846" s="237">
        <f t="shared" si="291"/>
        <v>5375.0999999999967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38720.949999999997</v>
      </c>
      <c r="M847" s="162">
        <f>MAX(AN28:AN847)</f>
        <v>39943.189999999995</v>
      </c>
      <c r="N847" s="162">
        <f t="shared" si="282"/>
        <v>-1222.239999999998</v>
      </c>
      <c r="O847" s="231">
        <f>E3+(E4*0.1)</f>
        <v>0.30000000000000004</v>
      </c>
      <c r="P847" s="162">
        <v>1282.5</v>
      </c>
      <c r="Q847" s="232">
        <f>E5+(E6*0.1)</f>
        <v>0.1</v>
      </c>
      <c r="R847" s="162">
        <v>2578.5</v>
      </c>
      <c r="S847" s="232">
        <f>E7+(E8*0.1)</f>
        <v>0.2</v>
      </c>
      <c r="T847" s="162">
        <v>-5424.2</v>
      </c>
      <c r="U847" s="233">
        <f>E9+(E10*0.5)+(E11*0.1)</f>
        <v>0.30000000000000004</v>
      </c>
      <c r="V847" s="162">
        <v>-1400</v>
      </c>
      <c r="W847" s="233">
        <f>E12+(E13*0.5)+(E14*0.1)</f>
        <v>0.30000000000000004</v>
      </c>
      <c r="X847" s="162">
        <v>-1200</v>
      </c>
      <c r="Y847" s="161">
        <f t="shared" si="283"/>
        <v>820</v>
      </c>
      <c r="Z847" s="162">
        <f t="shared" si="275"/>
        <v>-1222.2399999999998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-1222.2399999999998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38720.949999999997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10250.099999999999</v>
      </c>
      <c r="AU847" s="237">
        <f t="shared" si="288"/>
        <v>2912.4499999999994</v>
      </c>
      <c r="AV847" s="237">
        <f t="shared" si="289"/>
        <v>13407.800000000008</v>
      </c>
      <c r="AW847" s="237">
        <f t="shared" si="290"/>
        <v>7135.5000000000036</v>
      </c>
      <c r="AX847" s="237">
        <f t="shared" si="291"/>
        <v>5015.0999999999967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39607.839999999997</v>
      </c>
      <c r="M848" s="162">
        <f>MAX(AN28:AN848)</f>
        <v>39943.189999999995</v>
      </c>
      <c r="N848" s="162">
        <f t="shared" si="282"/>
        <v>-335.34999999999854</v>
      </c>
      <c r="O848" s="231">
        <f>E3+(E4*0.1)</f>
        <v>0.30000000000000004</v>
      </c>
      <c r="P848" s="162">
        <v>10068.799999999999</v>
      </c>
      <c r="Q848" s="232">
        <f>E5+(E6*0.1)</f>
        <v>0.1</v>
      </c>
      <c r="R848" s="162">
        <v>11290.5</v>
      </c>
      <c r="S848" s="232">
        <f>E7+(E8*0.1)</f>
        <v>0.2</v>
      </c>
      <c r="T848" s="162">
        <v>-12414</v>
      </c>
      <c r="U848" s="233">
        <f>E9+(E10*0.5)+(E11*0.1)</f>
        <v>0.30000000000000004</v>
      </c>
      <c r="V848" s="162">
        <v>-1400</v>
      </c>
      <c r="W848" s="233">
        <f>E12+(E13*0.5)+(E14*0.1)</f>
        <v>0.30000000000000004</v>
      </c>
      <c r="X848" s="162">
        <v>-1200</v>
      </c>
      <c r="Y848" s="161">
        <f t="shared" si="283"/>
        <v>821</v>
      </c>
      <c r="Z848" s="162">
        <f t="shared" si="275"/>
        <v>886.89000000000033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886.89000000000033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39607.839999999997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13270.739999999998</v>
      </c>
      <c r="AU848" s="237">
        <f t="shared" si="288"/>
        <v>4041.4999999999991</v>
      </c>
      <c r="AV848" s="237">
        <f t="shared" si="289"/>
        <v>10925.000000000007</v>
      </c>
      <c r="AW848" s="237">
        <f t="shared" si="290"/>
        <v>6715.5000000000036</v>
      </c>
      <c r="AX848" s="237">
        <f t="shared" si="291"/>
        <v>4655.0999999999967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36409.909999999996</v>
      </c>
      <c r="M849" s="162">
        <f>MAX(AN28:AN849)</f>
        <v>39943.189999999995</v>
      </c>
      <c r="N849" s="162">
        <f t="shared" si="282"/>
        <v>-3533.2799999999988</v>
      </c>
      <c r="O849" s="231">
        <f>E3+(E4*0.1)</f>
        <v>0.30000000000000004</v>
      </c>
      <c r="P849" s="162">
        <v>-3059.9</v>
      </c>
      <c r="Q849" s="232">
        <f>E5+(E6*0.1)</f>
        <v>0.1</v>
      </c>
      <c r="R849" s="162">
        <v>-3396</v>
      </c>
      <c r="S849" s="232">
        <f>E7+(E8*0.1)</f>
        <v>0.2</v>
      </c>
      <c r="T849" s="162">
        <v>-5801.8</v>
      </c>
      <c r="U849" s="233">
        <f>E9+(E10*0.5)+(E11*0.1)</f>
        <v>0.30000000000000004</v>
      </c>
      <c r="V849" s="162">
        <v>-1400</v>
      </c>
      <c r="W849" s="233">
        <f>E12+(E13*0.5)+(E14*0.1)</f>
        <v>0.30000000000000004</v>
      </c>
      <c r="X849" s="162">
        <v>-1200</v>
      </c>
      <c r="Y849" s="161">
        <f t="shared" si="283"/>
        <v>822</v>
      </c>
      <c r="Z849" s="162">
        <f t="shared" si="275"/>
        <v>-3197.9300000000003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-3197.9300000000003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36409.909999999996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12352.769999999999</v>
      </c>
      <c r="AU849" s="237">
        <f t="shared" si="288"/>
        <v>3701.8999999999992</v>
      </c>
      <c r="AV849" s="237">
        <f t="shared" si="289"/>
        <v>9764.6400000000067</v>
      </c>
      <c r="AW849" s="237">
        <f t="shared" si="290"/>
        <v>6295.5000000000036</v>
      </c>
      <c r="AX849" s="237">
        <f t="shared" si="291"/>
        <v>4295.0999999999967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39996.17</v>
      </c>
      <c r="M850" s="162">
        <f>MAX(AN28:AN850)</f>
        <v>39996.17</v>
      </c>
      <c r="N850" s="162">
        <f t="shared" si="282"/>
        <v>0</v>
      </c>
      <c r="O850" s="231">
        <f>E3+(E4*0.1)</f>
        <v>0.30000000000000004</v>
      </c>
      <c r="P850" s="162">
        <v>7324.7</v>
      </c>
      <c r="Q850" s="232">
        <f>E5+(E6*0.1)</f>
        <v>0.1</v>
      </c>
      <c r="R850" s="162">
        <v>7042.5</v>
      </c>
      <c r="S850" s="232">
        <f>E7+(E8*0.1)</f>
        <v>0.2</v>
      </c>
      <c r="T850" s="162">
        <v>7323</v>
      </c>
      <c r="U850" s="233">
        <f>E9+(E10*0.5)+(E11*0.1)</f>
        <v>0.30000000000000004</v>
      </c>
      <c r="V850" s="162">
        <v>-1400</v>
      </c>
      <c r="W850" s="233">
        <f>E12+(E13*0.5)+(E14*0.1)</f>
        <v>0.30000000000000004</v>
      </c>
      <c r="X850" s="162">
        <v>-1200</v>
      </c>
      <c r="Y850" s="161">
        <f t="shared" si="283"/>
        <v>823</v>
      </c>
      <c r="Z850" s="162">
        <f t="shared" si="275"/>
        <v>3586.26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3586.26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39996.17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14550.179999999998</v>
      </c>
      <c r="AU850" s="237">
        <f t="shared" si="288"/>
        <v>4406.1499999999996</v>
      </c>
      <c r="AV850" s="237">
        <f t="shared" si="289"/>
        <v>11229.240000000007</v>
      </c>
      <c r="AW850" s="237">
        <f t="shared" si="290"/>
        <v>5875.5000000000036</v>
      </c>
      <c r="AX850" s="237">
        <f t="shared" si="291"/>
        <v>3935.0999999999967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47018.65</v>
      </c>
      <c r="M851" s="162">
        <f>MAX(AN28:AN851)</f>
        <v>47018.65</v>
      </c>
      <c r="N851" s="162">
        <f t="shared" si="282"/>
        <v>0</v>
      </c>
      <c r="O851" s="231">
        <f>E3+(E4*0.1)</f>
        <v>0.30000000000000004</v>
      </c>
      <c r="P851" s="162">
        <v>11763</v>
      </c>
      <c r="Q851" s="232">
        <f>E5+(E6*0.1)</f>
        <v>0.1</v>
      </c>
      <c r="R851" s="162">
        <v>13037</v>
      </c>
      <c r="S851" s="232">
        <f>E7+(E8*0.1)</f>
        <v>0.2</v>
      </c>
      <c r="T851" s="162">
        <v>14849.4</v>
      </c>
      <c r="U851" s="233">
        <f>E9+(E10*0.5)+(E11*0.1)</f>
        <v>0.30000000000000004</v>
      </c>
      <c r="V851" s="162">
        <v>-1400</v>
      </c>
      <c r="W851" s="233">
        <f>E12+(E13*0.5)+(E14*0.1)</f>
        <v>0.30000000000000004</v>
      </c>
      <c r="X851" s="162">
        <v>-1200</v>
      </c>
      <c r="Y851" s="161">
        <f t="shared" si="283"/>
        <v>824</v>
      </c>
      <c r="Z851" s="162">
        <f t="shared" si="275"/>
        <v>7022.4800000000005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7022.4800000000005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47018.65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18079.079999999998</v>
      </c>
      <c r="AU851" s="237">
        <f t="shared" si="288"/>
        <v>5709.8499999999995</v>
      </c>
      <c r="AV851" s="237">
        <f t="shared" si="289"/>
        <v>14199.120000000006</v>
      </c>
      <c r="AW851" s="237">
        <f t="shared" si="290"/>
        <v>5455.5000000000036</v>
      </c>
      <c r="AX851" s="237">
        <f t="shared" si="291"/>
        <v>3575.0999999999967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42924.54</v>
      </c>
      <c r="M852" s="162">
        <f>MAX(AN28:AN852)</f>
        <v>47018.65</v>
      </c>
      <c r="N852" s="162">
        <f t="shared" si="282"/>
        <v>-4094.1100000000006</v>
      </c>
      <c r="O852" s="231">
        <f>E3+(E4*0.1)</f>
        <v>0.30000000000000004</v>
      </c>
      <c r="P852" s="162">
        <v>-3916</v>
      </c>
      <c r="Q852" s="232">
        <f>E5+(E6*0.1)</f>
        <v>0.1</v>
      </c>
      <c r="R852" s="162">
        <v>-4517.5</v>
      </c>
      <c r="S852" s="232">
        <f>E7+(E8*0.1)</f>
        <v>0.2</v>
      </c>
      <c r="T852" s="162">
        <v>-8437.7999999999993</v>
      </c>
      <c r="U852" s="233">
        <f>E9+(E10*0.5)+(E11*0.1)</f>
        <v>0.30000000000000004</v>
      </c>
      <c r="V852" s="162">
        <v>-1400</v>
      </c>
      <c r="W852" s="233">
        <f>E12+(E13*0.5)+(E14*0.1)</f>
        <v>0.30000000000000004</v>
      </c>
      <c r="X852" s="162">
        <v>-1200</v>
      </c>
      <c r="Y852" s="161">
        <f t="shared" si="283"/>
        <v>825</v>
      </c>
      <c r="Z852" s="162">
        <f t="shared" si="275"/>
        <v>-4094.11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-4094.11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42924.54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16904.28</v>
      </c>
      <c r="AU852" s="237">
        <f t="shared" si="288"/>
        <v>5258.0999999999995</v>
      </c>
      <c r="AV852" s="237">
        <f t="shared" si="289"/>
        <v>12511.560000000007</v>
      </c>
      <c r="AW852" s="237">
        <f t="shared" si="290"/>
        <v>5035.5000000000036</v>
      </c>
      <c r="AX852" s="237">
        <f t="shared" si="291"/>
        <v>3215.0999999999967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52164.160000000003</v>
      </c>
      <c r="M853" s="162">
        <f>MAX(AN28:AN853)</f>
        <v>52164.160000000003</v>
      </c>
      <c r="N853" s="162">
        <f t="shared" si="282"/>
        <v>0</v>
      </c>
      <c r="O853" s="231">
        <f>E3+(E4*0.1)</f>
        <v>0.30000000000000004</v>
      </c>
      <c r="P853" s="162">
        <v>14985.5</v>
      </c>
      <c r="Q853" s="232">
        <f>E5+(E6*0.1)</f>
        <v>0.1</v>
      </c>
      <c r="R853" s="162">
        <v>16244.5</v>
      </c>
      <c r="S853" s="232">
        <f>E7+(E8*0.1)</f>
        <v>0.2</v>
      </c>
      <c r="T853" s="162">
        <v>19497.599999999999</v>
      </c>
      <c r="U853" s="233">
        <f>E9+(E10*0.5)+(E11*0.1)</f>
        <v>0.30000000000000004</v>
      </c>
      <c r="V853" s="162">
        <v>-1400</v>
      </c>
      <c r="W853" s="233">
        <f>E12+(E13*0.5)+(E14*0.1)</f>
        <v>0.30000000000000004</v>
      </c>
      <c r="X853" s="162">
        <v>-1200</v>
      </c>
      <c r="Y853" s="161">
        <f t="shared" si="283"/>
        <v>826</v>
      </c>
      <c r="Z853" s="162">
        <f t="shared" si="275"/>
        <v>9239.6200000000008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9239.6200000000008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52164.160000000003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21399.93</v>
      </c>
      <c r="AU853" s="237">
        <f t="shared" si="288"/>
        <v>6882.5499999999993</v>
      </c>
      <c r="AV853" s="237">
        <f t="shared" si="289"/>
        <v>16411.080000000005</v>
      </c>
      <c r="AW853" s="237">
        <f t="shared" si="290"/>
        <v>4615.5000000000036</v>
      </c>
      <c r="AX853" s="237">
        <f t="shared" si="291"/>
        <v>2855.0999999999967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49996.115000000005</v>
      </c>
      <c r="M854" s="162">
        <f>MAX(AN28:AN854)</f>
        <v>52164.160000000003</v>
      </c>
      <c r="N854" s="162">
        <f t="shared" si="282"/>
        <v>-2168.0449999999983</v>
      </c>
      <c r="O854" s="231">
        <f>E3+(E4*0.1)</f>
        <v>0.30000000000000004</v>
      </c>
      <c r="P854" s="162">
        <v>-1542.65</v>
      </c>
      <c r="Q854" s="232">
        <f>E5+(E6*0.1)</f>
        <v>0.1</v>
      </c>
      <c r="R854" s="162">
        <v>-2026.5</v>
      </c>
      <c r="S854" s="232">
        <f>E7+(E8*0.1)</f>
        <v>0.2</v>
      </c>
      <c r="T854" s="162">
        <v>-3613</v>
      </c>
      <c r="U854" s="233">
        <f>E9+(E10*0.5)+(E11*0.1)</f>
        <v>0.30000000000000004</v>
      </c>
      <c r="V854" s="162">
        <v>-1400</v>
      </c>
      <c r="W854" s="233">
        <f>E12+(E13*0.5)+(E14*0.1)</f>
        <v>0.30000000000000004</v>
      </c>
      <c r="X854" s="162">
        <v>-1200</v>
      </c>
      <c r="Y854" s="161">
        <f t="shared" si="283"/>
        <v>827</v>
      </c>
      <c r="Z854" s="162">
        <f t="shared" si="275"/>
        <v>-2168.0450000000001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-2168.0450000000001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49996.115000000005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20937.135000000002</v>
      </c>
      <c r="AU854" s="237">
        <f t="shared" si="288"/>
        <v>6679.9</v>
      </c>
      <c r="AV854" s="237">
        <f t="shared" si="289"/>
        <v>15688.480000000005</v>
      </c>
      <c r="AW854" s="237">
        <f t="shared" si="290"/>
        <v>4195.5000000000036</v>
      </c>
      <c r="AX854" s="237">
        <f t="shared" si="291"/>
        <v>2495.0999999999967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53074.335000000006</v>
      </c>
      <c r="M855" s="162">
        <f>MAX(AN28:AN855)</f>
        <v>53074.335000000006</v>
      </c>
      <c r="N855" s="162">
        <f t="shared" si="282"/>
        <v>0</v>
      </c>
      <c r="O855" s="231">
        <f>E3+(E4*0.1)</f>
        <v>0.30000000000000004</v>
      </c>
      <c r="P855" s="162">
        <v>6692.3</v>
      </c>
      <c r="Q855" s="232">
        <f>E5+(E6*0.1)</f>
        <v>0.1</v>
      </c>
      <c r="R855" s="162">
        <v>6554.5</v>
      </c>
      <c r="S855" s="232">
        <f>E7+(E8*0.1)</f>
        <v>0.2</v>
      </c>
      <c r="T855" s="162">
        <v>5975.4</v>
      </c>
      <c r="U855" s="233">
        <f>E9+(E10*0.5)+(E11*0.1)</f>
        <v>0.30000000000000004</v>
      </c>
      <c r="V855" s="162">
        <v>-1400</v>
      </c>
      <c r="W855" s="233">
        <f>E12+(E13*0.5)+(E14*0.1)</f>
        <v>0.30000000000000004</v>
      </c>
      <c r="X855" s="162">
        <v>-1200</v>
      </c>
      <c r="Y855" s="161">
        <f t="shared" si="283"/>
        <v>828</v>
      </c>
      <c r="Z855" s="162">
        <f t="shared" si="275"/>
        <v>3078.2200000000003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3078.2200000000003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53074.335000000006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22944.825000000001</v>
      </c>
      <c r="AU855" s="237">
        <f t="shared" si="288"/>
        <v>7335.3499999999995</v>
      </c>
      <c r="AV855" s="237">
        <f t="shared" si="289"/>
        <v>16883.560000000005</v>
      </c>
      <c r="AW855" s="237">
        <f t="shared" si="290"/>
        <v>3775.5000000000036</v>
      </c>
      <c r="AX855" s="237">
        <f t="shared" si="291"/>
        <v>2135.0999999999967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52164.535000000003</v>
      </c>
      <c r="M856" s="162">
        <f>MAX(AN28:AN856)</f>
        <v>53074.335000000006</v>
      </c>
      <c r="N856" s="162">
        <f t="shared" si="282"/>
        <v>-909.80000000000291</v>
      </c>
      <c r="O856" s="231">
        <f>E3+(E4*0.1)</f>
        <v>0.30000000000000004</v>
      </c>
      <c r="P856" s="162">
        <v>-550</v>
      </c>
      <c r="Q856" s="232">
        <f>E5+(E6*0.1)</f>
        <v>0.1</v>
      </c>
      <c r="R856" s="162">
        <v>-850</v>
      </c>
      <c r="S856" s="232">
        <f>E7+(E8*0.1)</f>
        <v>0.2</v>
      </c>
      <c r="T856" s="162">
        <v>-3410</v>
      </c>
      <c r="U856" s="233">
        <f>E9+(E10*0.5)+(E11*0.1)</f>
        <v>0.30000000000000004</v>
      </c>
      <c r="V856" s="162">
        <v>1274</v>
      </c>
      <c r="W856" s="233">
        <f>E12+(E13*0.5)+(E14*0.1)</f>
        <v>0.30000000000000004</v>
      </c>
      <c r="X856" s="162">
        <v>-1200</v>
      </c>
      <c r="Y856" s="161">
        <f t="shared" si="283"/>
        <v>829</v>
      </c>
      <c r="Z856" s="162">
        <f t="shared" si="275"/>
        <v>-909.8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-909.8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52164.535000000003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22779.825000000001</v>
      </c>
      <c r="AU856" s="237">
        <f t="shared" si="288"/>
        <v>7250.3499999999995</v>
      </c>
      <c r="AV856" s="237">
        <f t="shared" si="289"/>
        <v>16201.560000000005</v>
      </c>
      <c r="AW856" s="237">
        <f t="shared" si="290"/>
        <v>4157.7000000000035</v>
      </c>
      <c r="AX856" s="237">
        <f t="shared" si="291"/>
        <v>1775.0999999999967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51381.945000000007</v>
      </c>
      <c r="M857" s="162">
        <f>MAX(AN28:AN857)</f>
        <v>53074.335000000006</v>
      </c>
      <c r="N857" s="162">
        <f t="shared" si="282"/>
        <v>-1692.3899999999994</v>
      </c>
      <c r="O857" s="231">
        <f>E3+(E4*0.1)</f>
        <v>0.30000000000000004</v>
      </c>
      <c r="P857" s="162">
        <v>-879.8</v>
      </c>
      <c r="Q857" s="232">
        <f>E5+(E6*0.1)</f>
        <v>0.1</v>
      </c>
      <c r="R857" s="162">
        <v>-1177.5</v>
      </c>
      <c r="S857" s="232">
        <f>E7+(E8*0.1)</f>
        <v>0.2</v>
      </c>
      <c r="T857" s="162">
        <v>-3410</v>
      </c>
      <c r="U857" s="233">
        <f>E9+(E10*0.5)+(E11*0.1)</f>
        <v>0.30000000000000004</v>
      </c>
      <c r="V857" s="162">
        <v>-1400</v>
      </c>
      <c r="W857" s="233">
        <f>E12+(E13*0.5)+(E14*0.1)</f>
        <v>0.30000000000000004</v>
      </c>
      <c r="X857" s="162">
        <v>2337</v>
      </c>
      <c r="Y857" s="161">
        <f t="shared" si="283"/>
        <v>830</v>
      </c>
      <c r="Z857" s="162">
        <f t="shared" si="275"/>
        <v>-782.58999999999992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-782.58999999999992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51381.945000000007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22515.885000000002</v>
      </c>
      <c r="AU857" s="237">
        <f t="shared" si="288"/>
        <v>7132.5999999999995</v>
      </c>
      <c r="AV857" s="237">
        <f t="shared" si="289"/>
        <v>15519.560000000005</v>
      </c>
      <c r="AW857" s="237">
        <f t="shared" si="290"/>
        <v>3737.7000000000035</v>
      </c>
      <c r="AX857" s="237">
        <f t="shared" si="291"/>
        <v>2476.1999999999971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51757.30000000001</v>
      </c>
      <c r="M858" s="162">
        <f>MAX(AN28:AN858)</f>
        <v>53074.335000000006</v>
      </c>
      <c r="N858" s="162">
        <f t="shared" si="282"/>
        <v>-1317.0349999999962</v>
      </c>
      <c r="O858" s="231">
        <f>E3+(E4*0.1)</f>
        <v>0.30000000000000004</v>
      </c>
      <c r="P858" s="162">
        <v>2910.25</v>
      </c>
      <c r="Q858" s="232">
        <f>E5+(E6*0.1)</f>
        <v>0.1</v>
      </c>
      <c r="R858" s="162">
        <v>3376</v>
      </c>
      <c r="S858" s="232">
        <f>E7+(E8*0.1)</f>
        <v>0.2</v>
      </c>
      <c r="T858" s="162">
        <v>-252.6</v>
      </c>
      <c r="U858" s="233">
        <f>E9+(E10*0.5)+(E11*0.1)</f>
        <v>0.30000000000000004</v>
      </c>
      <c r="V858" s="162">
        <v>-1400</v>
      </c>
      <c r="W858" s="233">
        <f>E12+(E13*0.5)+(E14*0.1)</f>
        <v>0.30000000000000004</v>
      </c>
      <c r="X858" s="162">
        <v>-1216</v>
      </c>
      <c r="Y858" s="161">
        <f t="shared" si="283"/>
        <v>831</v>
      </c>
      <c r="Z858" s="162">
        <f t="shared" si="275"/>
        <v>375.35500000000013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375.35500000000013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51757.30000000001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23388.960000000003</v>
      </c>
      <c r="AU858" s="237">
        <f t="shared" si="288"/>
        <v>7470.2</v>
      </c>
      <c r="AV858" s="237">
        <f t="shared" si="289"/>
        <v>15469.040000000005</v>
      </c>
      <c r="AW858" s="237">
        <f t="shared" si="290"/>
        <v>3317.7000000000035</v>
      </c>
      <c r="AX858" s="237">
        <f t="shared" si="291"/>
        <v>2111.3999999999969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47348.430000000008</v>
      </c>
      <c r="M859" s="162">
        <f>MAX(AN28:AN859)</f>
        <v>53074.335000000006</v>
      </c>
      <c r="N859" s="162">
        <f t="shared" si="282"/>
        <v>-5725.9049999999988</v>
      </c>
      <c r="O859" s="231">
        <f>E3+(E4*0.1)</f>
        <v>0.30000000000000004</v>
      </c>
      <c r="P859" s="162">
        <v>-5701.3</v>
      </c>
      <c r="Q859" s="232">
        <f>E5+(E6*0.1)</f>
        <v>0.1</v>
      </c>
      <c r="R859" s="162">
        <v>-5402</v>
      </c>
      <c r="S859" s="232">
        <f>E7+(E8*0.1)</f>
        <v>0.2</v>
      </c>
      <c r="T859" s="162">
        <v>-6891.4</v>
      </c>
      <c r="U859" s="233">
        <f>E9+(E10*0.5)+(E11*0.1)</f>
        <v>0.30000000000000004</v>
      </c>
      <c r="V859" s="162">
        <v>-1400</v>
      </c>
      <c r="W859" s="233">
        <f>E12+(E13*0.5)+(E14*0.1)</f>
        <v>0.30000000000000004</v>
      </c>
      <c r="X859" s="162">
        <v>-1200</v>
      </c>
      <c r="Y859" s="161">
        <f t="shared" si="283"/>
        <v>832</v>
      </c>
      <c r="Z859" s="162">
        <f t="shared" si="275"/>
        <v>-4408.87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-4408.87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47348.430000000008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21678.570000000003</v>
      </c>
      <c r="AU859" s="237">
        <f t="shared" si="288"/>
        <v>6930</v>
      </c>
      <c r="AV859" s="237">
        <f t="shared" si="289"/>
        <v>14090.760000000004</v>
      </c>
      <c r="AW859" s="237">
        <f t="shared" si="290"/>
        <v>2897.7000000000035</v>
      </c>
      <c r="AX859" s="237">
        <f t="shared" si="291"/>
        <v>1751.3999999999969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45268.285000000011</v>
      </c>
      <c r="M860" s="162">
        <f>MAX(AN28:AN860)</f>
        <v>53074.335000000006</v>
      </c>
      <c r="N860" s="162">
        <f t="shared" si="282"/>
        <v>-7806.0499999999956</v>
      </c>
      <c r="O860" s="231">
        <f>E3+(E4*0.1)</f>
        <v>0.30000000000000004</v>
      </c>
      <c r="P860" s="162">
        <v>-1777.15</v>
      </c>
      <c r="Q860" s="232">
        <f>E5+(E6*0.1)</f>
        <v>0.1</v>
      </c>
      <c r="R860" s="162">
        <v>-850</v>
      </c>
      <c r="S860" s="232">
        <f>E7+(E8*0.1)</f>
        <v>0.2</v>
      </c>
      <c r="T860" s="162">
        <v>-3410</v>
      </c>
      <c r="U860" s="233">
        <f>E9+(E10*0.5)+(E11*0.1)</f>
        <v>0.30000000000000004</v>
      </c>
      <c r="V860" s="162">
        <v>-1400</v>
      </c>
      <c r="W860" s="233">
        <f>E12+(E13*0.5)+(E14*0.1)</f>
        <v>0.30000000000000004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-2080.145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-2080.145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45268.285000000011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21145.425000000003</v>
      </c>
      <c r="AU860" s="237">
        <f t="shared" si="288"/>
        <v>6845</v>
      </c>
      <c r="AV860" s="237">
        <f t="shared" si="289"/>
        <v>13408.760000000004</v>
      </c>
      <c r="AW860" s="237">
        <f t="shared" si="290"/>
        <v>2477.7000000000035</v>
      </c>
      <c r="AX860" s="237">
        <f t="shared" si="291"/>
        <v>1391.3999999999969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43255.890000000014</v>
      </c>
      <c r="M861" s="162">
        <f>MAX(AN28:AN861)</f>
        <v>53074.335000000006</v>
      </c>
      <c r="N861" s="162">
        <f t="shared" ref="N861:N924" si="301">AN861-M861</f>
        <v>-9818.4449999999924</v>
      </c>
      <c r="O861" s="231">
        <f>E3+(E4*0.1)</f>
        <v>0.30000000000000004</v>
      </c>
      <c r="P861" s="162">
        <v>-1389.15</v>
      </c>
      <c r="Q861" s="232">
        <f>E5+(E6*0.1)</f>
        <v>0.1</v>
      </c>
      <c r="R861" s="162">
        <v>-1336.5</v>
      </c>
      <c r="S861" s="232">
        <f>E7+(E8*0.1)</f>
        <v>0.2</v>
      </c>
      <c r="T861" s="162">
        <v>-3410</v>
      </c>
      <c r="U861" s="233">
        <f>E9+(E10*0.5)+(E11*0.1)</f>
        <v>0.30000000000000004</v>
      </c>
      <c r="V861" s="162">
        <v>-1400</v>
      </c>
      <c r="W861" s="233">
        <f>E12+(E13*0.5)+(E14*0.1)</f>
        <v>0.30000000000000004</v>
      </c>
      <c r="X861" s="162">
        <v>-1200</v>
      </c>
      <c r="Y861" s="161">
        <f t="shared" ref="Y861:Y924" si="302">Y860+1</f>
        <v>834</v>
      </c>
      <c r="Z861" s="162">
        <f t="shared" si="294"/>
        <v>-2012.395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-2012.395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43255.890000000014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20728.680000000004</v>
      </c>
      <c r="AU861" s="237">
        <f t="shared" ref="AU861:AU924" si="307">(R861*Q861)+AU860</f>
        <v>6711.35</v>
      </c>
      <c r="AV861" s="237">
        <f t="shared" ref="AV861:AV924" si="308">(S861*T861)+AV860</f>
        <v>12726.760000000004</v>
      </c>
      <c r="AW861" s="237">
        <f t="shared" ref="AW861:AW924" si="309">(V861*U861)+AW860</f>
        <v>2057.7000000000035</v>
      </c>
      <c r="AX861" s="237">
        <f t="shared" ref="AX861:AX924" si="310">(X861*W861)+AX860</f>
        <v>1031.3999999999969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45727.715000000011</v>
      </c>
      <c r="M862" s="162">
        <f>MAX(AN28:AN862)</f>
        <v>53074.335000000006</v>
      </c>
      <c r="N862" s="162">
        <f t="shared" si="301"/>
        <v>-7346.6199999999953</v>
      </c>
      <c r="O862" s="231">
        <f>E3+(E4*0.1)</f>
        <v>0.30000000000000004</v>
      </c>
      <c r="P862" s="162">
        <v>4576.95</v>
      </c>
      <c r="Q862" s="232">
        <f>E5+(E6*0.1)</f>
        <v>0.1</v>
      </c>
      <c r="R862" s="162">
        <v>4430</v>
      </c>
      <c r="S862" s="232">
        <f>E7+(E8*0.1)</f>
        <v>0.2</v>
      </c>
      <c r="T862" s="162">
        <v>6175.2</v>
      </c>
      <c r="U862" s="233">
        <f>E9+(E10*0.5)+(E11*0.1)</f>
        <v>0.30000000000000004</v>
      </c>
      <c r="V862" s="162">
        <v>-731</v>
      </c>
      <c r="W862" s="233">
        <f>E12+(E13*0.5)+(E14*0.1)</f>
        <v>0.30000000000000004</v>
      </c>
      <c r="X862" s="162">
        <v>-1200</v>
      </c>
      <c r="Y862" s="161">
        <f t="shared" si="302"/>
        <v>835</v>
      </c>
      <c r="Z862" s="162">
        <f t="shared" si="294"/>
        <v>2471.8249999999998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2471.8249999999998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45727.715000000011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22101.765000000003</v>
      </c>
      <c r="AU862" s="237">
        <f t="shared" si="307"/>
        <v>7154.35</v>
      </c>
      <c r="AV862" s="237">
        <f t="shared" si="308"/>
        <v>13961.800000000003</v>
      </c>
      <c r="AW862" s="237">
        <f t="shared" si="309"/>
        <v>1838.4000000000035</v>
      </c>
      <c r="AX862" s="237">
        <f t="shared" si="310"/>
        <v>671.39999999999691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44802.56500000001</v>
      </c>
      <c r="M863" s="162">
        <f>MAX(AN28:AN863)</f>
        <v>53074.335000000006</v>
      </c>
      <c r="N863" s="162">
        <f t="shared" si="301"/>
        <v>-8271.7699999999968</v>
      </c>
      <c r="O863" s="231">
        <f>E3+(E4*0.1)</f>
        <v>0.30000000000000004</v>
      </c>
      <c r="P863" s="162">
        <v>-550</v>
      </c>
      <c r="Q863" s="232">
        <f>E5+(E6*0.1)</f>
        <v>0.1</v>
      </c>
      <c r="R863" s="162">
        <v>-925.5</v>
      </c>
      <c r="S863" s="232">
        <f>E7+(E8*0.1)</f>
        <v>0.2</v>
      </c>
      <c r="T863" s="162">
        <v>-3410</v>
      </c>
      <c r="U863" s="233">
        <f>E9+(E10*0.5)+(E11*0.1)</f>
        <v>0.30000000000000004</v>
      </c>
      <c r="V863" s="162">
        <v>24</v>
      </c>
      <c r="W863" s="233">
        <f>E12+(E13*0.5)+(E14*0.1)</f>
        <v>0.30000000000000004</v>
      </c>
      <c r="X863" s="162">
        <v>24</v>
      </c>
      <c r="Y863" s="161">
        <f t="shared" si="302"/>
        <v>836</v>
      </c>
      <c r="Z863" s="162">
        <f t="shared" si="294"/>
        <v>-925.15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-925.15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44802.56500000001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21936.765000000003</v>
      </c>
      <c r="AU863" s="237">
        <f t="shared" si="307"/>
        <v>7061.8</v>
      </c>
      <c r="AV863" s="237">
        <f t="shared" si="308"/>
        <v>13279.800000000003</v>
      </c>
      <c r="AW863" s="237">
        <f t="shared" si="309"/>
        <v>1845.6000000000035</v>
      </c>
      <c r="AX863" s="237">
        <f t="shared" si="310"/>
        <v>678.59999999999695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44369.905000000006</v>
      </c>
      <c r="M864" s="162">
        <f>MAX(AN28:AN864)</f>
        <v>53074.335000000006</v>
      </c>
      <c r="N864" s="162">
        <f t="shared" si="301"/>
        <v>-8704.43</v>
      </c>
      <c r="O864" s="231">
        <f>E3+(E4*0.1)</f>
        <v>0.30000000000000004</v>
      </c>
      <c r="P864" s="162">
        <v>-550</v>
      </c>
      <c r="Q864" s="232">
        <f>E5+(E6*0.1)</f>
        <v>0.1</v>
      </c>
      <c r="R864" s="162">
        <v>2103</v>
      </c>
      <c r="S864" s="232">
        <f>E7+(E8*0.1)</f>
        <v>0.2</v>
      </c>
      <c r="T864" s="162">
        <v>1510.2</v>
      </c>
      <c r="U864" s="233">
        <f>E9+(E10*0.5)+(E11*0.1)</f>
        <v>0.30000000000000004</v>
      </c>
      <c r="V864" s="162">
        <v>-1400</v>
      </c>
      <c r="W864" s="233">
        <f>E12+(E13*0.5)+(E14*0.1)</f>
        <v>0.30000000000000004</v>
      </c>
      <c r="X864" s="162">
        <v>-1200</v>
      </c>
      <c r="Y864" s="161">
        <f t="shared" si="302"/>
        <v>837</v>
      </c>
      <c r="Z864" s="162">
        <f t="shared" si="294"/>
        <v>-432.66000000000008</v>
      </c>
      <c r="AA864" s="238">
        <v>43921</v>
      </c>
      <c r="AB864" s="129">
        <f>SUM(Z843:Z864)</f>
        <v>11461.655000000008</v>
      </c>
      <c r="AC864" s="128">
        <f>(AB864&gt;0)*1</f>
        <v>1</v>
      </c>
      <c r="AD864" s="128">
        <f>(AB864&lt;0)*1</f>
        <v>0</v>
      </c>
      <c r="AE864" s="129">
        <f>AB864*AC864</f>
        <v>11461.655000000008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-432.66000000000008</v>
      </c>
      <c r="AJ864" s="234">
        <f t="shared" si="297"/>
        <v>0</v>
      </c>
      <c r="AK864" s="234">
        <f t="shared" si="298"/>
        <v>1</v>
      </c>
      <c r="AL864" s="129">
        <f t="shared" si="299"/>
        <v>11461.655000000008</v>
      </c>
      <c r="AM864" s="127">
        <v>43921</v>
      </c>
      <c r="AN864" s="129">
        <f t="shared" si="303"/>
        <v>44369.905000000006</v>
      </c>
      <c r="AO864" s="129">
        <f t="shared" si="304"/>
        <v>11461.655000000008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21771.765000000003</v>
      </c>
      <c r="AU864" s="237">
        <f t="shared" si="307"/>
        <v>7272.1</v>
      </c>
      <c r="AV864" s="237">
        <f t="shared" si="308"/>
        <v>13581.840000000004</v>
      </c>
      <c r="AW864" s="237">
        <f t="shared" si="309"/>
        <v>1425.6000000000035</v>
      </c>
      <c r="AX864" s="237">
        <f t="shared" si="310"/>
        <v>318.5999999999969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48594.070000000007</v>
      </c>
      <c r="M865" s="162">
        <f>MAX(AN28:AN865)</f>
        <v>53074.335000000006</v>
      </c>
      <c r="N865" s="162">
        <f t="shared" si="301"/>
        <v>-4480.2649999999994</v>
      </c>
      <c r="O865" s="231">
        <f>E3+(E4*0.1)</f>
        <v>0.30000000000000004</v>
      </c>
      <c r="P865" s="162">
        <v>4868.25</v>
      </c>
      <c r="Q865" s="232">
        <f>E5+(E6*0.1)</f>
        <v>0.1</v>
      </c>
      <c r="R865" s="162">
        <v>5704.5</v>
      </c>
      <c r="S865" s="232">
        <f>E7+(E8*0.1)</f>
        <v>0.2</v>
      </c>
      <c r="T865" s="162">
        <v>6544.2</v>
      </c>
      <c r="U865" s="233">
        <f>E9+(E10*0.5)+(E11*0.1)</f>
        <v>0.30000000000000004</v>
      </c>
      <c r="V865" s="162">
        <v>1474</v>
      </c>
      <c r="W865" s="233">
        <f>E12+(E13*0.5)+(E14*0.1)</f>
        <v>0.30000000000000004</v>
      </c>
      <c r="X865" s="162">
        <v>1474</v>
      </c>
      <c r="Y865" s="161">
        <f t="shared" si="302"/>
        <v>838</v>
      </c>
      <c r="Z865" s="162">
        <f t="shared" si="294"/>
        <v>4224.165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4224.165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48594.070000000007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23232.240000000002</v>
      </c>
      <c r="AU865" s="237">
        <f t="shared" si="307"/>
        <v>7842.55</v>
      </c>
      <c r="AV865" s="237">
        <f t="shared" si="308"/>
        <v>14890.680000000004</v>
      </c>
      <c r="AW865" s="237">
        <f t="shared" si="309"/>
        <v>1867.8000000000036</v>
      </c>
      <c r="AX865" s="237">
        <f t="shared" si="310"/>
        <v>760.799999999997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48965.790000000008</v>
      </c>
      <c r="M866" s="162">
        <f>MAX(AN28:AN866)</f>
        <v>53074.335000000006</v>
      </c>
      <c r="N866" s="162">
        <f t="shared" si="301"/>
        <v>-4108.5449999999983</v>
      </c>
      <c r="O866" s="231">
        <f>E3+(E4*0.1)</f>
        <v>0.30000000000000004</v>
      </c>
      <c r="P866" s="162">
        <v>-550</v>
      </c>
      <c r="Q866" s="232">
        <f>E5+(E6*0.1)</f>
        <v>0.1</v>
      </c>
      <c r="R866" s="162">
        <v>-850</v>
      </c>
      <c r="S866" s="232">
        <f>E7+(E8*0.1)</f>
        <v>0.2</v>
      </c>
      <c r="T866" s="162">
        <v>-2987.4</v>
      </c>
      <c r="U866" s="233">
        <f>E9+(E10*0.5)+(E11*0.1)</f>
        <v>0.30000000000000004</v>
      </c>
      <c r="V866" s="162">
        <v>2032</v>
      </c>
      <c r="W866" s="233">
        <f>E12+(E13*0.5)+(E14*0.1)</f>
        <v>0.30000000000000004</v>
      </c>
      <c r="X866" s="162">
        <v>2032</v>
      </c>
      <c r="Y866" s="161">
        <f t="shared" si="302"/>
        <v>839</v>
      </c>
      <c r="Z866" s="162">
        <f t="shared" si="294"/>
        <v>371.72000000000025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371.72000000000025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48965.790000000008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23067.24</v>
      </c>
      <c r="AU866" s="237">
        <f t="shared" si="307"/>
        <v>7757.55</v>
      </c>
      <c r="AV866" s="237">
        <f t="shared" si="308"/>
        <v>14293.200000000004</v>
      </c>
      <c r="AW866" s="237">
        <f t="shared" si="309"/>
        <v>2477.4000000000037</v>
      </c>
      <c r="AX866" s="237">
        <f t="shared" si="310"/>
        <v>1370.3999999999971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50398.005000000005</v>
      </c>
      <c r="M867" s="162">
        <f>MAX(AN28:AN867)</f>
        <v>53074.335000000006</v>
      </c>
      <c r="N867" s="162">
        <f t="shared" si="301"/>
        <v>-2676.3300000000017</v>
      </c>
      <c r="O867" s="231">
        <f>E3+(E4*0.1)</f>
        <v>0.30000000000000004</v>
      </c>
      <c r="P867" s="162">
        <v>1804.55</v>
      </c>
      <c r="Q867" s="232">
        <f>E5+(E6*0.1)</f>
        <v>0.1</v>
      </c>
      <c r="R867" s="162">
        <v>1912.5</v>
      </c>
      <c r="S867" s="232">
        <f>E7+(E8*0.1)</f>
        <v>0.2</v>
      </c>
      <c r="T867" s="162">
        <v>2151</v>
      </c>
      <c r="U867" s="233">
        <f>E9+(E10*0.5)+(E11*0.1)</f>
        <v>0.30000000000000004</v>
      </c>
      <c r="V867" s="162">
        <v>449</v>
      </c>
      <c r="W867" s="233">
        <f>E12+(E13*0.5)+(E14*0.1)</f>
        <v>0.30000000000000004</v>
      </c>
      <c r="X867" s="162">
        <v>449</v>
      </c>
      <c r="Y867" s="161">
        <f t="shared" si="302"/>
        <v>840</v>
      </c>
      <c r="Z867" s="162">
        <f t="shared" si="294"/>
        <v>1432.2150000000001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1432.2150000000001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50398.005000000005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23608.605000000003</v>
      </c>
      <c r="AU867" s="237">
        <f t="shared" si="307"/>
        <v>7948.8</v>
      </c>
      <c r="AV867" s="237">
        <f t="shared" si="308"/>
        <v>14723.400000000005</v>
      </c>
      <c r="AW867" s="237">
        <f t="shared" si="309"/>
        <v>2612.1000000000035</v>
      </c>
      <c r="AX867" s="237">
        <f t="shared" si="310"/>
        <v>1505.0999999999972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50346.805000000008</v>
      </c>
      <c r="M868" s="162">
        <f>MAX(AN28:AN868)</f>
        <v>53074.335000000006</v>
      </c>
      <c r="N868" s="162">
        <f t="shared" si="301"/>
        <v>-2727.5299999999988</v>
      </c>
      <c r="O868" s="231">
        <f>E3+(E4*0.1)</f>
        <v>0.30000000000000004</v>
      </c>
      <c r="P868" s="162">
        <v>-3255.5</v>
      </c>
      <c r="Q868" s="232">
        <f>E5+(E6*0.1)</f>
        <v>0.1</v>
      </c>
      <c r="R868" s="162">
        <v>-4531.5</v>
      </c>
      <c r="S868" s="232">
        <f>E7+(E8*0.1)</f>
        <v>0.2</v>
      </c>
      <c r="T868" s="162">
        <v>-5869</v>
      </c>
      <c r="U868" s="233">
        <f>E9+(E10*0.5)+(E11*0.1)</f>
        <v>0.30000000000000004</v>
      </c>
      <c r="V868" s="162">
        <v>4254</v>
      </c>
      <c r="W868" s="233">
        <f>E12+(E13*0.5)+(E14*0.1)</f>
        <v>0.30000000000000004</v>
      </c>
      <c r="X868" s="162">
        <v>4254</v>
      </c>
      <c r="Y868" s="161">
        <f t="shared" si="302"/>
        <v>841</v>
      </c>
      <c r="Z868" s="162">
        <f t="shared" si="294"/>
        <v>-51.199999999999818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-51.199999999999818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50346.805000000008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22631.955000000002</v>
      </c>
      <c r="AU868" s="237">
        <f t="shared" si="307"/>
        <v>7495.6500000000005</v>
      </c>
      <c r="AV868" s="237">
        <f t="shared" si="308"/>
        <v>13549.600000000006</v>
      </c>
      <c r="AW868" s="237">
        <f t="shared" si="309"/>
        <v>3888.3000000000038</v>
      </c>
      <c r="AX868" s="237">
        <f t="shared" si="310"/>
        <v>2781.2999999999975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47162.30000000001</v>
      </c>
      <c r="M869" s="162">
        <f>MAX(AN28:AN869)</f>
        <v>53074.335000000006</v>
      </c>
      <c r="N869" s="162">
        <f t="shared" si="301"/>
        <v>-5912.0349999999962</v>
      </c>
      <c r="O869" s="231">
        <f>E3+(E4*0.1)</f>
        <v>0.30000000000000004</v>
      </c>
      <c r="P869" s="162">
        <v>-4337.25</v>
      </c>
      <c r="Q869" s="232">
        <f>E5+(E6*0.1)</f>
        <v>0.1</v>
      </c>
      <c r="R869" s="162">
        <v>-3798.5</v>
      </c>
      <c r="S869" s="232">
        <f>E7+(E8*0.1)</f>
        <v>0.2</v>
      </c>
      <c r="T869" s="162">
        <v>-4166.3999999999996</v>
      </c>
      <c r="U869" s="233">
        <f>E9+(E10*0.5)+(E11*0.1)</f>
        <v>0.30000000000000004</v>
      </c>
      <c r="V869" s="162">
        <v>-1034</v>
      </c>
      <c r="W869" s="233">
        <f>E12+(E13*0.5)+(E14*0.1)</f>
        <v>0.30000000000000004</v>
      </c>
      <c r="X869" s="162">
        <v>-1200</v>
      </c>
      <c r="Y869" s="161">
        <f t="shared" si="302"/>
        <v>842</v>
      </c>
      <c r="Z869" s="162">
        <f t="shared" si="294"/>
        <v>-3184.5050000000001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-3184.5050000000001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47162.30000000001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21330.780000000002</v>
      </c>
      <c r="AU869" s="237">
        <f t="shared" si="307"/>
        <v>7115.8</v>
      </c>
      <c r="AV869" s="237">
        <f t="shared" si="308"/>
        <v>12716.320000000005</v>
      </c>
      <c r="AW869" s="237">
        <f t="shared" si="309"/>
        <v>3578.100000000004</v>
      </c>
      <c r="AX869" s="237">
        <f t="shared" si="310"/>
        <v>2421.2999999999975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45836.735000000008</v>
      </c>
      <c r="M870" s="162">
        <f>MAX(AN28:AN870)</f>
        <v>53074.335000000006</v>
      </c>
      <c r="N870" s="162">
        <f t="shared" si="301"/>
        <v>-7237.5999999999985</v>
      </c>
      <c r="O870" s="231">
        <f>E3+(E4*0.1)</f>
        <v>0.30000000000000004</v>
      </c>
      <c r="P870" s="162">
        <v>-1248.05</v>
      </c>
      <c r="Q870" s="232">
        <f>E5+(E6*0.1)</f>
        <v>0.1</v>
      </c>
      <c r="R870" s="162">
        <v>-1329.5</v>
      </c>
      <c r="S870" s="232">
        <f>E7+(E8*0.1)</f>
        <v>0.2</v>
      </c>
      <c r="T870" s="162">
        <v>-3410</v>
      </c>
      <c r="U870" s="233">
        <f>E9+(E10*0.5)+(E11*0.1)</f>
        <v>0.30000000000000004</v>
      </c>
      <c r="V870" s="162">
        <v>-227</v>
      </c>
      <c r="W870" s="233">
        <f>E12+(E13*0.5)+(E14*0.1)</f>
        <v>0.30000000000000004</v>
      </c>
      <c r="X870" s="162">
        <v>-227</v>
      </c>
      <c r="Y870" s="161">
        <f t="shared" si="302"/>
        <v>843</v>
      </c>
      <c r="Z870" s="162">
        <f t="shared" si="294"/>
        <v>-1325.5649999999998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-1325.5649999999998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45836.735000000008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20956.365000000002</v>
      </c>
      <c r="AU870" s="237">
        <f t="shared" si="307"/>
        <v>6982.85</v>
      </c>
      <c r="AV870" s="237">
        <f t="shared" si="308"/>
        <v>12034.320000000005</v>
      </c>
      <c r="AW870" s="237">
        <f t="shared" si="309"/>
        <v>3510.0000000000041</v>
      </c>
      <c r="AX870" s="237">
        <f t="shared" si="310"/>
        <v>2353.1999999999975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47460.290000000008</v>
      </c>
      <c r="M871" s="162">
        <f>MAX(AN28:AN871)</f>
        <v>53074.335000000006</v>
      </c>
      <c r="N871" s="162">
        <f t="shared" si="301"/>
        <v>-5614.0449999999983</v>
      </c>
      <c r="O871" s="231">
        <f>E3+(E4*0.1)</f>
        <v>0.30000000000000004</v>
      </c>
      <c r="P871" s="162">
        <v>-1335.45</v>
      </c>
      <c r="Q871" s="232">
        <f>E5+(E6*0.1)</f>
        <v>0.1</v>
      </c>
      <c r="R871" s="162">
        <v>-1400.5</v>
      </c>
      <c r="S871" s="232">
        <f>E7+(E8*0.1)</f>
        <v>0.2</v>
      </c>
      <c r="T871" s="162">
        <v>-179.8</v>
      </c>
      <c r="U871" s="233">
        <f>E9+(E10*0.5)+(E11*0.1)</f>
        <v>0.30000000000000004</v>
      </c>
      <c r="V871" s="162">
        <v>3667</v>
      </c>
      <c r="W871" s="233">
        <f>E12+(E13*0.5)+(E14*0.1)</f>
        <v>0.30000000000000004</v>
      </c>
      <c r="X871" s="162">
        <v>3667</v>
      </c>
      <c r="Y871" s="161">
        <f t="shared" si="302"/>
        <v>844</v>
      </c>
      <c r="Z871" s="162">
        <f t="shared" si="294"/>
        <v>1623.5550000000003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1623.5550000000003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47460.290000000008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20555.730000000003</v>
      </c>
      <c r="AU871" s="237">
        <f t="shared" si="307"/>
        <v>6842.8</v>
      </c>
      <c r="AV871" s="237">
        <f t="shared" si="308"/>
        <v>11998.360000000006</v>
      </c>
      <c r="AW871" s="237">
        <f t="shared" si="309"/>
        <v>4610.100000000004</v>
      </c>
      <c r="AX871" s="237">
        <f t="shared" si="310"/>
        <v>3453.2999999999975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49493.30000000001</v>
      </c>
      <c r="M872" s="162">
        <f>MAX(AN28:AN872)</f>
        <v>53074.335000000006</v>
      </c>
      <c r="N872" s="162">
        <f t="shared" si="301"/>
        <v>-3581.0349999999962</v>
      </c>
      <c r="O872" s="231">
        <f>E3+(E4*0.1)</f>
        <v>0.30000000000000004</v>
      </c>
      <c r="P872" s="162">
        <v>1643</v>
      </c>
      <c r="Q872" s="232">
        <f>E5+(E6*0.1)</f>
        <v>0.1</v>
      </c>
      <c r="R872" s="162">
        <v>1409.5</v>
      </c>
      <c r="S872" s="232">
        <f>E7+(E8*0.1)</f>
        <v>0.2</v>
      </c>
      <c r="T872" s="162">
        <v>-1884.2</v>
      </c>
      <c r="U872" s="233">
        <f>E9+(E10*0.5)+(E11*0.1)</f>
        <v>0.30000000000000004</v>
      </c>
      <c r="V872" s="162">
        <v>2960</v>
      </c>
      <c r="W872" s="233">
        <f>E12+(E13*0.5)+(E14*0.1)</f>
        <v>0.30000000000000004</v>
      </c>
      <c r="X872" s="162">
        <v>2960</v>
      </c>
      <c r="Y872" s="161">
        <f t="shared" si="302"/>
        <v>845</v>
      </c>
      <c r="Z872" s="162">
        <f t="shared" si="294"/>
        <v>2033.0100000000002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2033.0100000000002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49493.30000000001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21048.630000000005</v>
      </c>
      <c r="AU872" s="237">
        <f t="shared" si="307"/>
        <v>6983.75</v>
      </c>
      <c r="AV872" s="237">
        <f t="shared" si="308"/>
        <v>11621.520000000006</v>
      </c>
      <c r="AW872" s="237">
        <f t="shared" si="309"/>
        <v>5498.100000000004</v>
      </c>
      <c r="AX872" s="237">
        <f t="shared" si="310"/>
        <v>4341.2999999999975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49032.05000000001</v>
      </c>
      <c r="M873" s="162">
        <f>MAX(AN28:AN873)</f>
        <v>53074.335000000006</v>
      </c>
      <c r="N873" s="162">
        <f t="shared" si="301"/>
        <v>-4042.2849999999962</v>
      </c>
      <c r="O873" s="231">
        <f>E3+(E4*0.1)</f>
        <v>0.30000000000000004</v>
      </c>
      <c r="P873" s="162">
        <v>-1549</v>
      </c>
      <c r="Q873" s="232">
        <f>E5+(E6*0.1)</f>
        <v>0.1</v>
      </c>
      <c r="R873" s="162">
        <v>-2223.5</v>
      </c>
      <c r="S873" s="232">
        <f>E7+(E8*0.1)</f>
        <v>0.2</v>
      </c>
      <c r="T873" s="162">
        <v>-3410</v>
      </c>
      <c r="U873" s="233">
        <f>E9+(E10*0.5)+(E11*0.1)</f>
        <v>0.30000000000000004</v>
      </c>
      <c r="V873" s="162">
        <v>1513</v>
      </c>
      <c r="W873" s="233">
        <f>E12+(E13*0.5)+(E14*0.1)</f>
        <v>0.30000000000000004</v>
      </c>
      <c r="X873" s="162">
        <v>1513</v>
      </c>
      <c r="Y873" s="161">
        <f t="shared" si="302"/>
        <v>846</v>
      </c>
      <c r="Z873" s="162">
        <f t="shared" si="294"/>
        <v>-461.25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-461.25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49032.05000000001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20583.930000000004</v>
      </c>
      <c r="AU873" s="237">
        <f t="shared" si="307"/>
        <v>6761.4</v>
      </c>
      <c r="AV873" s="237">
        <f t="shared" si="308"/>
        <v>10939.520000000006</v>
      </c>
      <c r="AW873" s="237">
        <f t="shared" si="309"/>
        <v>5952.0000000000036</v>
      </c>
      <c r="AX873" s="237">
        <f t="shared" si="310"/>
        <v>4795.1999999999971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48546.665000000008</v>
      </c>
      <c r="M874" s="162">
        <f>MAX(AN28:AN874)</f>
        <v>53074.335000000006</v>
      </c>
      <c r="N874" s="162">
        <f t="shared" si="301"/>
        <v>-4527.6699999999983</v>
      </c>
      <c r="O874" s="231">
        <f>E3+(E4*0.1)</f>
        <v>0.30000000000000004</v>
      </c>
      <c r="P874" s="162">
        <v>2227.0500000000002</v>
      </c>
      <c r="Q874" s="232">
        <f>E5+(E6*0.1)</f>
        <v>0.1</v>
      </c>
      <c r="R874" s="162">
        <v>3085</v>
      </c>
      <c r="S874" s="232">
        <f>E7+(E8*0.1)</f>
        <v>0.2</v>
      </c>
      <c r="T874" s="162">
        <v>-3410</v>
      </c>
      <c r="U874" s="233">
        <f>E9+(E10*0.5)+(E11*0.1)</f>
        <v>0.30000000000000004</v>
      </c>
      <c r="V874" s="162">
        <v>-1400</v>
      </c>
      <c r="W874" s="233">
        <f>E12+(E13*0.5)+(E14*0.1)</f>
        <v>0.30000000000000004</v>
      </c>
      <c r="X874" s="162">
        <v>-1200</v>
      </c>
      <c r="Y874" s="161">
        <f t="shared" si="302"/>
        <v>847</v>
      </c>
      <c r="Z874" s="162">
        <f t="shared" si="294"/>
        <v>-485.38499999999999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-485.38499999999999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48546.665000000008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21252.045000000006</v>
      </c>
      <c r="AU874" s="237">
        <f t="shared" si="307"/>
        <v>7069.9</v>
      </c>
      <c r="AV874" s="237">
        <f t="shared" si="308"/>
        <v>10257.520000000006</v>
      </c>
      <c r="AW874" s="237">
        <f t="shared" si="309"/>
        <v>5532.0000000000036</v>
      </c>
      <c r="AX874" s="237">
        <f t="shared" si="310"/>
        <v>4435.1999999999971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49147.750000000007</v>
      </c>
      <c r="M875" s="162">
        <f>MAX(AN28:AN875)</f>
        <v>53074.335000000006</v>
      </c>
      <c r="N875" s="162">
        <f t="shared" si="301"/>
        <v>-3926.5849999999991</v>
      </c>
      <c r="O875" s="231">
        <f>E3+(E4*0.1)</f>
        <v>0.30000000000000004</v>
      </c>
      <c r="P875" s="162">
        <v>-166.65</v>
      </c>
      <c r="Q875" s="232">
        <f>E5+(E6*0.1)</f>
        <v>0.1</v>
      </c>
      <c r="R875" s="162">
        <v>-850</v>
      </c>
      <c r="S875" s="232">
        <f>E7+(E8*0.1)</f>
        <v>0.2</v>
      </c>
      <c r="T875" s="162">
        <v>3317.4</v>
      </c>
      <c r="U875" s="233">
        <f>E9+(E10*0.5)+(E11*0.1)</f>
        <v>0.30000000000000004</v>
      </c>
      <c r="V875" s="162">
        <v>121</v>
      </c>
      <c r="W875" s="233">
        <f>E12+(E13*0.5)+(E14*0.1)</f>
        <v>0.30000000000000004</v>
      </c>
      <c r="X875" s="162">
        <v>121</v>
      </c>
      <c r="Y875" s="161">
        <f t="shared" si="302"/>
        <v>848</v>
      </c>
      <c r="Z875" s="162">
        <f t="shared" si="294"/>
        <v>601.08499999999992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601.08499999999992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49147.750000000007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21202.050000000007</v>
      </c>
      <c r="AU875" s="237">
        <f t="shared" si="307"/>
        <v>6984.9</v>
      </c>
      <c r="AV875" s="237">
        <f t="shared" si="308"/>
        <v>10921.000000000005</v>
      </c>
      <c r="AW875" s="237">
        <f t="shared" si="309"/>
        <v>5568.3000000000038</v>
      </c>
      <c r="AX875" s="237">
        <f t="shared" si="310"/>
        <v>4471.4999999999973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48606.915000000008</v>
      </c>
      <c r="M876" s="162">
        <f>MAX(AN28:AN876)</f>
        <v>53074.335000000006</v>
      </c>
      <c r="N876" s="162">
        <f t="shared" si="301"/>
        <v>-4467.4199999999983</v>
      </c>
      <c r="O876" s="231">
        <f>E3+(E4*0.1)</f>
        <v>0.30000000000000004</v>
      </c>
      <c r="P876" s="162">
        <v>-1447.35</v>
      </c>
      <c r="Q876" s="232">
        <f>E5+(E6*0.1)</f>
        <v>0.1</v>
      </c>
      <c r="R876" s="162">
        <v>3750.5</v>
      </c>
      <c r="S876" s="232">
        <f>E7+(E8*0.1)</f>
        <v>0.2</v>
      </c>
      <c r="T876" s="162">
        <v>1491.6</v>
      </c>
      <c r="U876" s="233">
        <f>E9+(E10*0.5)+(E11*0.1)</f>
        <v>0.30000000000000004</v>
      </c>
      <c r="V876" s="162">
        <v>-1400</v>
      </c>
      <c r="W876" s="233">
        <f>E12+(E13*0.5)+(E14*0.1)</f>
        <v>0.30000000000000004</v>
      </c>
      <c r="X876" s="162">
        <v>-1200</v>
      </c>
      <c r="Y876" s="161">
        <f t="shared" si="302"/>
        <v>849</v>
      </c>
      <c r="Z876" s="162">
        <f t="shared" si="294"/>
        <v>-540.83500000000015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-540.83500000000015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48606.915000000008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20767.845000000005</v>
      </c>
      <c r="AU876" s="237">
        <f t="shared" si="307"/>
        <v>7359.95</v>
      </c>
      <c r="AV876" s="237">
        <f t="shared" si="308"/>
        <v>11219.320000000005</v>
      </c>
      <c r="AW876" s="237">
        <f t="shared" si="309"/>
        <v>5148.3000000000038</v>
      </c>
      <c r="AX876" s="237">
        <f t="shared" si="310"/>
        <v>4111.4999999999973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49742.490000000005</v>
      </c>
      <c r="M877" s="162">
        <f>MAX(AN28:AN877)</f>
        <v>53074.335000000006</v>
      </c>
      <c r="N877" s="162">
        <f t="shared" si="301"/>
        <v>-3331.8450000000012</v>
      </c>
      <c r="O877" s="231">
        <f>E3+(E4*0.1)</f>
        <v>0.30000000000000004</v>
      </c>
      <c r="P877" s="162">
        <v>2960.25</v>
      </c>
      <c r="Q877" s="232">
        <f>E5+(E6*0.1)</f>
        <v>0.1</v>
      </c>
      <c r="R877" s="162">
        <v>-1497</v>
      </c>
      <c r="S877" s="232">
        <f>E7+(E8*0.1)</f>
        <v>0.2</v>
      </c>
      <c r="T877" s="162">
        <v>-2118</v>
      </c>
      <c r="U877" s="233">
        <f>E9+(E10*0.5)+(E11*0.1)</f>
        <v>0.30000000000000004</v>
      </c>
      <c r="V877" s="162">
        <v>1368</v>
      </c>
      <c r="W877" s="233">
        <f>E12+(E13*0.5)+(E14*0.1)</f>
        <v>0.30000000000000004</v>
      </c>
      <c r="X877" s="162">
        <v>1368</v>
      </c>
      <c r="Y877" s="161">
        <f t="shared" si="302"/>
        <v>850</v>
      </c>
      <c r="Z877" s="162">
        <f t="shared" si="294"/>
        <v>1135.5750000000003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1135.5750000000003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49742.490000000005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21655.920000000006</v>
      </c>
      <c r="AU877" s="237">
        <f t="shared" si="307"/>
        <v>7210.25</v>
      </c>
      <c r="AV877" s="237">
        <f t="shared" si="308"/>
        <v>10795.720000000005</v>
      </c>
      <c r="AW877" s="237">
        <f t="shared" si="309"/>
        <v>5558.7000000000035</v>
      </c>
      <c r="AX877" s="237">
        <f t="shared" si="310"/>
        <v>4521.8999999999969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49031.08</v>
      </c>
      <c r="M878" s="162">
        <f>MAX(AN28:AN878)</f>
        <v>53074.335000000006</v>
      </c>
      <c r="N878" s="162">
        <f t="shared" si="301"/>
        <v>-4043.2550000000047</v>
      </c>
      <c r="O878" s="231">
        <f>E3+(E4*0.1)</f>
        <v>0.30000000000000004</v>
      </c>
      <c r="P878" s="162">
        <v>3157.8</v>
      </c>
      <c r="Q878" s="232">
        <f>E5+(E6*0.1)</f>
        <v>0.1</v>
      </c>
      <c r="R878" s="162">
        <v>-1967.5</v>
      </c>
      <c r="S878" s="232">
        <f>E7+(E8*0.1)</f>
        <v>0.2</v>
      </c>
      <c r="T878" s="162">
        <v>-3410</v>
      </c>
      <c r="U878" s="233">
        <f>E9+(E10*0.5)+(E11*0.1)</f>
        <v>0.30000000000000004</v>
      </c>
      <c r="V878" s="162">
        <v>-1400</v>
      </c>
      <c r="W878" s="233">
        <f>E12+(E13*0.5)+(E14*0.1)</f>
        <v>0.30000000000000004</v>
      </c>
      <c r="X878" s="162">
        <v>-1200</v>
      </c>
      <c r="Y878" s="161">
        <f t="shared" si="302"/>
        <v>851</v>
      </c>
      <c r="Z878" s="162">
        <f t="shared" si="294"/>
        <v>-711.41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-711.41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49031.08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22603.260000000006</v>
      </c>
      <c r="AU878" s="237">
        <f t="shared" si="307"/>
        <v>7013.5</v>
      </c>
      <c r="AV878" s="237">
        <f t="shared" si="308"/>
        <v>10113.720000000005</v>
      </c>
      <c r="AW878" s="237">
        <f t="shared" si="309"/>
        <v>5138.7000000000035</v>
      </c>
      <c r="AX878" s="237">
        <f t="shared" si="310"/>
        <v>4161.8999999999969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51585.86</v>
      </c>
      <c r="M879" s="162">
        <f>MAX(AN28:AN879)</f>
        <v>53074.335000000006</v>
      </c>
      <c r="N879" s="162">
        <f t="shared" si="301"/>
        <v>-1488.4750000000058</v>
      </c>
      <c r="O879" s="231">
        <f>E3+(E4*0.1)</f>
        <v>0.30000000000000004</v>
      </c>
      <c r="P879" s="162">
        <v>-2142.3000000000002</v>
      </c>
      <c r="Q879" s="232">
        <f>E5+(E6*0.1)</f>
        <v>0.1</v>
      </c>
      <c r="R879" s="162">
        <v>3137.5</v>
      </c>
      <c r="S879" s="232">
        <f>E7+(E8*0.1)</f>
        <v>0.2</v>
      </c>
      <c r="T879" s="162">
        <v>5232.6000000000004</v>
      </c>
      <c r="U879" s="233">
        <f>E9+(E10*0.5)+(E11*0.1)</f>
        <v>0.30000000000000004</v>
      </c>
      <c r="V879" s="162">
        <v>3062</v>
      </c>
      <c r="W879" s="233">
        <f>E12+(E13*0.5)+(E14*0.1)</f>
        <v>0.30000000000000004</v>
      </c>
      <c r="X879" s="162">
        <v>3062</v>
      </c>
      <c r="Y879" s="161">
        <f t="shared" si="302"/>
        <v>852</v>
      </c>
      <c r="Z879" s="162">
        <f t="shared" si="294"/>
        <v>2554.7800000000007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2554.7800000000007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51585.86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21960.570000000007</v>
      </c>
      <c r="AU879" s="237">
        <f t="shared" si="307"/>
        <v>7327.25</v>
      </c>
      <c r="AV879" s="237">
        <f t="shared" si="308"/>
        <v>11160.240000000005</v>
      </c>
      <c r="AW879" s="237">
        <f t="shared" si="309"/>
        <v>6057.3000000000038</v>
      </c>
      <c r="AX879" s="237">
        <f t="shared" si="310"/>
        <v>5080.4999999999973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52251.99</v>
      </c>
      <c r="M880" s="162">
        <f>MAX(AN28:AN880)</f>
        <v>53074.335000000006</v>
      </c>
      <c r="N880" s="162">
        <f t="shared" si="301"/>
        <v>-822.34500000000844</v>
      </c>
      <c r="O880" s="231">
        <f>E3+(E4*0.1)</f>
        <v>0.30000000000000004</v>
      </c>
      <c r="P880" s="162">
        <v>-550</v>
      </c>
      <c r="Q880" s="232">
        <f>E5+(E6*0.1)</f>
        <v>0.1</v>
      </c>
      <c r="R880" s="162">
        <v>-75.5</v>
      </c>
      <c r="S880" s="232">
        <f>E7+(E8*0.1)</f>
        <v>0.2</v>
      </c>
      <c r="T880" s="162">
        <v>-462.6</v>
      </c>
      <c r="U880" s="233">
        <f>E9+(E10*0.5)+(E11*0.1)</f>
        <v>0.30000000000000004</v>
      </c>
      <c r="V880" s="162">
        <v>1552</v>
      </c>
      <c r="W880" s="233">
        <f>E12+(E13*0.5)+(E14*0.1)</f>
        <v>0.30000000000000004</v>
      </c>
      <c r="X880" s="162">
        <v>1552</v>
      </c>
      <c r="Y880" s="161">
        <f t="shared" si="302"/>
        <v>853</v>
      </c>
      <c r="Z880" s="162">
        <f t="shared" si="294"/>
        <v>666.13000000000011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666.13000000000011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52251.99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21795.570000000007</v>
      </c>
      <c r="AU880" s="237">
        <f t="shared" si="307"/>
        <v>7319.7</v>
      </c>
      <c r="AV880" s="237">
        <f t="shared" si="308"/>
        <v>11067.720000000005</v>
      </c>
      <c r="AW880" s="237">
        <f t="shared" si="309"/>
        <v>6522.9000000000042</v>
      </c>
      <c r="AX880" s="237">
        <f t="shared" si="310"/>
        <v>5546.0999999999976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52062.619999999995</v>
      </c>
      <c r="M881" s="162">
        <f>MAX(AN28:AN881)</f>
        <v>53074.335000000006</v>
      </c>
      <c r="N881" s="162">
        <f t="shared" si="301"/>
        <v>-1011.7150000000111</v>
      </c>
      <c r="O881" s="231">
        <f>E3+(E4*0.1)</f>
        <v>0.30000000000000004</v>
      </c>
      <c r="P881" s="162">
        <v>-614.9</v>
      </c>
      <c r="Q881" s="232">
        <f>E5+(E6*0.1)</f>
        <v>0.1</v>
      </c>
      <c r="R881" s="162">
        <v>1947</v>
      </c>
      <c r="S881" s="232">
        <f>E7+(E8*0.1)</f>
        <v>0.2</v>
      </c>
      <c r="T881" s="162">
        <v>2902</v>
      </c>
      <c r="U881" s="233">
        <f>E9+(E10*0.5)+(E11*0.1)</f>
        <v>0.30000000000000004</v>
      </c>
      <c r="V881" s="162">
        <v>-1400</v>
      </c>
      <c r="W881" s="233">
        <f>E12+(E13*0.5)+(E14*0.1)</f>
        <v>0.30000000000000004</v>
      </c>
      <c r="X881" s="162">
        <v>-1200</v>
      </c>
      <c r="Y881" s="161">
        <f t="shared" si="302"/>
        <v>854</v>
      </c>
      <c r="Z881" s="162">
        <f t="shared" si="294"/>
        <v>-189.37000000000012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0</v>
      </c>
      <c r="AI881" s="129">
        <f t="shared" si="296"/>
        <v>-189.37000000000012</v>
      </c>
      <c r="AJ881" s="234">
        <f t="shared" si="297"/>
        <v>0</v>
      </c>
      <c r="AK881" s="234">
        <f t="shared" si="298"/>
        <v>1</v>
      </c>
      <c r="AL881" s="129">
        <f t="shared" si="299"/>
        <v>0</v>
      </c>
      <c r="AM881" s="127">
        <v>43945</v>
      </c>
      <c r="AN881" s="129">
        <f t="shared" si="303"/>
        <v>52062.619999999995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21611.100000000006</v>
      </c>
      <c r="AU881" s="237">
        <f t="shared" si="307"/>
        <v>7514.4</v>
      </c>
      <c r="AV881" s="237">
        <f t="shared" si="308"/>
        <v>11648.120000000004</v>
      </c>
      <c r="AW881" s="237">
        <f t="shared" si="309"/>
        <v>6102.9000000000042</v>
      </c>
      <c r="AX881" s="237">
        <f t="shared" si="310"/>
        <v>5186.0999999999976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51530.559999999998</v>
      </c>
      <c r="M882" s="162">
        <f>MAX(AN28:AN882)</f>
        <v>53074.335000000006</v>
      </c>
      <c r="N882" s="162">
        <f t="shared" si="301"/>
        <v>-1543.7750000000087</v>
      </c>
      <c r="O882" s="231">
        <f>E3+(E4*0.1)</f>
        <v>0.30000000000000004</v>
      </c>
      <c r="P882" s="162">
        <v>-550</v>
      </c>
      <c r="Q882" s="232">
        <f>E5+(E6*0.1)</f>
        <v>0.1</v>
      </c>
      <c r="R882" s="162">
        <v>2087</v>
      </c>
      <c r="S882" s="232">
        <f>E7+(E8*0.1)</f>
        <v>0.2</v>
      </c>
      <c r="T882" s="162">
        <v>1021.2</v>
      </c>
      <c r="U882" s="233">
        <f>E9+(E10*0.5)+(E11*0.1)</f>
        <v>0.30000000000000004</v>
      </c>
      <c r="V882" s="162">
        <v>-1400</v>
      </c>
      <c r="W882" s="233">
        <f>E12+(E13*0.5)+(E14*0.1)</f>
        <v>0.30000000000000004</v>
      </c>
      <c r="X882" s="162">
        <v>-1200</v>
      </c>
      <c r="Y882" s="161">
        <f t="shared" si="302"/>
        <v>855</v>
      </c>
      <c r="Z882" s="162">
        <f t="shared" si="294"/>
        <v>-532.06000000000017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-532.06000000000017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51530.559999999998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21446.100000000006</v>
      </c>
      <c r="AU882" s="237">
        <f t="shared" si="307"/>
        <v>7723.0999999999995</v>
      </c>
      <c r="AV882" s="237">
        <f t="shared" si="308"/>
        <v>11852.360000000004</v>
      </c>
      <c r="AW882" s="237">
        <f t="shared" si="309"/>
        <v>5682.9000000000042</v>
      </c>
      <c r="AX882" s="237">
        <f t="shared" si="310"/>
        <v>4826.0999999999976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49633.474999999999</v>
      </c>
      <c r="M883" s="162">
        <f>MAX(AN28:AN883)</f>
        <v>53074.335000000006</v>
      </c>
      <c r="N883" s="162">
        <f t="shared" si="301"/>
        <v>-3440.8600000000079</v>
      </c>
      <c r="O883" s="231">
        <f>E3+(E4*0.1)</f>
        <v>0.30000000000000004</v>
      </c>
      <c r="P883" s="162">
        <v>-1166.95</v>
      </c>
      <c r="Q883" s="232">
        <f>E5+(E6*0.1)</f>
        <v>0.1</v>
      </c>
      <c r="R883" s="162">
        <v>-850</v>
      </c>
      <c r="S883" s="232">
        <f>E7+(E8*0.1)</f>
        <v>0.2</v>
      </c>
      <c r="T883" s="162">
        <v>-3410</v>
      </c>
      <c r="U883" s="233">
        <f>E9+(E10*0.5)+(E11*0.1)</f>
        <v>0.30000000000000004</v>
      </c>
      <c r="V883" s="162">
        <v>-1400</v>
      </c>
      <c r="W883" s="233">
        <f>E12+(E13*0.5)+(E14*0.1)</f>
        <v>0.30000000000000004</v>
      </c>
      <c r="X883" s="162">
        <v>-1200</v>
      </c>
      <c r="Y883" s="161">
        <f t="shared" si="302"/>
        <v>856</v>
      </c>
      <c r="Z883" s="162">
        <f t="shared" si="294"/>
        <v>-1897.085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-1897.085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49633.474999999999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21096.015000000007</v>
      </c>
      <c r="AU883" s="237">
        <f t="shared" si="307"/>
        <v>7638.0999999999995</v>
      </c>
      <c r="AV883" s="237">
        <f t="shared" si="308"/>
        <v>11170.360000000004</v>
      </c>
      <c r="AW883" s="237">
        <f t="shared" si="309"/>
        <v>5262.9000000000042</v>
      </c>
      <c r="AX883" s="237">
        <f t="shared" si="310"/>
        <v>4466.0999999999976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50928.084999999999</v>
      </c>
      <c r="M884" s="162">
        <f>MAX(AN28:AN884)</f>
        <v>53074.335000000006</v>
      </c>
      <c r="N884" s="162">
        <f t="shared" si="301"/>
        <v>-2146.2500000000073</v>
      </c>
      <c r="O884" s="231">
        <f>E3+(E4*0.1)</f>
        <v>0.30000000000000004</v>
      </c>
      <c r="P884" s="162">
        <v>-1994.1</v>
      </c>
      <c r="Q884" s="232">
        <f>E5+(E6*0.1)</f>
        <v>0.1</v>
      </c>
      <c r="R884" s="162">
        <v>3806</v>
      </c>
      <c r="S884" s="232">
        <f>E7+(E8*0.1)</f>
        <v>0.2</v>
      </c>
      <c r="T884" s="162">
        <v>6103.2</v>
      </c>
      <c r="U884" s="233">
        <f>E9+(E10*0.5)+(E11*0.1)</f>
        <v>0.30000000000000004</v>
      </c>
      <c r="V884" s="162">
        <v>486</v>
      </c>
      <c r="W884" s="233">
        <f>E12+(E13*0.5)+(E14*0.1)</f>
        <v>0.30000000000000004</v>
      </c>
      <c r="X884" s="162">
        <v>486</v>
      </c>
      <c r="Y884" s="161">
        <f t="shared" si="302"/>
        <v>857</v>
      </c>
      <c r="Z884" s="162">
        <f t="shared" si="294"/>
        <v>1294.6100000000001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1294.6100000000001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50928.084999999999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20497.785000000007</v>
      </c>
      <c r="AU884" s="237">
        <f t="shared" si="307"/>
        <v>8018.7</v>
      </c>
      <c r="AV884" s="237">
        <f t="shared" si="308"/>
        <v>12391.000000000004</v>
      </c>
      <c r="AW884" s="237">
        <f t="shared" si="309"/>
        <v>5408.7000000000044</v>
      </c>
      <c r="AX884" s="237">
        <f t="shared" si="310"/>
        <v>4611.8999999999978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50566.294999999998</v>
      </c>
      <c r="M885" s="162">
        <f>MAX(AN28:AN885)</f>
        <v>53074.335000000006</v>
      </c>
      <c r="N885" s="162">
        <f t="shared" si="301"/>
        <v>-2508.0400000000081</v>
      </c>
      <c r="O885" s="231">
        <f>E3+(E4*0.1)</f>
        <v>0.30000000000000004</v>
      </c>
      <c r="P885" s="162">
        <v>1440.7</v>
      </c>
      <c r="Q885" s="232">
        <f>E5+(E6*0.1)</f>
        <v>0.1</v>
      </c>
      <c r="R885" s="162">
        <v>-850</v>
      </c>
      <c r="S885" s="232">
        <f>E7+(E8*0.1)</f>
        <v>0.2</v>
      </c>
      <c r="T885" s="162">
        <v>355</v>
      </c>
      <c r="U885" s="233">
        <f>E9+(E10*0.5)+(E11*0.1)</f>
        <v>0.30000000000000004</v>
      </c>
      <c r="V885" s="162">
        <v>-1400</v>
      </c>
      <c r="W885" s="233">
        <f>E12+(E13*0.5)+(E14*0.1)</f>
        <v>0.30000000000000004</v>
      </c>
      <c r="X885" s="162">
        <v>-1200</v>
      </c>
      <c r="Y885" s="161">
        <f t="shared" si="302"/>
        <v>858</v>
      </c>
      <c r="Z885" s="162">
        <f t="shared" si="294"/>
        <v>-361.79</v>
      </c>
      <c r="AA885" s="238">
        <v>43951</v>
      </c>
      <c r="AB885" s="129">
        <f>SUM(Z865:Z885)</f>
        <v>6196.3900000000021</v>
      </c>
      <c r="AC885" s="128">
        <f>(AB885&gt;0)*1</f>
        <v>1</v>
      </c>
      <c r="AD885" s="128">
        <f>(AB885&lt;0)*1</f>
        <v>0</v>
      </c>
      <c r="AE885" s="129">
        <f>AB885*AC885</f>
        <v>6196.3900000000021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-361.79</v>
      </c>
      <c r="AJ885" s="234">
        <f t="shared" si="297"/>
        <v>0</v>
      </c>
      <c r="AK885" s="234">
        <f t="shared" si="298"/>
        <v>1</v>
      </c>
      <c r="AL885" s="129">
        <f t="shared" si="299"/>
        <v>6196.3900000000021</v>
      </c>
      <c r="AM885" s="127">
        <v>43951</v>
      </c>
      <c r="AN885" s="129">
        <f t="shared" si="303"/>
        <v>50566.294999999998</v>
      </c>
      <c r="AO885" s="129">
        <f t="shared" si="304"/>
        <v>6196.3900000000021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20929.995000000006</v>
      </c>
      <c r="AU885" s="237">
        <f t="shared" si="307"/>
        <v>7933.7</v>
      </c>
      <c r="AV885" s="237">
        <f t="shared" si="308"/>
        <v>12462.000000000004</v>
      </c>
      <c r="AW885" s="237">
        <f t="shared" si="309"/>
        <v>4988.7000000000044</v>
      </c>
      <c r="AX885" s="237">
        <f t="shared" si="310"/>
        <v>4251.8999999999978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49653.119999999995</v>
      </c>
      <c r="M886" s="162">
        <f>MAX(AN28:AN886)</f>
        <v>53074.335000000006</v>
      </c>
      <c r="N886" s="162">
        <f t="shared" si="301"/>
        <v>-3421.2150000000111</v>
      </c>
      <c r="O886" s="231">
        <f>E3+(E4*0.1)</f>
        <v>0.30000000000000004</v>
      </c>
      <c r="P886" s="162">
        <v>3110.15</v>
      </c>
      <c r="Q886" s="232">
        <f>E5+(E6*0.1)</f>
        <v>0.1</v>
      </c>
      <c r="R886" s="162">
        <v>-2217</v>
      </c>
      <c r="S886" s="232">
        <f>E7+(E8*0.1)</f>
        <v>0.2</v>
      </c>
      <c r="T886" s="162">
        <v>-4222.6000000000004</v>
      </c>
      <c r="U886" s="233">
        <f>E9+(E10*0.5)+(E11*0.1)</f>
        <v>0.30000000000000004</v>
      </c>
      <c r="V886" s="162">
        <v>-1400</v>
      </c>
      <c r="W886" s="233">
        <f>E12+(E13*0.5)+(E14*0.1)</f>
        <v>0.30000000000000004</v>
      </c>
      <c r="X886" s="162">
        <v>-1200</v>
      </c>
      <c r="Y886" s="161">
        <f t="shared" si="302"/>
        <v>859</v>
      </c>
      <c r="Z886" s="162">
        <f t="shared" si="294"/>
        <v>-913.17499999999995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-913.17499999999995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49653.119999999995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21863.040000000008</v>
      </c>
      <c r="AU886" s="237">
        <f t="shared" si="307"/>
        <v>7712</v>
      </c>
      <c r="AV886" s="237">
        <f t="shared" si="308"/>
        <v>11617.480000000003</v>
      </c>
      <c r="AW886" s="237">
        <f t="shared" si="309"/>
        <v>4568.7000000000044</v>
      </c>
      <c r="AX886" s="237">
        <f t="shared" si="310"/>
        <v>3891.8999999999978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50119.934999999998</v>
      </c>
      <c r="M887" s="162">
        <f>MAX(AN28:AN887)</f>
        <v>53074.335000000006</v>
      </c>
      <c r="N887" s="162">
        <f t="shared" si="301"/>
        <v>-2954.4000000000087</v>
      </c>
      <c r="O887" s="231">
        <f>E3+(E4*0.1)</f>
        <v>0.30000000000000004</v>
      </c>
      <c r="P887" s="162">
        <v>-130.35</v>
      </c>
      <c r="Q887" s="232">
        <f>E5+(E6*0.1)</f>
        <v>0.1</v>
      </c>
      <c r="R887" s="162">
        <v>-850</v>
      </c>
      <c r="S887" s="232">
        <f>E7+(E8*0.1)</f>
        <v>0.2</v>
      </c>
      <c r="T887" s="162">
        <v>2318.6</v>
      </c>
      <c r="U887" s="233">
        <f>E9+(E10*0.5)+(E11*0.1)</f>
        <v>0.30000000000000004</v>
      </c>
      <c r="V887" s="162">
        <v>212</v>
      </c>
      <c r="W887" s="233">
        <f>E12+(E13*0.5)+(E14*0.1)</f>
        <v>0.30000000000000004</v>
      </c>
      <c r="X887" s="162">
        <v>212</v>
      </c>
      <c r="Y887" s="161">
        <f t="shared" si="302"/>
        <v>860</v>
      </c>
      <c r="Z887" s="162">
        <f t="shared" si="294"/>
        <v>466.81500000000005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466.81500000000005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50119.934999999998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21823.935000000009</v>
      </c>
      <c r="AU887" s="237">
        <f t="shared" si="307"/>
        <v>7627</v>
      </c>
      <c r="AV887" s="237">
        <f t="shared" si="308"/>
        <v>12081.200000000003</v>
      </c>
      <c r="AW887" s="237">
        <f t="shared" si="309"/>
        <v>4632.3000000000047</v>
      </c>
      <c r="AX887" s="237">
        <f t="shared" si="310"/>
        <v>3955.4999999999977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50553.595000000001</v>
      </c>
      <c r="M888" s="162">
        <f>MAX(AN28:AN888)</f>
        <v>53074.335000000006</v>
      </c>
      <c r="N888" s="162">
        <f t="shared" si="301"/>
        <v>-2520.7400000000052</v>
      </c>
      <c r="O888" s="231">
        <f>E3+(E4*0.1)</f>
        <v>0.30000000000000004</v>
      </c>
      <c r="P888" s="162">
        <v>-1095.5999999999999</v>
      </c>
      <c r="Q888" s="232">
        <f>E5+(E6*0.1)</f>
        <v>0.1</v>
      </c>
      <c r="R888" s="162">
        <v>1285</v>
      </c>
      <c r="S888" s="232">
        <f>E7+(E8*0.1)</f>
        <v>0.2</v>
      </c>
      <c r="T888" s="162">
        <v>1930.2</v>
      </c>
      <c r="U888" s="233">
        <f>E9+(E10*0.5)+(E11*0.1)</f>
        <v>0.30000000000000004</v>
      </c>
      <c r="V888" s="162">
        <v>413</v>
      </c>
      <c r="W888" s="233">
        <f>E12+(E13*0.5)+(E14*0.1)</f>
        <v>0.30000000000000004</v>
      </c>
      <c r="X888" s="162">
        <v>413</v>
      </c>
      <c r="Y888" s="161">
        <f t="shared" si="302"/>
        <v>861</v>
      </c>
      <c r="Z888" s="162">
        <f t="shared" si="294"/>
        <v>433.66000000000008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433.66000000000008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50553.595000000001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21495.255000000008</v>
      </c>
      <c r="AU888" s="237">
        <f t="shared" si="307"/>
        <v>7755.5</v>
      </c>
      <c r="AV888" s="237">
        <f t="shared" si="308"/>
        <v>12467.240000000003</v>
      </c>
      <c r="AW888" s="237">
        <f t="shared" si="309"/>
        <v>4756.2000000000044</v>
      </c>
      <c r="AX888" s="237">
        <f t="shared" si="310"/>
        <v>4079.3999999999978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49740.555</v>
      </c>
      <c r="M889" s="162">
        <f>MAX(AN28:AN889)</f>
        <v>53074.335000000006</v>
      </c>
      <c r="N889" s="162">
        <f t="shared" si="301"/>
        <v>-3333.7800000000061</v>
      </c>
      <c r="O889" s="231">
        <f>E3+(E4*0.1)</f>
        <v>0.30000000000000004</v>
      </c>
      <c r="P889" s="162">
        <v>-550</v>
      </c>
      <c r="Q889" s="232">
        <f>E5+(E6*0.1)</f>
        <v>0.1</v>
      </c>
      <c r="R889" s="162">
        <v>-850</v>
      </c>
      <c r="S889" s="232">
        <f>E7+(E8*0.1)</f>
        <v>0.2</v>
      </c>
      <c r="T889" s="162">
        <v>1084.8</v>
      </c>
      <c r="U889" s="233">
        <f>E9+(E10*0.5)+(E11*0.1)</f>
        <v>0.30000000000000004</v>
      </c>
      <c r="V889" s="162">
        <v>-1400</v>
      </c>
      <c r="W889" s="233">
        <f>E12+(E13*0.5)+(E14*0.1)</f>
        <v>0.30000000000000004</v>
      </c>
      <c r="X889" s="162">
        <v>-1200</v>
      </c>
      <c r="Y889" s="161">
        <f t="shared" si="302"/>
        <v>862</v>
      </c>
      <c r="Z889" s="162">
        <f t="shared" si="294"/>
        <v>-813.04000000000019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-813.04000000000019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49740.555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21330.255000000008</v>
      </c>
      <c r="AU889" s="237">
        <f t="shared" si="307"/>
        <v>7670.5</v>
      </c>
      <c r="AV889" s="237">
        <f t="shared" si="308"/>
        <v>12684.200000000003</v>
      </c>
      <c r="AW889" s="237">
        <f t="shared" si="309"/>
        <v>4336.2000000000044</v>
      </c>
      <c r="AX889" s="237">
        <f t="shared" si="310"/>
        <v>3719.3999999999978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51925.63</v>
      </c>
      <c r="M890" s="162">
        <f>MAX(AN28:AN890)</f>
        <v>53074.335000000006</v>
      </c>
      <c r="N890" s="162">
        <f t="shared" si="301"/>
        <v>-1148.705000000009</v>
      </c>
      <c r="O890" s="231">
        <f>E3+(E4*0.1)</f>
        <v>0.30000000000000004</v>
      </c>
      <c r="P890" s="162">
        <v>-912.85</v>
      </c>
      <c r="Q890" s="232">
        <f>E5+(E6*0.1)</f>
        <v>0.1</v>
      </c>
      <c r="R890" s="162">
        <v>1638.5</v>
      </c>
      <c r="S890" s="232">
        <f>E7+(E8*0.1)</f>
        <v>0.2</v>
      </c>
      <c r="T890" s="162">
        <v>2340.4</v>
      </c>
      <c r="U890" s="233">
        <f>E9+(E10*0.5)+(E11*0.1)</f>
        <v>0.30000000000000004</v>
      </c>
      <c r="V890" s="162">
        <v>3045</v>
      </c>
      <c r="W890" s="233">
        <f>E12+(E13*0.5)+(E14*0.1)</f>
        <v>0.30000000000000004</v>
      </c>
      <c r="X890" s="162">
        <v>3045</v>
      </c>
      <c r="Y890" s="161">
        <f t="shared" si="302"/>
        <v>863</v>
      </c>
      <c r="Z890" s="162">
        <f t="shared" si="294"/>
        <v>2185.0750000000003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2185.0750000000003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51925.63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21056.400000000009</v>
      </c>
      <c r="AU890" s="237">
        <f t="shared" si="307"/>
        <v>7834.35</v>
      </c>
      <c r="AV890" s="237">
        <f t="shared" si="308"/>
        <v>13152.280000000002</v>
      </c>
      <c r="AW890" s="237">
        <f t="shared" si="309"/>
        <v>5249.7000000000044</v>
      </c>
      <c r="AX890" s="237">
        <f t="shared" si="310"/>
        <v>4632.8999999999978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51499.664999999994</v>
      </c>
      <c r="M891" s="162">
        <f>MAX(AN28:AN891)</f>
        <v>53074.335000000006</v>
      </c>
      <c r="N891" s="162">
        <f t="shared" si="301"/>
        <v>-1574.6700000000128</v>
      </c>
      <c r="O891" s="231">
        <f>E3+(E4*0.1)</f>
        <v>0.30000000000000004</v>
      </c>
      <c r="P891" s="162">
        <v>-1209.6500000000001</v>
      </c>
      <c r="Q891" s="232">
        <f>E5+(E6*0.1)</f>
        <v>0.1</v>
      </c>
      <c r="R891" s="162">
        <v>2430.5</v>
      </c>
      <c r="S891" s="232">
        <f>E7+(E8*0.1)</f>
        <v>0.2</v>
      </c>
      <c r="T891" s="162">
        <v>2369.4</v>
      </c>
      <c r="U891" s="233">
        <f>E9+(E10*0.5)+(E11*0.1)</f>
        <v>0.30000000000000004</v>
      </c>
      <c r="V891" s="162">
        <v>-1400</v>
      </c>
      <c r="W891" s="233">
        <f>E12+(E13*0.5)+(E14*0.1)</f>
        <v>0.30000000000000004</v>
      </c>
      <c r="X891" s="162">
        <v>-1200</v>
      </c>
      <c r="Y891" s="161">
        <f t="shared" si="302"/>
        <v>864</v>
      </c>
      <c r="Z891" s="162">
        <f t="shared" si="294"/>
        <v>-425.96500000000015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-425.96500000000015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51499.664999999994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20693.505000000008</v>
      </c>
      <c r="AU891" s="237">
        <f t="shared" si="307"/>
        <v>8077.4000000000005</v>
      </c>
      <c r="AV891" s="237">
        <f t="shared" si="308"/>
        <v>13626.160000000002</v>
      </c>
      <c r="AW891" s="237">
        <f t="shared" si="309"/>
        <v>4829.7000000000044</v>
      </c>
      <c r="AX891" s="237">
        <f t="shared" si="310"/>
        <v>4272.8999999999978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51655.939999999995</v>
      </c>
      <c r="M892" s="162">
        <f>MAX(AN28:AN892)</f>
        <v>53074.335000000006</v>
      </c>
      <c r="N892" s="162">
        <f t="shared" si="301"/>
        <v>-1418.3950000000114</v>
      </c>
      <c r="O892" s="231">
        <f>E3+(E4*0.1)</f>
        <v>0.30000000000000004</v>
      </c>
      <c r="P892" s="162">
        <v>546.65</v>
      </c>
      <c r="Q892" s="232">
        <f>E5+(E6*0.1)</f>
        <v>0.1</v>
      </c>
      <c r="R892" s="162">
        <v>-850</v>
      </c>
      <c r="S892" s="232">
        <f>E7+(E8*0.1)</f>
        <v>0.2</v>
      </c>
      <c r="T892" s="162">
        <v>1571.4</v>
      </c>
      <c r="U892" s="233">
        <f>E9+(E10*0.5)+(E11*0.1)</f>
        <v>0.30000000000000004</v>
      </c>
      <c r="V892" s="162">
        <v>-395</v>
      </c>
      <c r="W892" s="233">
        <f>E12+(E13*0.5)+(E14*0.1)</f>
        <v>0.30000000000000004</v>
      </c>
      <c r="X892" s="162">
        <v>-395</v>
      </c>
      <c r="Y892" s="161">
        <f t="shared" si="302"/>
        <v>865</v>
      </c>
      <c r="Z892" s="162">
        <f t="shared" si="294"/>
        <v>156.27500000000003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156.27500000000003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51655.939999999995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20857.500000000007</v>
      </c>
      <c r="AU892" s="237">
        <f t="shared" si="307"/>
        <v>7992.4000000000005</v>
      </c>
      <c r="AV892" s="237">
        <f t="shared" si="308"/>
        <v>13940.440000000002</v>
      </c>
      <c r="AW892" s="237">
        <f t="shared" si="309"/>
        <v>4711.2000000000044</v>
      </c>
      <c r="AX892" s="237">
        <f t="shared" si="310"/>
        <v>4154.3999999999978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50990.34</v>
      </c>
      <c r="M893" s="162">
        <f>MAX(AN28:AN893)</f>
        <v>53074.335000000006</v>
      </c>
      <c r="N893" s="162">
        <f t="shared" si="301"/>
        <v>-2083.9950000000099</v>
      </c>
      <c r="O893" s="231">
        <f>E3+(E4*0.1)</f>
        <v>0.30000000000000004</v>
      </c>
      <c r="P893" s="162">
        <v>-550</v>
      </c>
      <c r="Q893" s="232">
        <f>E5+(E6*0.1)</f>
        <v>0.1</v>
      </c>
      <c r="R893" s="162">
        <v>-850</v>
      </c>
      <c r="S893" s="232">
        <f>E7+(E8*0.1)</f>
        <v>0.2</v>
      </c>
      <c r="T893" s="162">
        <v>-3410</v>
      </c>
      <c r="U893" s="233">
        <f>E9+(E10*0.5)+(E11*0.1)</f>
        <v>0.30000000000000004</v>
      </c>
      <c r="V893" s="162">
        <v>444</v>
      </c>
      <c r="W893" s="233">
        <f>E12+(E13*0.5)+(E14*0.1)</f>
        <v>0.30000000000000004</v>
      </c>
      <c r="X893" s="162">
        <v>444</v>
      </c>
      <c r="Y893" s="161">
        <f t="shared" si="302"/>
        <v>866</v>
      </c>
      <c r="Z893" s="162">
        <f t="shared" si="294"/>
        <v>-665.59999999999991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-665.59999999999991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50990.34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20692.500000000007</v>
      </c>
      <c r="AU893" s="237">
        <f t="shared" si="307"/>
        <v>7907.4000000000005</v>
      </c>
      <c r="AV893" s="237">
        <f t="shared" si="308"/>
        <v>13258.440000000002</v>
      </c>
      <c r="AW893" s="237">
        <f t="shared" si="309"/>
        <v>4844.4000000000042</v>
      </c>
      <c r="AX893" s="237">
        <f t="shared" si="310"/>
        <v>4287.5999999999976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51821.754999999997</v>
      </c>
      <c r="M894" s="162">
        <f>MAX(AN28:AN894)</f>
        <v>53074.335000000006</v>
      </c>
      <c r="N894" s="162">
        <f t="shared" si="301"/>
        <v>-1252.580000000009</v>
      </c>
      <c r="O894" s="231">
        <f>E3+(E4*0.1)</f>
        <v>0.30000000000000004</v>
      </c>
      <c r="P894" s="162">
        <v>2584.0500000000002</v>
      </c>
      <c r="Q894" s="232">
        <f>E5+(E6*0.1)</f>
        <v>0.1</v>
      </c>
      <c r="R894" s="162">
        <v>-850</v>
      </c>
      <c r="S894" s="232">
        <f>E7+(E8*0.1)</f>
        <v>0.2</v>
      </c>
      <c r="T894" s="162">
        <v>-3410</v>
      </c>
      <c r="U894" s="233">
        <f>E9+(E10*0.5)+(E11*0.1)</f>
        <v>0.30000000000000004</v>
      </c>
      <c r="V894" s="162">
        <v>1372</v>
      </c>
      <c r="W894" s="233">
        <f>E12+(E13*0.5)+(E14*0.1)</f>
        <v>0.30000000000000004</v>
      </c>
      <c r="X894" s="162">
        <v>1372</v>
      </c>
      <c r="Y894" s="161">
        <f t="shared" si="302"/>
        <v>867</v>
      </c>
      <c r="Z894" s="162">
        <f t="shared" si="294"/>
        <v>831.4150000000003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831.4150000000003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51821.754999999997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21467.715000000007</v>
      </c>
      <c r="AU894" s="237">
        <f t="shared" si="307"/>
        <v>7822.4000000000005</v>
      </c>
      <c r="AV894" s="237">
        <f t="shared" si="308"/>
        <v>12576.440000000002</v>
      </c>
      <c r="AW894" s="237">
        <f t="shared" si="309"/>
        <v>5256.0000000000045</v>
      </c>
      <c r="AX894" s="237">
        <f t="shared" si="310"/>
        <v>4699.199999999998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52760.454999999994</v>
      </c>
      <c r="M895" s="162">
        <f>MAX(AN28:AN895)</f>
        <v>53074.335000000006</v>
      </c>
      <c r="N895" s="162">
        <f t="shared" si="301"/>
        <v>-313.88000000001193</v>
      </c>
      <c r="O895" s="231">
        <f>E3+(E4*0.1)</f>
        <v>0.30000000000000004</v>
      </c>
      <c r="P895" s="162">
        <v>-550</v>
      </c>
      <c r="Q895" s="232">
        <f>E5+(E6*0.1)</f>
        <v>0.1</v>
      </c>
      <c r="R895" s="162">
        <v>-1323</v>
      </c>
      <c r="S895" s="232">
        <f>E7+(E8*0.1)</f>
        <v>0.2</v>
      </c>
      <c r="T895" s="162">
        <v>1887</v>
      </c>
      <c r="U895" s="233">
        <f>E9+(E10*0.5)+(E11*0.1)</f>
        <v>0.30000000000000004</v>
      </c>
      <c r="V895" s="162">
        <v>1431</v>
      </c>
      <c r="W895" s="233">
        <f>E12+(E13*0.5)+(E14*0.1)</f>
        <v>0.30000000000000004</v>
      </c>
      <c r="X895" s="162">
        <v>1431</v>
      </c>
      <c r="Y895" s="161">
        <f t="shared" si="302"/>
        <v>868</v>
      </c>
      <c r="Z895" s="162">
        <f t="shared" si="294"/>
        <v>938.7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938.7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52760.454999999994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21302.715000000007</v>
      </c>
      <c r="AU895" s="237">
        <f t="shared" si="307"/>
        <v>7690.1</v>
      </c>
      <c r="AV895" s="237">
        <f t="shared" si="308"/>
        <v>12953.840000000002</v>
      </c>
      <c r="AW895" s="237">
        <f t="shared" si="309"/>
        <v>5685.3000000000047</v>
      </c>
      <c r="AX895" s="237">
        <f t="shared" si="310"/>
        <v>5128.4999999999982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53396.944999999992</v>
      </c>
      <c r="M896" s="162">
        <f>MAX(AN28:AN896)</f>
        <v>53396.944999999992</v>
      </c>
      <c r="N896" s="162">
        <f t="shared" si="301"/>
        <v>0</v>
      </c>
      <c r="O896" s="231">
        <f>E3+(E4*0.1)</f>
        <v>0.30000000000000004</v>
      </c>
      <c r="P896" s="162">
        <v>-550</v>
      </c>
      <c r="Q896" s="232">
        <f>E5+(E6*0.1)</f>
        <v>0.1</v>
      </c>
      <c r="R896" s="162">
        <v>-1177.5</v>
      </c>
      <c r="S896" s="232">
        <f>E7+(E8*0.1)</f>
        <v>0.2</v>
      </c>
      <c r="T896" s="162">
        <v>1164.2</v>
      </c>
      <c r="U896" s="233">
        <f>E9+(E10*0.5)+(E11*0.1)</f>
        <v>0.30000000000000004</v>
      </c>
      <c r="V896" s="162">
        <v>1144</v>
      </c>
      <c r="W896" s="233">
        <f>E12+(E13*0.5)+(E14*0.1)</f>
        <v>0.30000000000000004</v>
      </c>
      <c r="X896" s="162">
        <v>1144</v>
      </c>
      <c r="Y896" s="161">
        <f t="shared" si="302"/>
        <v>869</v>
      </c>
      <c r="Z896" s="162">
        <f t="shared" si="294"/>
        <v>636.49000000000012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636.49000000000012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53396.944999999992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21137.715000000007</v>
      </c>
      <c r="AU896" s="237">
        <f t="shared" si="307"/>
        <v>7572.35</v>
      </c>
      <c r="AV896" s="237">
        <f t="shared" si="308"/>
        <v>13186.680000000002</v>
      </c>
      <c r="AW896" s="237">
        <f t="shared" si="309"/>
        <v>6028.5000000000045</v>
      </c>
      <c r="AX896" s="237">
        <f t="shared" si="310"/>
        <v>5471.699999999998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53349.914999999994</v>
      </c>
      <c r="M897" s="162">
        <f>MAX(AN28:AN897)</f>
        <v>53396.944999999992</v>
      </c>
      <c r="N897" s="162">
        <f t="shared" si="301"/>
        <v>-47.029999999998836</v>
      </c>
      <c r="O897" s="231">
        <f>E3+(E4*0.1)</f>
        <v>0.30000000000000004</v>
      </c>
      <c r="P897" s="162">
        <v>-1922.8</v>
      </c>
      <c r="Q897" s="232">
        <f>E5+(E6*0.1)</f>
        <v>0.1</v>
      </c>
      <c r="R897" s="162">
        <v>4510.5</v>
      </c>
      <c r="S897" s="232">
        <f>E7+(E8*0.1)</f>
        <v>0.2</v>
      </c>
      <c r="T897" s="162">
        <v>3585.8</v>
      </c>
      <c r="U897" s="233">
        <f>E9+(E10*0.5)+(E11*0.1)</f>
        <v>0.30000000000000004</v>
      </c>
      <c r="V897" s="162">
        <v>-928</v>
      </c>
      <c r="W897" s="233">
        <f>E12+(E13*0.5)+(E14*0.1)</f>
        <v>0.30000000000000004</v>
      </c>
      <c r="X897" s="162">
        <v>-1200</v>
      </c>
      <c r="Y897" s="161">
        <f t="shared" si="302"/>
        <v>870</v>
      </c>
      <c r="Z897" s="162">
        <f t="shared" si="294"/>
        <v>-47.029999999999973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0</v>
      </c>
      <c r="AI897" s="129">
        <f t="shared" si="296"/>
        <v>-47.029999999999973</v>
      </c>
      <c r="AJ897" s="234">
        <f t="shared" si="297"/>
        <v>0</v>
      </c>
      <c r="AK897" s="234">
        <f t="shared" si="298"/>
        <v>1</v>
      </c>
      <c r="AL897" s="129">
        <f t="shared" si="299"/>
        <v>0</v>
      </c>
      <c r="AM897" s="127">
        <v>43969</v>
      </c>
      <c r="AN897" s="129">
        <f t="shared" si="303"/>
        <v>53349.914999999994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20560.875000000007</v>
      </c>
      <c r="AU897" s="237">
        <f t="shared" si="307"/>
        <v>8023.4000000000005</v>
      </c>
      <c r="AV897" s="237">
        <f t="shared" si="308"/>
        <v>13903.840000000002</v>
      </c>
      <c r="AW897" s="237">
        <f t="shared" si="309"/>
        <v>5750.1000000000049</v>
      </c>
      <c r="AX897" s="237">
        <f t="shared" si="310"/>
        <v>5111.699999999998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54484.52</v>
      </c>
      <c r="M898" s="162">
        <f>MAX(AN28:AN898)</f>
        <v>54484.52</v>
      </c>
      <c r="N898" s="162">
        <f t="shared" si="301"/>
        <v>0</v>
      </c>
      <c r="O898" s="231">
        <f>E3+(E4*0.1)</f>
        <v>0.30000000000000004</v>
      </c>
      <c r="P898" s="162">
        <v>1952.55</v>
      </c>
      <c r="Q898" s="232">
        <f>E5+(E6*0.1)</f>
        <v>0.1</v>
      </c>
      <c r="R898" s="162">
        <v>-850</v>
      </c>
      <c r="S898" s="232">
        <f>E7+(E8*0.1)</f>
        <v>0.2</v>
      </c>
      <c r="T898" s="162">
        <v>-667.8</v>
      </c>
      <c r="U898" s="233">
        <f>E9+(E10*0.5)+(E11*0.1)</f>
        <v>0.30000000000000004</v>
      </c>
      <c r="V898" s="162">
        <v>1279</v>
      </c>
      <c r="W898" s="233">
        <f>E12+(E13*0.5)+(E14*0.1)</f>
        <v>0.30000000000000004</v>
      </c>
      <c r="X898" s="162">
        <v>1279</v>
      </c>
      <c r="Y898" s="161">
        <f t="shared" si="302"/>
        <v>871</v>
      </c>
      <c r="Z898" s="162">
        <f t="shared" si="294"/>
        <v>1134.6050000000002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1134.6050000000002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54484.52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21146.640000000007</v>
      </c>
      <c r="AU898" s="237">
        <f t="shared" si="307"/>
        <v>7938.4000000000005</v>
      </c>
      <c r="AV898" s="237">
        <f t="shared" si="308"/>
        <v>13770.280000000002</v>
      </c>
      <c r="AW898" s="237">
        <f t="shared" si="309"/>
        <v>6133.8000000000047</v>
      </c>
      <c r="AX898" s="237">
        <f t="shared" si="310"/>
        <v>5495.3999999999978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55250.17</v>
      </c>
      <c r="M899" s="162">
        <f>MAX(AN28:AN899)</f>
        <v>55250.17</v>
      </c>
      <c r="N899" s="162">
        <f t="shared" si="301"/>
        <v>0</v>
      </c>
      <c r="O899" s="231">
        <f>E3+(E4*0.1)</f>
        <v>0.30000000000000004</v>
      </c>
      <c r="P899" s="162">
        <v>-1295.4000000000001</v>
      </c>
      <c r="Q899" s="232">
        <f>E5+(E6*0.1)</f>
        <v>0.1</v>
      </c>
      <c r="R899" s="162">
        <v>2433.5</v>
      </c>
      <c r="S899" s="232">
        <f>E7+(E8*0.1)</f>
        <v>0.2</v>
      </c>
      <c r="T899" s="162">
        <v>3729.6</v>
      </c>
      <c r="U899" s="233">
        <f>E9+(E10*0.5)+(E11*0.1)</f>
        <v>0.30000000000000004</v>
      </c>
      <c r="V899" s="162">
        <v>275</v>
      </c>
      <c r="W899" s="233">
        <f>E12+(E13*0.5)+(E14*0.1)</f>
        <v>0.30000000000000004</v>
      </c>
      <c r="X899" s="162">
        <v>275</v>
      </c>
      <c r="Y899" s="161">
        <f t="shared" si="302"/>
        <v>872</v>
      </c>
      <c r="Z899" s="162">
        <f t="shared" si="294"/>
        <v>765.65000000000009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765.65000000000009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55250.17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20758.020000000008</v>
      </c>
      <c r="AU899" s="237">
        <f t="shared" si="307"/>
        <v>8181.7500000000009</v>
      </c>
      <c r="AV899" s="237">
        <f t="shared" si="308"/>
        <v>14516.200000000003</v>
      </c>
      <c r="AW899" s="237">
        <f t="shared" si="309"/>
        <v>6216.3000000000047</v>
      </c>
      <c r="AX899" s="237">
        <f t="shared" si="310"/>
        <v>5577.8999999999978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53792.049999999996</v>
      </c>
      <c r="M900" s="162">
        <f>MAX(AN28:AN900)</f>
        <v>55250.17</v>
      </c>
      <c r="N900" s="162">
        <f t="shared" si="301"/>
        <v>-1458.1200000000026</v>
      </c>
      <c r="O900" s="231">
        <f>E3+(E4*0.1)</f>
        <v>0.30000000000000004</v>
      </c>
      <c r="P900" s="162">
        <v>-550</v>
      </c>
      <c r="Q900" s="232">
        <f>E5+(E6*0.1)</f>
        <v>0.1</v>
      </c>
      <c r="R900" s="162">
        <v>-850</v>
      </c>
      <c r="S900" s="232">
        <f>E7+(E8*0.1)</f>
        <v>0.2</v>
      </c>
      <c r="T900" s="162">
        <v>-2140.6</v>
      </c>
      <c r="U900" s="233">
        <f>E9+(E10*0.5)+(E11*0.1)</f>
        <v>0.30000000000000004</v>
      </c>
      <c r="V900" s="162">
        <v>-1400</v>
      </c>
      <c r="W900" s="233">
        <f>E12+(E13*0.5)+(E14*0.1)</f>
        <v>0.30000000000000004</v>
      </c>
      <c r="X900" s="162">
        <v>-1200</v>
      </c>
      <c r="Y900" s="161">
        <f t="shared" si="302"/>
        <v>873</v>
      </c>
      <c r="Z900" s="162">
        <f t="shared" si="294"/>
        <v>-1458.1200000000001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-1458.1200000000001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53792.049999999996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20593.020000000008</v>
      </c>
      <c r="AU900" s="237">
        <f t="shared" si="307"/>
        <v>8096.7500000000009</v>
      </c>
      <c r="AV900" s="237">
        <f t="shared" si="308"/>
        <v>14088.080000000002</v>
      </c>
      <c r="AW900" s="237">
        <f t="shared" si="309"/>
        <v>5796.3000000000047</v>
      </c>
      <c r="AX900" s="237">
        <f t="shared" si="310"/>
        <v>5217.8999999999978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54458.189999999995</v>
      </c>
      <c r="M901" s="162">
        <f>MAX(AN28:AN901)</f>
        <v>55250.17</v>
      </c>
      <c r="N901" s="162">
        <f t="shared" si="301"/>
        <v>-791.9800000000032</v>
      </c>
      <c r="O901" s="231">
        <f>E3+(E4*0.1)</f>
        <v>0.30000000000000004</v>
      </c>
      <c r="P901" s="162">
        <v>44.8</v>
      </c>
      <c r="Q901" s="232">
        <f>E5+(E6*0.1)</f>
        <v>0.1</v>
      </c>
      <c r="R901" s="162">
        <v>347</v>
      </c>
      <c r="S901" s="232">
        <f>E7+(E8*0.1)</f>
        <v>0.2</v>
      </c>
      <c r="T901" s="162">
        <v>720</v>
      </c>
      <c r="U901" s="233">
        <f>E9+(E10*0.5)+(E11*0.1)</f>
        <v>0.30000000000000004</v>
      </c>
      <c r="V901" s="162">
        <v>790</v>
      </c>
      <c r="W901" s="233">
        <f>E12+(E13*0.5)+(E14*0.1)</f>
        <v>0.30000000000000004</v>
      </c>
      <c r="X901" s="162">
        <v>790</v>
      </c>
      <c r="Y901" s="161">
        <f t="shared" si="302"/>
        <v>874</v>
      </c>
      <c r="Z901" s="162">
        <f t="shared" si="294"/>
        <v>666.14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666.14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54458.189999999995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20606.460000000006</v>
      </c>
      <c r="AU901" s="237">
        <f t="shared" si="307"/>
        <v>8131.4500000000007</v>
      </c>
      <c r="AV901" s="237">
        <f t="shared" si="308"/>
        <v>14232.080000000002</v>
      </c>
      <c r="AW901" s="237">
        <f t="shared" si="309"/>
        <v>6033.3000000000047</v>
      </c>
      <c r="AX901" s="237">
        <f t="shared" si="310"/>
        <v>5454.8999999999978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54042.99</v>
      </c>
      <c r="M902" s="162">
        <f>MAX(AN28:AN902)</f>
        <v>55250.17</v>
      </c>
      <c r="N902" s="162">
        <f t="shared" si="301"/>
        <v>-1207.1800000000003</v>
      </c>
      <c r="O902" s="231">
        <f>E3+(E4*0.1)</f>
        <v>0.30000000000000004</v>
      </c>
      <c r="P902" s="162">
        <v>0</v>
      </c>
      <c r="Q902" s="232">
        <f>E5+(E6*0.1)</f>
        <v>0.1</v>
      </c>
      <c r="R902" s="162">
        <v>0</v>
      </c>
      <c r="S902" s="232">
        <f>E7+(E8*0.1)</f>
        <v>0.2</v>
      </c>
      <c r="T902" s="162">
        <v>0</v>
      </c>
      <c r="U902" s="233">
        <f>E9+(E10*0.5)+(E11*0.1)</f>
        <v>0.30000000000000004</v>
      </c>
      <c r="V902" s="162">
        <v>-692</v>
      </c>
      <c r="W902" s="233">
        <f>E12+(E13*0.5)+(E14*0.1)</f>
        <v>0.30000000000000004</v>
      </c>
      <c r="X902" s="162">
        <v>-692</v>
      </c>
      <c r="Y902" s="161">
        <f t="shared" si="302"/>
        <v>875</v>
      </c>
      <c r="Z902" s="162">
        <f t="shared" si="294"/>
        <v>-415.20000000000005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-415.20000000000005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54042.99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20606.460000000006</v>
      </c>
      <c r="AU902" s="237">
        <f t="shared" si="307"/>
        <v>8131.4500000000007</v>
      </c>
      <c r="AV902" s="237">
        <f t="shared" si="308"/>
        <v>14232.080000000002</v>
      </c>
      <c r="AW902" s="237">
        <f t="shared" si="309"/>
        <v>5825.7000000000044</v>
      </c>
      <c r="AX902" s="237">
        <f t="shared" si="310"/>
        <v>5247.2999999999975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52858.53</v>
      </c>
      <c r="M903" s="162">
        <f>MAX(AN28:AN903)</f>
        <v>55250.17</v>
      </c>
      <c r="N903" s="162">
        <f t="shared" si="301"/>
        <v>-2391.6399999999994</v>
      </c>
      <c r="O903" s="231">
        <f>E3+(E4*0.1)</f>
        <v>0.30000000000000004</v>
      </c>
      <c r="P903" s="162">
        <v>-1633.4</v>
      </c>
      <c r="Q903" s="232">
        <f>E5+(E6*0.1)</f>
        <v>0.1</v>
      </c>
      <c r="R903" s="162">
        <v>1816</v>
      </c>
      <c r="S903" s="232">
        <f>E7+(E8*0.1)</f>
        <v>0.2</v>
      </c>
      <c r="T903" s="162">
        <v>-480.2</v>
      </c>
      <c r="U903" s="233">
        <f>E9+(E10*0.5)+(E11*0.1)</f>
        <v>0.30000000000000004</v>
      </c>
      <c r="V903" s="162">
        <v>-1400</v>
      </c>
      <c r="W903" s="233">
        <f>E12+(E13*0.5)+(E14*0.1)</f>
        <v>0.30000000000000004</v>
      </c>
      <c r="X903" s="162">
        <v>-1200</v>
      </c>
      <c r="Y903" s="161">
        <f t="shared" si="302"/>
        <v>876</v>
      </c>
      <c r="Z903" s="162">
        <f t="shared" si="294"/>
        <v>-1184.4600000000003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-1184.4600000000003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52858.53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20116.440000000006</v>
      </c>
      <c r="AU903" s="237">
        <f t="shared" si="307"/>
        <v>8313.0500000000011</v>
      </c>
      <c r="AV903" s="237">
        <f t="shared" si="308"/>
        <v>14136.04</v>
      </c>
      <c r="AW903" s="237">
        <f t="shared" si="309"/>
        <v>5405.7000000000044</v>
      </c>
      <c r="AX903" s="237">
        <f t="shared" si="310"/>
        <v>4887.2999999999975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52141.27</v>
      </c>
      <c r="M904" s="162">
        <f>MAX(AN28:AN904)</f>
        <v>55250.17</v>
      </c>
      <c r="N904" s="162">
        <f t="shared" si="301"/>
        <v>-3108.9000000000015</v>
      </c>
      <c r="O904" s="231">
        <f>E3+(E4*0.1)</f>
        <v>0.30000000000000004</v>
      </c>
      <c r="P904" s="162">
        <v>2765.8</v>
      </c>
      <c r="Q904" s="232">
        <f>E5+(E6*0.1)</f>
        <v>0.1</v>
      </c>
      <c r="R904" s="162">
        <v>-850</v>
      </c>
      <c r="S904" s="232">
        <f>E7+(E8*0.1)</f>
        <v>0.2</v>
      </c>
      <c r="T904" s="162">
        <v>-3410</v>
      </c>
      <c r="U904" s="233">
        <f>E9+(E10*0.5)+(E11*0.1)</f>
        <v>0.30000000000000004</v>
      </c>
      <c r="V904" s="162">
        <v>-1400</v>
      </c>
      <c r="W904" s="233">
        <f>E12+(E13*0.5)+(E14*0.1)</f>
        <v>0.30000000000000004</v>
      </c>
      <c r="X904" s="162">
        <v>-1200</v>
      </c>
      <c r="Y904" s="161">
        <f t="shared" si="302"/>
        <v>877</v>
      </c>
      <c r="Z904" s="162">
        <f t="shared" si="294"/>
        <v>-717.26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-717.26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52141.27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20946.180000000008</v>
      </c>
      <c r="AU904" s="237">
        <f t="shared" si="307"/>
        <v>8228.0500000000011</v>
      </c>
      <c r="AV904" s="237">
        <f t="shared" si="308"/>
        <v>13454.04</v>
      </c>
      <c r="AW904" s="237">
        <f t="shared" si="309"/>
        <v>4985.7000000000044</v>
      </c>
      <c r="AX904" s="237">
        <f t="shared" si="310"/>
        <v>4527.2999999999975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52412.909999999996</v>
      </c>
      <c r="M905" s="162">
        <f>MAX(AN28:AN905)</f>
        <v>55250.17</v>
      </c>
      <c r="N905" s="162">
        <f t="shared" si="301"/>
        <v>-2837.260000000002</v>
      </c>
      <c r="O905" s="231">
        <f>E3+(E4*0.1)</f>
        <v>0.30000000000000004</v>
      </c>
      <c r="P905" s="162">
        <v>-550</v>
      </c>
      <c r="Q905" s="232">
        <f>E5+(E6*0.1)</f>
        <v>0.1</v>
      </c>
      <c r="R905" s="162">
        <v>-320</v>
      </c>
      <c r="S905" s="232">
        <f>E7+(E8*0.1)</f>
        <v>0.2</v>
      </c>
      <c r="T905" s="162">
        <v>-506.8</v>
      </c>
      <c r="U905" s="233">
        <f>E9+(E10*0.5)+(E11*0.1)</f>
        <v>0.30000000000000004</v>
      </c>
      <c r="V905" s="162">
        <v>950</v>
      </c>
      <c r="W905" s="233">
        <f>E12+(E13*0.5)+(E14*0.1)</f>
        <v>0.30000000000000004</v>
      </c>
      <c r="X905" s="162">
        <v>950</v>
      </c>
      <c r="Y905" s="161">
        <f t="shared" si="302"/>
        <v>878</v>
      </c>
      <c r="Z905" s="162">
        <f t="shared" si="294"/>
        <v>271.6400000000001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271.6400000000001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52412.909999999996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20781.180000000008</v>
      </c>
      <c r="AU905" s="237">
        <f t="shared" si="307"/>
        <v>8196.0500000000011</v>
      </c>
      <c r="AV905" s="237">
        <f t="shared" si="308"/>
        <v>13352.68</v>
      </c>
      <c r="AW905" s="237">
        <f t="shared" si="309"/>
        <v>5270.7000000000044</v>
      </c>
      <c r="AX905" s="237">
        <f t="shared" si="310"/>
        <v>4812.2999999999975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53351.149999999994</v>
      </c>
      <c r="M906" s="162">
        <f>MAX(AN28:AN906)</f>
        <v>55250.17</v>
      </c>
      <c r="N906" s="162">
        <f t="shared" si="301"/>
        <v>-1899.0200000000041</v>
      </c>
      <c r="O906" s="231">
        <f>E3+(E4*0.1)</f>
        <v>0.30000000000000004</v>
      </c>
      <c r="P906" s="162">
        <v>-550</v>
      </c>
      <c r="Q906" s="232">
        <f>E5+(E6*0.1)</f>
        <v>0.1</v>
      </c>
      <c r="R906" s="162">
        <v>-850</v>
      </c>
      <c r="S906" s="232">
        <f>E7+(E8*0.1)</f>
        <v>0.2</v>
      </c>
      <c r="T906" s="162">
        <v>2776.2</v>
      </c>
      <c r="U906" s="233">
        <f>E9+(E10*0.5)+(E11*0.1)</f>
        <v>0.30000000000000004</v>
      </c>
      <c r="V906" s="162">
        <v>1055</v>
      </c>
      <c r="W906" s="233">
        <f>E12+(E13*0.5)+(E14*0.1)</f>
        <v>0.30000000000000004</v>
      </c>
      <c r="X906" s="162">
        <v>1055</v>
      </c>
      <c r="Y906" s="161">
        <f t="shared" si="302"/>
        <v>879</v>
      </c>
      <c r="Z906" s="162">
        <f t="shared" si="294"/>
        <v>938.24</v>
      </c>
      <c r="AA906" s="238">
        <v>43980</v>
      </c>
      <c r="AB906" s="129">
        <f>SUM(Z886:Z906)</f>
        <v>2784.8550000000014</v>
      </c>
      <c r="AC906" s="128">
        <f>(AB906&gt;0)*1</f>
        <v>1</v>
      </c>
      <c r="AD906" s="128">
        <f>(AB906&lt;0)*1</f>
        <v>0</v>
      </c>
      <c r="AE906" s="129">
        <f>AB906*AC906</f>
        <v>2784.8550000000014</v>
      </c>
      <c r="AF906" s="129">
        <f>AB906*AD906</f>
        <v>0</v>
      </c>
      <c r="AG906" s="129"/>
      <c r="AH906" s="129">
        <f t="shared" si="295"/>
        <v>938.24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2784.8550000000014</v>
      </c>
      <c r="AM906" s="127">
        <v>43980</v>
      </c>
      <c r="AN906" s="129">
        <f t="shared" si="303"/>
        <v>53351.149999999994</v>
      </c>
      <c r="AO906" s="129">
        <f t="shared" si="304"/>
        <v>2784.8550000000014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20616.180000000008</v>
      </c>
      <c r="AU906" s="237">
        <f t="shared" si="307"/>
        <v>8111.0500000000011</v>
      </c>
      <c r="AV906" s="237">
        <f t="shared" si="308"/>
        <v>13907.92</v>
      </c>
      <c r="AW906" s="237">
        <f t="shared" si="309"/>
        <v>5587.2000000000044</v>
      </c>
      <c r="AX906" s="237">
        <f t="shared" si="310"/>
        <v>5128.7999999999975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54041.929999999993</v>
      </c>
      <c r="M907" s="162">
        <f>MAX(AN28:AN907)</f>
        <v>55250.17</v>
      </c>
      <c r="N907" s="162">
        <f t="shared" si="301"/>
        <v>-1208.2400000000052</v>
      </c>
      <c r="O907" s="231">
        <f>E3+(E4*0.1)</f>
        <v>0.30000000000000004</v>
      </c>
      <c r="P907" s="162">
        <v>-550</v>
      </c>
      <c r="Q907" s="232">
        <f>E5+(E6*0.1)</f>
        <v>0.1</v>
      </c>
      <c r="R907" s="162">
        <v>571</v>
      </c>
      <c r="S907" s="232">
        <f>E7+(E8*0.1)</f>
        <v>0.2</v>
      </c>
      <c r="T907" s="162">
        <v>867.4</v>
      </c>
      <c r="U907" s="233">
        <f>E9+(E10*0.5)+(E11*0.1)</f>
        <v>0.30000000000000004</v>
      </c>
      <c r="V907" s="162">
        <v>1042</v>
      </c>
      <c r="W907" s="233">
        <f>E12+(E13*0.5)+(E14*0.1)</f>
        <v>0.30000000000000004</v>
      </c>
      <c r="X907" s="162">
        <v>1042</v>
      </c>
      <c r="Y907" s="161">
        <f t="shared" si="302"/>
        <v>880</v>
      </c>
      <c r="Z907" s="162">
        <f t="shared" si="294"/>
        <v>690.78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690.78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54041.929999999993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20451.180000000008</v>
      </c>
      <c r="AU907" s="237">
        <f t="shared" si="307"/>
        <v>8168.1500000000015</v>
      </c>
      <c r="AV907" s="237">
        <f t="shared" si="308"/>
        <v>14081.4</v>
      </c>
      <c r="AW907" s="237">
        <f t="shared" si="309"/>
        <v>5899.8000000000047</v>
      </c>
      <c r="AX907" s="237">
        <f t="shared" si="310"/>
        <v>5441.3999999999978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54022.50499999999</v>
      </c>
      <c r="M908" s="162">
        <f>MAX(AN28:AN908)</f>
        <v>55250.17</v>
      </c>
      <c r="N908" s="162">
        <f t="shared" si="301"/>
        <v>-1227.6650000000081</v>
      </c>
      <c r="O908" s="231">
        <f>E3+(E4*0.1)</f>
        <v>0.30000000000000004</v>
      </c>
      <c r="P908" s="162">
        <v>1338.15</v>
      </c>
      <c r="Q908" s="232">
        <f>E5+(E6*0.1)</f>
        <v>0.1</v>
      </c>
      <c r="R908" s="162">
        <v>1254.5</v>
      </c>
      <c r="S908" s="232">
        <f>E7+(E8*0.1)</f>
        <v>0.2</v>
      </c>
      <c r="T908" s="162">
        <v>1168.4000000000001</v>
      </c>
      <c r="U908" s="233">
        <f>E9+(E10*0.5)+(E11*0.1)</f>
        <v>0.30000000000000004</v>
      </c>
      <c r="V908" s="162">
        <v>-1400</v>
      </c>
      <c r="W908" s="233">
        <f>E12+(E13*0.5)+(E14*0.1)</f>
        <v>0.30000000000000004</v>
      </c>
      <c r="X908" s="162">
        <v>-1200</v>
      </c>
      <c r="Y908" s="161">
        <f t="shared" si="302"/>
        <v>881</v>
      </c>
      <c r="Z908" s="162">
        <f t="shared" si="294"/>
        <v>-19.424999999999955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0</v>
      </c>
      <c r="AI908" s="129">
        <f t="shared" si="296"/>
        <v>-19.424999999999955</v>
      </c>
      <c r="AJ908" s="234">
        <f t="shared" si="297"/>
        <v>0</v>
      </c>
      <c r="AK908" s="234">
        <f t="shared" si="298"/>
        <v>1</v>
      </c>
      <c r="AL908" s="129">
        <f t="shared" si="299"/>
        <v>0</v>
      </c>
      <c r="AM908" s="127">
        <v>43984</v>
      </c>
      <c r="AN908" s="129">
        <f t="shared" si="303"/>
        <v>54022.50499999999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20852.625000000007</v>
      </c>
      <c r="AU908" s="237">
        <f t="shared" si="307"/>
        <v>8293.6000000000022</v>
      </c>
      <c r="AV908" s="237">
        <f t="shared" si="308"/>
        <v>14315.08</v>
      </c>
      <c r="AW908" s="237">
        <f t="shared" si="309"/>
        <v>5479.8000000000047</v>
      </c>
      <c r="AX908" s="237">
        <f t="shared" si="310"/>
        <v>5081.3999999999978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54433.134999999987</v>
      </c>
      <c r="M909" s="162">
        <f>MAX(AN28:AN909)</f>
        <v>55250.17</v>
      </c>
      <c r="N909" s="162">
        <f t="shared" si="301"/>
        <v>-817.03500000001077</v>
      </c>
      <c r="O909" s="231">
        <f>E3+(E4*0.1)</f>
        <v>0.30000000000000004</v>
      </c>
      <c r="P909" s="162">
        <v>2636.2</v>
      </c>
      <c r="Q909" s="232">
        <f>E5+(E6*0.1)</f>
        <v>0.1</v>
      </c>
      <c r="R909" s="162">
        <v>2102.5</v>
      </c>
      <c r="S909" s="232">
        <f>E7+(E8*0.1)</f>
        <v>0.2</v>
      </c>
      <c r="T909" s="162">
        <v>947.6</v>
      </c>
      <c r="U909" s="233">
        <f>E9+(E10*0.5)+(E11*0.1)</f>
        <v>0.30000000000000004</v>
      </c>
      <c r="V909" s="162">
        <v>-1400</v>
      </c>
      <c r="W909" s="233">
        <f>E12+(E13*0.5)+(E14*0.1)</f>
        <v>0.30000000000000004</v>
      </c>
      <c r="X909" s="162">
        <v>-1200</v>
      </c>
      <c r="Y909" s="161">
        <f t="shared" si="302"/>
        <v>882</v>
      </c>
      <c r="Z909" s="162">
        <f t="shared" si="294"/>
        <v>410.63000000000005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410.63000000000005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54433.134999999987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21643.485000000008</v>
      </c>
      <c r="AU909" s="237">
        <f t="shared" si="307"/>
        <v>8503.8500000000022</v>
      </c>
      <c r="AV909" s="237">
        <f t="shared" si="308"/>
        <v>14504.6</v>
      </c>
      <c r="AW909" s="237">
        <f t="shared" si="309"/>
        <v>5059.8000000000047</v>
      </c>
      <c r="AX909" s="237">
        <f t="shared" si="310"/>
        <v>4721.3999999999978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53927.714999999989</v>
      </c>
      <c r="M910" s="162">
        <f>MAX(AN28:AN910)</f>
        <v>55250.17</v>
      </c>
      <c r="N910" s="162">
        <f t="shared" si="301"/>
        <v>-1322.455000000009</v>
      </c>
      <c r="O910" s="231">
        <f>E3+(E4*0.1)</f>
        <v>0.30000000000000004</v>
      </c>
      <c r="P910" s="162">
        <v>-550</v>
      </c>
      <c r="Q910" s="232">
        <f>E5+(E6*0.1)</f>
        <v>0.1</v>
      </c>
      <c r="R910" s="162">
        <v>-850</v>
      </c>
      <c r="S910" s="232">
        <f>E7+(E8*0.1)</f>
        <v>0.2</v>
      </c>
      <c r="T910" s="162">
        <v>-1500.6</v>
      </c>
      <c r="U910" s="233">
        <f>E9+(E10*0.5)+(E11*0.1)</f>
        <v>0.30000000000000004</v>
      </c>
      <c r="V910" s="162">
        <v>-1400</v>
      </c>
      <c r="W910" s="233">
        <f>E12+(E13*0.5)+(E14*0.1)</f>
        <v>0.30000000000000004</v>
      </c>
      <c r="X910" s="162">
        <v>1549</v>
      </c>
      <c r="Y910" s="161">
        <f t="shared" si="302"/>
        <v>883</v>
      </c>
      <c r="Z910" s="162">
        <f t="shared" si="294"/>
        <v>-505.42000000000007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-505.42000000000007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53927.714999999989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21478.485000000008</v>
      </c>
      <c r="AU910" s="237">
        <f t="shared" si="307"/>
        <v>8418.8500000000022</v>
      </c>
      <c r="AV910" s="237">
        <f t="shared" si="308"/>
        <v>14204.48</v>
      </c>
      <c r="AW910" s="237">
        <f t="shared" si="309"/>
        <v>4639.8000000000047</v>
      </c>
      <c r="AX910" s="237">
        <f t="shared" si="310"/>
        <v>5186.0999999999976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56861.674999999988</v>
      </c>
      <c r="M911" s="162">
        <f>MAX(AN28:AN911)</f>
        <v>56861.674999999988</v>
      </c>
      <c r="N911" s="162">
        <f t="shared" si="301"/>
        <v>0</v>
      </c>
      <c r="O911" s="231">
        <f>E3+(E4*0.1)</f>
        <v>0.30000000000000004</v>
      </c>
      <c r="P911" s="162">
        <v>4145.8</v>
      </c>
      <c r="Q911" s="232">
        <f>E5+(E6*0.1)</f>
        <v>0.1</v>
      </c>
      <c r="R911" s="162">
        <v>4079</v>
      </c>
      <c r="S911" s="232">
        <f>E7+(E8*0.1)</f>
        <v>0.2</v>
      </c>
      <c r="T911" s="162">
        <v>3894.6</v>
      </c>
      <c r="U911" s="233">
        <f>E9+(E10*0.5)+(E11*0.1)</f>
        <v>0.30000000000000004</v>
      </c>
      <c r="V911" s="162">
        <v>2878</v>
      </c>
      <c r="W911" s="233">
        <f>E12+(E13*0.5)+(E14*0.1)</f>
        <v>0.30000000000000004</v>
      </c>
      <c r="X911" s="162">
        <v>-1200</v>
      </c>
      <c r="Y911" s="161">
        <f t="shared" si="302"/>
        <v>884</v>
      </c>
      <c r="Z911" s="162">
        <f t="shared" si="294"/>
        <v>2933.9600000000005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2933.9600000000005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56861.674999999988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22722.225000000009</v>
      </c>
      <c r="AU911" s="237">
        <f t="shared" si="307"/>
        <v>8826.7500000000018</v>
      </c>
      <c r="AV911" s="237">
        <f t="shared" si="308"/>
        <v>14983.4</v>
      </c>
      <c r="AW911" s="237">
        <f t="shared" si="309"/>
        <v>5503.2000000000044</v>
      </c>
      <c r="AX911" s="237">
        <f t="shared" si="310"/>
        <v>4826.0999999999976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58040.884999999987</v>
      </c>
      <c r="M912" s="162">
        <f>MAX(AN28:AN912)</f>
        <v>58040.884999999987</v>
      </c>
      <c r="N912" s="162">
        <f t="shared" si="301"/>
        <v>0</v>
      </c>
      <c r="O912" s="231">
        <f>E3+(E4*0.1)</f>
        <v>0.30000000000000004</v>
      </c>
      <c r="P912" s="162">
        <v>2307.3000000000002</v>
      </c>
      <c r="Q912" s="232">
        <f>E5+(E6*0.1)</f>
        <v>0.1</v>
      </c>
      <c r="R912" s="162">
        <v>1923</v>
      </c>
      <c r="S912" s="232">
        <f>E7+(E8*0.1)</f>
        <v>0.2</v>
      </c>
      <c r="T912" s="162">
        <v>1542.6</v>
      </c>
      <c r="U912" s="233">
        <f>E9+(E10*0.5)+(E11*0.1)</f>
        <v>0.30000000000000004</v>
      </c>
      <c r="V912" s="162">
        <v>-1400</v>
      </c>
      <c r="W912" s="233">
        <f>E12+(E13*0.5)+(E14*0.1)</f>
        <v>0.30000000000000004</v>
      </c>
      <c r="X912" s="162">
        <v>1354</v>
      </c>
      <c r="Y912" s="161">
        <f t="shared" si="302"/>
        <v>885</v>
      </c>
      <c r="Z912" s="162">
        <f t="shared" si="294"/>
        <v>1179.2100000000003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1179.2100000000003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58040.884999999987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23414.415000000008</v>
      </c>
      <c r="AU912" s="237">
        <f t="shared" si="307"/>
        <v>9019.0500000000011</v>
      </c>
      <c r="AV912" s="237">
        <f t="shared" si="308"/>
        <v>15291.92</v>
      </c>
      <c r="AW912" s="237">
        <f t="shared" si="309"/>
        <v>5083.2000000000044</v>
      </c>
      <c r="AX912" s="237">
        <f t="shared" si="310"/>
        <v>5232.2999999999975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58067.12999999999</v>
      </c>
      <c r="M913" s="162">
        <f>MAX(AN28:AN913)</f>
        <v>58067.12999999999</v>
      </c>
      <c r="N913" s="162">
        <f t="shared" si="301"/>
        <v>0</v>
      </c>
      <c r="O913" s="231">
        <f>E3+(E4*0.1)</f>
        <v>0.30000000000000004</v>
      </c>
      <c r="P913" s="162">
        <v>-675.35</v>
      </c>
      <c r="Q913" s="232">
        <f>E5+(E6*0.1)</f>
        <v>0.1</v>
      </c>
      <c r="R913" s="162">
        <v>-1003.5</v>
      </c>
      <c r="S913" s="232">
        <f>E7+(E8*0.1)</f>
        <v>0.2</v>
      </c>
      <c r="T913" s="162">
        <v>1313</v>
      </c>
      <c r="U913" s="233">
        <f>E9+(E10*0.5)+(E11*0.1)</f>
        <v>0.30000000000000004</v>
      </c>
      <c r="V913" s="162">
        <v>-1400</v>
      </c>
      <c r="W913" s="233">
        <f>E12+(E13*0.5)+(E14*0.1)</f>
        <v>0.30000000000000004</v>
      </c>
      <c r="X913" s="162">
        <v>1622</v>
      </c>
      <c r="Y913" s="161">
        <f t="shared" si="302"/>
        <v>886</v>
      </c>
      <c r="Z913" s="162">
        <f t="shared" si="294"/>
        <v>26.245000000000005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26.245000000000005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58067.12999999999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23211.810000000009</v>
      </c>
      <c r="AU913" s="237">
        <f t="shared" si="307"/>
        <v>8918.7000000000007</v>
      </c>
      <c r="AV913" s="237">
        <f t="shared" si="308"/>
        <v>15554.52</v>
      </c>
      <c r="AW913" s="237">
        <f t="shared" si="309"/>
        <v>4663.2000000000044</v>
      </c>
      <c r="AX913" s="237">
        <f t="shared" si="310"/>
        <v>5718.8999999999978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58607.789999999994</v>
      </c>
      <c r="M914" s="162">
        <f>MAX(AN28:AN914)</f>
        <v>58607.789999999994</v>
      </c>
      <c r="N914" s="162">
        <f t="shared" si="301"/>
        <v>0</v>
      </c>
      <c r="O914" s="231">
        <f>E3+(E4*0.1)</f>
        <v>0.30000000000000004</v>
      </c>
      <c r="P914" s="162">
        <v>-550</v>
      </c>
      <c r="Q914" s="232">
        <f>E5+(E6*0.1)</f>
        <v>0.1</v>
      </c>
      <c r="R914" s="162">
        <v>-850</v>
      </c>
      <c r="S914" s="232">
        <f>E7+(E8*0.1)</f>
        <v>0.2</v>
      </c>
      <c r="T914" s="162">
        <v>2541.8000000000002</v>
      </c>
      <c r="U914" s="233">
        <f>E9+(E10*0.5)+(E11*0.1)</f>
        <v>0.30000000000000004</v>
      </c>
      <c r="V914" s="162">
        <v>-1400</v>
      </c>
      <c r="W914" s="233">
        <f>E12+(E13*0.5)+(E14*0.1)</f>
        <v>0.30000000000000004</v>
      </c>
      <c r="X914" s="162">
        <v>2341</v>
      </c>
      <c r="Y914" s="161">
        <f t="shared" si="302"/>
        <v>887</v>
      </c>
      <c r="Z914" s="162">
        <f t="shared" si="294"/>
        <v>540.66000000000008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540.66000000000008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58607.789999999994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23046.810000000009</v>
      </c>
      <c r="AU914" s="237">
        <f t="shared" si="307"/>
        <v>8833.7000000000007</v>
      </c>
      <c r="AV914" s="237">
        <f t="shared" si="308"/>
        <v>16062.880000000001</v>
      </c>
      <c r="AW914" s="237">
        <f t="shared" si="309"/>
        <v>4243.2000000000044</v>
      </c>
      <c r="AX914" s="237">
        <f t="shared" si="310"/>
        <v>6421.199999999998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55656.719999999994</v>
      </c>
      <c r="M915" s="162">
        <f>MAX(AN28:AN915)</f>
        <v>58607.789999999994</v>
      </c>
      <c r="N915" s="162">
        <f t="shared" si="301"/>
        <v>-2951.0699999999997</v>
      </c>
      <c r="O915" s="231">
        <f>E3+(E4*0.1)</f>
        <v>0.30000000000000004</v>
      </c>
      <c r="P915" s="162">
        <v>-3587.4</v>
      </c>
      <c r="Q915" s="232">
        <f>E5+(E6*0.1)</f>
        <v>0.1</v>
      </c>
      <c r="R915" s="162">
        <v>-3380.5</v>
      </c>
      <c r="S915" s="232">
        <f>E7+(E8*0.1)</f>
        <v>0.2</v>
      </c>
      <c r="T915" s="162">
        <v>-3784</v>
      </c>
      <c r="U915" s="233">
        <f>E9+(E10*0.5)+(E11*0.1)</f>
        <v>0.30000000000000004</v>
      </c>
      <c r="V915" s="162">
        <v>-1400</v>
      </c>
      <c r="W915" s="233">
        <f>E12+(E13*0.5)+(E14*0.1)</f>
        <v>0.30000000000000004</v>
      </c>
      <c r="X915" s="162">
        <v>-1200</v>
      </c>
      <c r="Y915" s="161">
        <f t="shared" si="302"/>
        <v>888</v>
      </c>
      <c r="Z915" s="162">
        <f t="shared" si="294"/>
        <v>-2951.07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-2951.07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55656.719999999994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21970.590000000007</v>
      </c>
      <c r="AU915" s="237">
        <f t="shared" si="307"/>
        <v>8495.6500000000015</v>
      </c>
      <c r="AV915" s="237">
        <f t="shared" si="308"/>
        <v>15306.080000000002</v>
      </c>
      <c r="AW915" s="237">
        <f t="shared" si="309"/>
        <v>3823.2000000000044</v>
      </c>
      <c r="AX915" s="237">
        <f t="shared" si="310"/>
        <v>6061.199999999998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56762.334999999992</v>
      </c>
      <c r="M916" s="162">
        <f>MAX(AN28:AN916)</f>
        <v>58607.789999999994</v>
      </c>
      <c r="N916" s="162">
        <f t="shared" si="301"/>
        <v>-1845.4550000000017</v>
      </c>
      <c r="O916" s="231">
        <f>E3+(E4*0.1)</f>
        <v>0.30000000000000004</v>
      </c>
      <c r="P916" s="162">
        <v>2386.85</v>
      </c>
      <c r="Q916" s="232">
        <f>E5+(E6*0.1)</f>
        <v>0.1</v>
      </c>
      <c r="R916" s="162">
        <v>-850</v>
      </c>
      <c r="S916" s="232">
        <f>E7+(E8*0.1)</f>
        <v>0.2</v>
      </c>
      <c r="T916" s="162">
        <v>1505.8</v>
      </c>
      <c r="U916" s="233">
        <f>E9+(E10*0.5)+(E11*0.1)</f>
        <v>0.30000000000000004</v>
      </c>
      <c r="V916" s="162">
        <v>289</v>
      </c>
      <c r="W916" s="233">
        <f>E12+(E13*0.5)+(E14*0.1)</f>
        <v>0.30000000000000004</v>
      </c>
      <c r="X916" s="162">
        <v>289</v>
      </c>
      <c r="Y916" s="161">
        <f t="shared" si="302"/>
        <v>889</v>
      </c>
      <c r="Z916" s="162">
        <f t="shared" si="294"/>
        <v>1105.6150000000002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1105.6150000000002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56762.334999999992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22686.645000000008</v>
      </c>
      <c r="AU916" s="237">
        <f t="shared" si="307"/>
        <v>8410.6500000000015</v>
      </c>
      <c r="AV916" s="237">
        <f t="shared" si="308"/>
        <v>15607.240000000002</v>
      </c>
      <c r="AW916" s="237">
        <f t="shared" si="309"/>
        <v>3909.9000000000042</v>
      </c>
      <c r="AX916" s="237">
        <f t="shared" si="310"/>
        <v>6147.8999999999978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54539.859999999993</v>
      </c>
      <c r="M917" s="162">
        <f>MAX(AN28:AN917)</f>
        <v>58607.789999999994</v>
      </c>
      <c r="N917" s="162">
        <f t="shared" si="301"/>
        <v>-4067.9300000000003</v>
      </c>
      <c r="O917" s="231">
        <f>E3+(E4*0.1)</f>
        <v>0.30000000000000004</v>
      </c>
      <c r="P917" s="162">
        <v>-1725.75</v>
      </c>
      <c r="Q917" s="232">
        <f>E5+(E6*0.1)</f>
        <v>0.1</v>
      </c>
      <c r="R917" s="162">
        <v>-2427.5</v>
      </c>
      <c r="S917" s="232">
        <f>E7+(E8*0.1)</f>
        <v>0.2</v>
      </c>
      <c r="T917" s="162">
        <v>-3410</v>
      </c>
      <c r="U917" s="233">
        <f>E9+(E10*0.5)+(E11*0.1)</f>
        <v>0.30000000000000004</v>
      </c>
      <c r="V917" s="162">
        <v>-1400</v>
      </c>
      <c r="W917" s="233">
        <f>E12+(E13*0.5)+(E14*0.1)</f>
        <v>0.30000000000000004</v>
      </c>
      <c r="X917" s="162">
        <v>-1200</v>
      </c>
      <c r="Y917" s="161">
        <f t="shared" si="302"/>
        <v>890</v>
      </c>
      <c r="Z917" s="162">
        <f t="shared" si="294"/>
        <v>-2222.4749999999999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-2222.4749999999999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54539.859999999993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22168.920000000009</v>
      </c>
      <c r="AU917" s="237">
        <f t="shared" si="307"/>
        <v>8167.9000000000015</v>
      </c>
      <c r="AV917" s="237">
        <f t="shared" si="308"/>
        <v>14925.240000000002</v>
      </c>
      <c r="AW917" s="237">
        <f t="shared" si="309"/>
        <v>3489.9000000000042</v>
      </c>
      <c r="AX917" s="237">
        <f t="shared" si="310"/>
        <v>5787.8999999999978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55530.759999999995</v>
      </c>
      <c r="M918" s="162">
        <f>MAX(AN28:AN918)</f>
        <v>58607.789999999994</v>
      </c>
      <c r="N918" s="162">
        <f t="shared" si="301"/>
        <v>-3077.0299999999988</v>
      </c>
      <c r="O918" s="231">
        <f>E3+(E4*0.1)</f>
        <v>0.30000000000000004</v>
      </c>
      <c r="P918" s="162">
        <v>2634.1</v>
      </c>
      <c r="Q918" s="232">
        <f>E5+(E6*0.1)</f>
        <v>0.1</v>
      </c>
      <c r="R918" s="162">
        <v>2907.5</v>
      </c>
      <c r="S918" s="232">
        <f>E7+(E8*0.1)</f>
        <v>0.2</v>
      </c>
      <c r="T918" s="162">
        <v>3449.6</v>
      </c>
      <c r="U918" s="233">
        <f>E9+(E10*0.5)+(E11*0.1)</f>
        <v>0.30000000000000004</v>
      </c>
      <c r="V918" s="162">
        <v>-1400</v>
      </c>
      <c r="W918" s="233">
        <f>E12+(E13*0.5)+(E14*0.1)</f>
        <v>0.30000000000000004</v>
      </c>
      <c r="X918" s="162">
        <v>-1200</v>
      </c>
      <c r="Y918" s="161">
        <f t="shared" si="302"/>
        <v>891</v>
      </c>
      <c r="Z918" s="162">
        <f t="shared" si="294"/>
        <v>990.90000000000009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990.90000000000009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55530.759999999995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22959.150000000009</v>
      </c>
      <c r="AU918" s="237">
        <f t="shared" si="307"/>
        <v>8458.6500000000015</v>
      </c>
      <c r="AV918" s="237">
        <f t="shared" si="308"/>
        <v>15615.160000000002</v>
      </c>
      <c r="AW918" s="237">
        <f t="shared" si="309"/>
        <v>3069.9000000000042</v>
      </c>
      <c r="AX918" s="237">
        <f t="shared" si="310"/>
        <v>5427.8999999999978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55036.7</v>
      </c>
      <c r="M919" s="162">
        <f>MAX(AN28:AN919)</f>
        <v>58607.789999999994</v>
      </c>
      <c r="N919" s="162">
        <f t="shared" si="301"/>
        <v>-3571.0899999999965</v>
      </c>
      <c r="O919" s="231">
        <f>E3+(E4*0.1)</f>
        <v>0.30000000000000004</v>
      </c>
      <c r="P919" s="162">
        <v>-550</v>
      </c>
      <c r="Q919" s="232">
        <f>E5+(E6*0.1)</f>
        <v>0.1</v>
      </c>
      <c r="R919" s="162">
        <v>-850</v>
      </c>
      <c r="S919" s="232">
        <f>E7+(E8*0.1)</f>
        <v>0.2</v>
      </c>
      <c r="T919" s="162">
        <v>662.2</v>
      </c>
      <c r="U919" s="233">
        <f>E9+(E10*0.5)+(E11*0.1)</f>
        <v>0.30000000000000004</v>
      </c>
      <c r="V919" s="162">
        <v>-55</v>
      </c>
      <c r="W919" s="233">
        <f>E12+(E13*0.5)+(E14*0.1)</f>
        <v>0.30000000000000004</v>
      </c>
      <c r="X919" s="162">
        <v>-1200</v>
      </c>
      <c r="Y919" s="161">
        <f t="shared" si="302"/>
        <v>892</v>
      </c>
      <c r="Z919" s="162">
        <f t="shared" si="294"/>
        <v>-494.06000000000006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-494.06000000000006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55036.7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22794.150000000009</v>
      </c>
      <c r="AU919" s="237">
        <f t="shared" si="307"/>
        <v>8373.6500000000015</v>
      </c>
      <c r="AV919" s="237">
        <f t="shared" si="308"/>
        <v>15747.600000000002</v>
      </c>
      <c r="AW919" s="237">
        <f t="shared" si="309"/>
        <v>3053.4000000000042</v>
      </c>
      <c r="AX919" s="237">
        <f t="shared" si="310"/>
        <v>5067.8999999999978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54663.839999999997</v>
      </c>
      <c r="M920" s="162">
        <f>MAX(AN28:AN920)</f>
        <v>58607.789999999994</v>
      </c>
      <c r="N920" s="162">
        <f t="shared" si="301"/>
        <v>-3943.9499999999971</v>
      </c>
      <c r="O920" s="231">
        <f>E3+(E4*0.1)</f>
        <v>0.30000000000000004</v>
      </c>
      <c r="P920" s="162">
        <v>-565.79999999999995</v>
      </c>
      <c r="Q920" s="232">
        <f>E5+(E6*0.1)</f>
        <v>0.1</v>
      </c>
      <c r="R920" s="162">
        <v>-850</v>
      </c>
      <c r="S920" s="232">
        <f>E7+(E8*0.1)</f>
        <v>0.2</v>
      </c>
      <c r="T920" s="162">
        <v>591.4</v>
      </c>
      <c r="U920" s="233">
        <f>E9+(E10*0.5)+(E11*0.1)</f>
        <v>0.30000000000000004</v>
      </c>
      <c r="V920" s="162">
        <v>-394</v>
      </c>
      <c r="W920" s="233">
        <f>E12+(E13*0.5)+(E14*0.1)</f>
        <v>0.30000000000000004</v>
      </c>
      <c r="X920" s="162">
        <v>-394</v>
      </c>
      <c r="Y920" s="161">
        <f t="shared" si="302"/>
        <v>893</v>
      </c>
      <c r="Z920" s="162">
        <f t="shared" si="294"/>
        <v>-372.86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-372.86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54663.839999999997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22624.410000000007</v>
      </c>
      <c r="AU920" s="237">
        <f t="shared" si="307"/>
        <v>8288.6500000000015</v>
      </c>
      <c r="AV920" s="237">
        <f t="shared" si="308"/>
        <v>15865.880000000003</v>
      </c>
      <c r="AW920" s="237">
        <f t="shared" si="309"/>
        <v>2935.2000000000044</v>
      </c>
      <c r="AX920" s="237">
        <f t="shared" si="310"/>
        <v>4949.699999999998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55617</v>
      </c>
      <c r="M921" s="162">
        <f>MAX(AN28:AN921)</f>
        <v>58607.789999999994</v>
      </c>
      <c r="N921" s="162">
        <f t="shared" si="301"/>
        <v>-2990.7899999999936</v>
      </c>
      <c r="O921" s="231">
        <f>E3+(E4*0.1)</f>
        <v>0.30000000000000004</v>
      </c>
      <c r="P921" s="162">
        <v>-550</v>
      </c>
      <c r="Q921" s="232">
        <f>E5+(E6*0.1)</f>
        <v>0.1</v>
      </c>
      <c r="R921" s="162">
        <v>-850</v>
      </c>
      <c r="S921" s="232">
        <f>E7+(E8*0.1)</f>
        <v>0.2</v>
      </c>
      <c r="T921" s="162">
        <v>-68.2</v>
      </c>
      <c r="U921" s="233">
        <f>E9+(E10*0.5)+(E11*0.1)</f>
        <v>0.30000000000000004</v>
      </c>
      <c r="V921" s="162">
        <v>2028</v>
      </c>
      <c r="W921" s="233">
        <f>E12+(E13*0.5)+(E14*0.1)</f>
        <v>0.30000000000000004</v>
      </c>
      <c r="X921" s="162">
        <v>2028</v>
      </c>
      <c r="Y921" s="161">
        <f t="shared" si="302"/>
        <v>894</v>
      </c>
      <c r="Z921" s="162">
        <f t="shared" si="294"/>
        <v>953.16000000000008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953.16000000000008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55617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22459.410000000007</v>
      </c>
      <c r="AU921" s="237">
        <f t="shared" si="307"/>
        <v>8203.6500000000015</v>
      </c>
      <c r="AV921" s="237">
        <f t="shared" si="308"/>
        <v>15852.240000000003</v>
      </c>
      <c r="AW921" s="237">
        <f t="shared" si="309"/>
        <v>3543.6000000000045</v>
      </c>
      <c r="AX921" s="237">
        <f t="shared" si="310"/>
        <v>5558.0999999999985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56577.36</v>
      </c>
      <c r="M922" s="162">
        <f>MAX(AN28:AN922)</f>
        <v>58607.789999999994</v>
      </c>
      <c r="N922" s="162">
        <f t="shared" si="301"/>
        <v>-2030.429999999993</v>
      </c>
      <c r="O922" s="231">
        <f>E3+(E4*0.1)</f>
        <v>0.30000000000000004</v>
      </c>
      <c r="P922" s="162">
        <v>-550</v>
      </c>
      <c r="Q922" s="232">
        <f>E5+(E6*0.1)</f>
        <v>0.1</v>
      </c>
      <c r="R922" s="162">
        <v>-850</v>
      </c>
      <c r="S922" s="232">
        <f>E7+(E8*0.1)</f>
        <v>0.2</v>
      </c>
      <c r="T922" s="162">
        <v>2433.8000000000002</v>
      </c>
      <c r="U922" s="233">
        <f>E9+(E10*0.5)+(E11*0.1)</f>
        <v>0.30000000000000004</v>
      </c>
      <c r="V922" s="162">
        <v>1206</v>
      </c>
      <c r="W922" s="233">
        <f>E12+(E13*0.5)+(E14*0.1)</f>
        <v>0.30000000000000004</v>
      </c>
      <c r="X922" s="162">
        <v>1206</v>
      </c>
      <c r="Y922" s="161">
        <f t="shared" si="302"/>
        <v>895</v>
      </c>
      <c r="Z922" s="162">
        <f t="shared" si="294"/>
        <v>960.36000000000013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960.36000000000013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56577.36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22294.410000000007</v>
      </c>
      <c r="AU922" s="237">
        <f t="shared" si="307"/>
        <v>8118.6500000000015</v>
      </c>
      <c r="AV922" s="237">
        <f t="shared" si="308"/>
        <v>16339.000000000004</v>
      </c>
      <c r="AW922" s="237">
        <f t="shared" si="309"/>
        <v>3905.4000000000046</v>
      </c>
      <c r="AX922" s="237">
        <f t="shared" si="310"/>
        <v>5919.8999999999987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57925.38</v>
      </c>
      <c r="M923" s="162">
        <f>MAX(AN28:AN923)</f>
        <v>58607.789999999994</v>
      </c>
      <c r="N923" s="162">
        <f t="shared" si="301"/>
        <v>-682.40999999999622</v>
      </c>
      <c r="O923" s="231">
        <f>E3+(E4*0.1)</f>
        <v>0.30000000000000004</v>
      </c>
      <c r="P923" s="162">
        <v>655.7</v>
      </c>
      <c r="Q923" s="232">
        <f>E5+(E6*0.1)</f>
        <v>0.1</v>
      </c>
      <c r="R923" s="162">
        <v>671.5</v>
      </c>
      <c r="S923" s="232">
        <f>E7+(E8*0.1)</f>
        <v>0.2</v>
      </c>
      <c r="T923" s="162">
        <v>1589.8</v>
      </c>
      <c r="U923" s="233">
        <f>E9+(E10*0.5)+(E11*0.1)</f>
        <v>0.30000000000000004</v>
      </c>
      <c r="V923" s="162">
        <v>1277</v>
      </c>
      <c r="W923" s="233">
        <f>E12+(E13*0.5)+(E14*0.1)</f>
        <v>0.30000000000000004</v>
      </c>
      <c r="X923" s="162">
        <v>1277</v>
      </c>
      <c r="Y923" s="161">
        <f t="shared" si="302"/>
        <v>896</v>
      </c>
      <c r="Z923" s="162">
        <f t="shared" si="294"/>
        <v>1348.0200000000002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1348.0200000000002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57925.38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22491.120000000006</v>
      </c>
      <c r="AU923" s="237">
        <f t="shared" si="307"/>
        <v>8185.8000000000011</v>
      </c>
      <c r="AV923" s="237">
        <f t="shared" si="308"/>
        <v>16656.960000000003</v>
      </c>
      <c r="AW923" s="237">
        <f t="shared" si="309"/>
        <v>4288.5000000000045</v>
      </c>
      <c r="AX923" s="237">
        <f t="shared" si="310"/>
        <v>6302.9999999999991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56518.619999999995</v>
      </c>
      <c r="M924" s="162">
        <f>MAX(AN28:AN924)</f>
        <v>58607.789999999994</v>
      </c>
      <c r="N924" s="162">
        <f t="shared" si="301"/>
        <v>-2089.1699999999983</v>
      </c>
      <c r="O924" s="231">
        <f>E3+(E4*0.1)</f>
        <v>0.30000000000000004</v>
      </c>
      <c r="P924" s="162">
        <v>-865.7</v>
      </c>
      <c r="Q924" s="232">
        <f>E5+(E6*0.1)</f>
        <v>0.1</v>
      </c>
      <c r="R924" s="162">
        <v>-894.5</v>
      </c>
      <c r="S924" s="232">
        <f>E7+(E8*0.1)</f>
        <v>0.2</v>
      </c>
      <c r="T924" s="162">
        <v>-3410</v>
      </c>
      <c r="U924" s="233">
        <f>E9+(E10*0.5)+(E11*0.1)</f>
        <v>0.30000000000000004</v>
      </c>
      <c r="V924" s="162">
        <v>-626</v>
      </c>
      <c r="W924" s="233">
        <f>E12+(E13*0.5)+(E14*0.1)</f>
        <v>0.30000000000000004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-1406.76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-1406.76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56518.619999999995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22231.410000000007</v>
      </c>
      <c r="AU924" s="237">
        <f t="shared" si="307"/>
        <v>8096.3500000000013</v>
      </c>
      <c r="AV924" s="237">
        <f t="shared" si="308"/>
        <v>15974.960000000003</v>
      </c>
      <c r="AW924" s="237">
        <f t="shared" si="309"/>
        <v>4100.7000000000044</v>
      </c>
      <c r="AX924" s="237">
        <f t="shared" si="310"/>
        <v>6115.1999999999989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56831.34</v>
      </c>
      <c r="M925" s="162">
        <f>MAX(AN28:AN925)</f>
        <v>58607.789999999994</v>
      </c>
      <c r="N925" s="162">
        <f t="shared" ref="N925:N988" si="320">AN925-M925</f>
        <v>-1776.4499999999971</v>
      </c>
      <c r="O925" s="231">
        <f>E3+(E4*0.1)</f>
        <v>0.30000000000000004</v>
      </c>
      <c r="P925" s="162">
        <v>-550</v>
      </c>
      <c r="Q925" s="232">
        <f>E5+(E6*0.1)</f>
        <v>0.1</v>
      </c>
      <c r="R925" s="162">
        <v>-850</v>
      </c>
      <c r="S925" s="232">
        <f>E7+(E8*0.1)</f>
        <v>0.2</v>
      </c>
      <c r="T925" s="162">
        <v>1982.6</v>
      </c>
      <c r="U925" s="233">
        <f>E9+(E10*0.5)+(E11*0.1)</f>
        <v>0.30000000000000004</v>
      </c>
      <c r="V925" s="162">
        <v>277</v>
      </c>
      <c r="W925" s="233">
        <f>E12+(E13*0.5)+(E14*0.1)</f>
        <v>0.30000000000000004</v>
      </c>
      <c r="X925" s="162">
        <v>277</v>
      </c>
      <c r="Y925" s="161">
        <f t="shared" ref="Y925:Y988" si="321">Y924+1</f>
        <v>898</v>
      </c>
      <c r="Z925" s="162">
        <f t="shared" si="313"/>
        <v>312.71999999999997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312.71999999999997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56831.34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22066.410000000007</v>
      </c>
      <c r="AU925" s="237">
        <f t="shared" ref="AU925:AU988" si="326">(R925*Q925)+AU924</f>
        <v>8011.3500000000013</v>
      </c>
      <c r="AV925" s="237">
        <f t="shared" ref="AV925:AV988" si="327">(S925*T925)+AV924</f>
        <v>16371.480000000003</v>
      </c>
      <c r="AW925" s="237">
        <f t="shared" ref="AW925:AW988" si="328">(V925*U925)+AW924</f>
        <v>4183.8000000000047</v>
      </c>
      <c r="AX925" s="237">
        <f t="shared" ref="AX925:AX988" si="329">(X925*W925)+AX924</f>
        <v>6198.2999999999993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55113.474999999999</v>
      </c>
      <c r="M926" s="162">
        <f>MAX(AN28:AN926)</f>
        <v>58607.789999999994</v>
      </c>
      <c r="N926" s="162">
        <f t="shared" si="320"/>
        <v>-3494.3149999999951</v>
      </c>
      <c r="O926" s="231">
        <f>E3+(E4*0.1)</f>
        <v>0.30000000000000004</v>
      </c>
      <c r="P926" s="162">
        <v>-569.54999999999995</v>
      </c>
      <c r="Q926" s="232">
        <f>E5+(E6*0.1)</f>
        <v>0.1</v>
      </c>
      <c r="R926" s="162">
        <v>-850</v>
      </c>
      <c r="S926" s="232">
        <f>E7+(E8*0.1)</f>
        <v>0.2</v>
      </c>
      <c r="T926" s="162">
        <v>-3410</v>
      </c>
      <c r="U926" s="233">
        <f>E9+(E10*0.5)+(E11*0.1)</f>
        <v>0.30000000000000004</v>
      </c>
      <c r="V926" s="162">
        <v>-1400</v>
      </c>
      <c r="W926" s="233">
        <f>E12+(E13*0.5)+(E14*0.1)</f>
        <v>0.30000000000000004</v>
      </c>
      <c r="X926" s="162">
        <v>-1200</v>
      </c>
      <c r="Y926" s="161">
        <f t="shared" si="321"/>
        <v>899</v>
      </c>
      <c r="Z926" s="162">
        <f t="shared" si="313"/>
        <v>-1717.865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-1717.865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55113.474999999999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21895.545000000006</v>
      </c>
      <c r="AU926" s="237">
        <f t="shared" si="326"/>
        <v>7926.3500000000013</v>
      </c>
      <c r="AV926" s="237">
        <f t="shared" si="327"/>
        <v>15689.480000000003</v>
      </c>
      <c r="AW926" s="237">
        <f t="shared" si="328"/>
        <v>3763.8000000000047</v>
      </c>
      <c r="AX926" s="237">
        <f t="shared" si="329"/>
        <v>5838.2999999999993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56786.400000000001</v>
      </c>
      <c r="M927" s="162">
        <f>MAX(AN28:AN927)</f>
        <v>58607.789999999994</v>
      </c>
      <c r="N927" s="162">
        <f t="shared" si="320"/>
        <v>-1821.3899999999921</v>
      </c>
      <c r="O927" s="231">
        <f>E3+(E4*0.1)</f>
        <v>0.30000000000000004</v>
      </c>
      <c r="P927" s="162">
        <v>2901.25</v>
      </c>
      <c r="Q927" s="232">
        <f>E5+(E6*0.1)</f>
        <v>0.1</v>
      </c>
      <c r="R927" s="162">
        <v>2209.5</v>
      </c>
      <c r="S927" s="232">
        <f>E7+(E8*0.1)</f>
        <v>0.2</v>
      </c>
      <c r="T927" s="162">
        <v>2236</v>
      </c>
      <c r="U927" s="233">
        <f>E9+(E10*0.5)+(E11*0.1)</f>
        <v>0.30000000000000004</v>
      </c>
      <c r="V927" s="162">
        <v>224</v>
      </c>
      <c r="W927" s="233">
        <f>E12+(E13*0.5)+(E14*0.1)</f>
        <v>0.30000000000000004</v>
      </c>
      <c r="X927" s="162">
        <v>224</v>
      </c>
      <c r="Y927" s="161">
        <f t="shared" si="321"/>
        <v>900</v>
      </c>
      <c r="Z927" s="162">
        <f t="shared" si="313"/>
        <v>1672.9250000000002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1672.9250000000002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56786.400000000001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22765.920000000006</v>
      </c>
      <c r="AU927" s="237">
        <f t="shared" si="326"/>
        <v>8147.3000000000011</v>
      </c>
      <c r="AV927" s="237">
        <f t="shared" si="327"/>
        <v>16136.680000000004</v>
      </c>
      <c r="AW927" s="237">
        <f t="shared" si="328"/>
        <v>3831.0000000000045</v>
      </c>
      <c r="AX927" s="237">
        <f t="shared" si="329"/>
        <v>5905.4999999999991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58118.21</v>
      </c>
      <c r="M928" s="162">
        <f>MAX(AN28:AN928)</f>
        <v>58607.789999999994</v>
      </c>
      <c r="N928" s="162">
        <f t="shared" si="320"/>
        <v>-489.57999999999447</v>
      </c>
      <c r="O928" s="231">
        <f>E3+(E4*0.1)</f>
        <v>0.30000000000000004</v>
      </c>
      <c r="P928" s="162">
        <v>-550</v>
      </c>
      <c r="Q928" s="232">
        <f>E5+(E6*0.1)</f>
        <v>0.1</v>
      </c>
      <c r="R928" s="162">
        <v>2352.5</v>
      </c>
      <c r="S928" s="232">
        <f>E7+(E8*0.1)</f>
        <v>0.2</v>
      </c>
      <c r="T928" s="162">
        <v>3913.8</v>
      </c>
      <c r="U928" s="233">
        <f>E9+(E10*0.5)+(E11*0.1)</f>
        <v>0.30000000000000004</v>
      </c>
      <c r="V928" s="162">
        <v>798</v>
      </c>
      <c r="W928" s="233">
        <f>E12+(E13*0.5)+(E14*0.1)</f>
        <v>0.30000000000000004</v>
      </c>
      <c r="X928" s="162">
        <v>798</v>
      </c>
      <c r="Y928" s="161">
        <f t="shared" si="321"/>
        <v>901</v>
      </c>
      <c r="Z928" s="162">
        <f t="shared" si="313"/>
        <v>1331.8100000000002</v>
      </c>
      <c r="AA928" s="238">
        <v>44012</v>
      </c>
      <c r="AB928" s="129">
        <f>SUM(Z907:Z928)</f>
        <v>4767.0600000000004</v>
      </c>
      <c r="AC928" s="128">
        <f>(AB928&gt;0)*1</f>
        <v>1</v>
      </c>
      <c r="AD928" s="128">
        <f>(AB928&lt;0)*1</f>
        <v>0</v>
      </c>
      <c r="AE928" s="129">
        <f>AB928*AC928</f>
        <v>4767.0600000000004</v>
      </c>
      <c r="AF928" s="129">
        <f>AB928*AD928</f>
        <v>0</v>
      </c>
      <c r="AG928" s="129"/>
      <c r="AH928" s="129">
        <f t="shared" si="314"/>
        <v>1331.8100000000002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4767.0600000000004</v>
      </c>
      <c r="AM928" s="127">
        <v>44012</v>
      </c>
      <c r="AN928" s="129">
        <f t="shared" si="322"/>
        <v>58118.21</v>
      </c>
      <c r="AO928" s="129">
        <f t="shared" si="323"/>
        <v>4767.0600000000004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22600.920000000006</v>
      </c>
      <c r="AU928" s="237">
        <f t="shared" si="326"/>
        <v>8382.5500000000011</v>
      </c>
      <c r="AV928" s="237">
        <f t="shared" si="327"/>
        <v>16919.440000000002</v>
      </c>
      <c r="AW928" s="237">
        <f t="shared" si="328"/>
        <v>4070.4000000000046</v>
      </c>
      <c r="AX928" s="237">
        <f t="shared" si="329"/>
        <v>6144.8999999999987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57788.794999999998</v>
      </c>
      <c r="M929" s="162">
        <f>MAX(AN28:AN929)</f>
        <v>58607.789999999994</v>
      </c>
      <c r="N929" s="162">
        <f t="shared" si="320"/>
        <v>-818.99499999999534</v>
      </c>
      <c r="O929" s="231">
        <f>E3+(E4*0.1)</f>
        <v>0.30000000000000004</v>
      </c>
      <c r="P929" s="162">
        <v>-389.55</v>
      </c>
      <c r="Q929" s="232">
        <f>E5+(E6*0.1)</f>
        <v>0.1</v>
      </c>
      <c r="R929" s="162">
        <v>778.5</v>
      </c>
      <c r="S929" s="232">
        <f>E7+(E8*0.1)</f>
        <v>0.2</v>
      </c>
      <c r="T929" s="162">
        <v>2448</v>
      </c>
      <c r="U929" s="233">
        <f>E9+(E10*0.5)+(E11*0.1)</f>
        <v>0.30000000000000004</v>
      </c>
      <c r="V929" s="162">
        <v>-1400</v>
      </c>
      <c r="W929" s="233">
        <f>E12+(E13*0.5)+(E14*0.1)</f>
        <v>0.30000000000000004</v>
      </c>
      <c r="X929" s="162">
        <v>-1200</v>
      </c>
      <c r="Y929" s="161">
        <f t="shared" si="321"/>
        <v>902</v>
      </c>
      <c r="Z929" s="162">
        <f t="shared" si="313"/>
        <v>-329.41500000000008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-329.41500000000008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57788.794999999998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22484.055000000004</v>
      </c>
      <c r="AU929" s="237">
        <f t="shared" si="326"/>
        <v>8460.4000000000015</v>
      </c>
      <c r="AV929" s="237">
        <f t="shared" si="327"/>
        <v>17409.04</v>
      </c>
      <c r="AW929" s="237">
        <f t="shared" si="328"/>
        <v>3650.4000000000046</v>
      </c>
      <c r="AX929" s="237">
        <f t="shared" si="329"/>
        <v>5784.8999999999987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58560.689999999995</v>
      </c>
      <c r="M930" s="162">
        <f>MAX(AN28:AN930)</f>
        <v>58607.789999999994</v>
      </c>
      <c r="N930" s="162">
        <f t="shared" si="320"/>
        <v>-47.099999999998545</v>
      </c>
      <c r="O930" s="231">
        <f>E3+(E4*0.1)</f>
        <v>0.30000000000000004</v>
      </c>
      <c r="P930" s="162">
        <v>461.95</v>
      </c>
      <c r="Q930" s="232">
        <f>E5+(E6*0.1)</f>
        <v>0.1</v>
      </c>
      <c r="R930" s="162">
        <v>707.5</v>
      </c>
      <c r="S930" s="232">
        <f>E7+(E8*0.1)</f>
        <v>0.2</v>
      </c>
      <c r="T930" s="162">
        <v>1252.8</v>
      </c>
      <c r="U930" s="233">
        <f>E9+(E10*0.5)+(E11*0.1)</f>
        <v>0.30000000000000004</v>
      </c>
      <c r="V930" s="162">
        <v>520</v>
      </c>
      <c r="W930" s="233">
        <f>E12+(E13*0.5)+(E14*0.1)</f>
        <v>0.30000000000000004</v>
      </c>
      <c r="X930" s="162">
        <v>520</v>
      </c>
      <c r="Y930" s="161">
        <f t="shared" si="321"/>
        <v>903</v>
      </c>
      <c r="Z930" s="162">
        <f t="shared" si="313"/>
        <v>771.89499999999998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771.89499999999998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58560.689999999995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22622.640000000003</v>
      </c>
      <c r="AU930" s="237">
        <f t="shared" si="326"/>
        <v>8531.1500000000015</v>
      </c>
      <c r="AV930" s="237">
        <f t="shared" si="327"/>
        <v>17659.600000000002</v>
      </c>
      <c r="AW930" s="237">
        <f t="shared" si="328"/>
        <v>3806.4000000000046</v>
      </c>
      <c r="AX930" s="237">
        <f t="shared" si="329"/>
        <v>5940.8999999999987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58530.689999999995</v>
      </c>
      <c r="M931" s="162">
        <f>MAX(AN28:AN931)</f>
        <v>58607.789999999994</v>
      </c>
      <c r="N931" s="162">
        <f t="shared" si="320"/>
        <v>-77.099999999998545</v>
      </c>
      <c r="O931" s="231">
        <f>E3+(E4*0.1)</f>
        <v>0.30000000000000004</v>
      </c>
      <c r="P931" s="162">
        <v>0</v>
      </c>
      <c r="Q931" s="232">
        <f>E5+(E6*0.1)</f>
        <v>0.1</v>
      </c>
      <c r="R931" s="162">
        <v>0</v>
      </c>
      <c r="S931" s="232">
        <f>E7+(E8*0.1)</f>
        <v>0.2</v>
      </c>
      <c r="T931" s="162">
        <v>0</v>
      </c>
      <c r="U931" s="233">
        <f>E9+(E10*0.5)+(E11*0.1)</f>
        <v>0.30000000000000004</v>
      </c>
      <c r="V931" s="162">
        <v>-50</v>
      </c>
      <c r="W931" s="233">
        <f>E12+(E13*0.5)+(E14*0.1)</f>
        <v>0.30000000000000004</v>
      </c>
      <c r="X931" s="162">
        <v>-50</v>
      </c>
      <c r="Y931" s="161">
        <f t="shared" si="321"/>
        <v>904</v>
      </c>
      <c r="Z931" s="162">
        <f t="shared" si="313"/>
        <v>-30.000000000000004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-30.000000000000004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58530.689999999995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22622.640000000003</v>
      </c>
      <c r="AU931" s="237">
        <f t="shared" si="326"/>
        <v>8531.1500000000015</v>
      </c>
      <c r="AV931" s="237">
        <f t="shared" si="327"/>
        <v>17659.600000000002</v>
      </c>
      <c r="AW931" s="237">
        <f t="shared" si="328"/>
        <v>3791.4000000000046</v>
      </c>
      <c r="AX931" s="237">
        <f t="shared" si="329"/>
        <v>5925.8999999999987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61088.024999999994</v>
      </c>
      <c r="M932" s="162">
        <f>MAX(AN28:AN932)</f>
        <v>61088.024999999994</v>
      </c>
      <c r="N932" s="162">
        <f t="shared" si="320"/>
        <v>0</v>
      </c>
      <c r="O932" s="231">
        <f>E3+(E4*0.1)</f>
        <v>0.30000000000000004</v>
      </c>
      <c r="P932" s="162">
        <v>2298.35</v>
      </c>
      <c r="Q932" s="232">
        <f>E5+(E6*0.1)</f>
        <v>0.1</v>
      </c>
      <c r="R932" s="162">
        <v>2485.5</v>
      </c>
      <c r="S932" s="232">
        <f>E7+(E8*0.1)</f>
        <v>0.2</v>
      </c>
      <c r="T932" s="162">
        <v>5243.4</v>
      </c>
      <c r="U932" s="233">
        <f>E9+(E10*0.5)+(E11*0.1)</f>
        <v>0.30000000000000004</v>
      </c>
      <c r="V932" s="162">
        <v>951</v>
      </c>
      <c r="W932" s="233">
        <f>E12+(E13*0.5)+(E14*0.1)</f>
        <v>0.30000000000000004</v>
      </c>
      <c r="X932" s="162">
        <v>951</v>
      </c>
      <c r="Y932" s="161">
        <f t="shared" si="321"/>
        <v>905</v>
      </c>
      <c r="Z932" s="162">
        <f t="shared" si="313"/>
        <v>2557.3350000000005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2557.3350000000005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61088.024999999994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23312.145000000004</v>
      </c>
      <c r="AU932" s="237">
        <f t="shared" si="326"/>
        <v>8779.7000000000007</v>
      </c>
      <c r="AV932" s="237">
        <f t="shared" si="327"/>
        <v>18708.280000000002</v>
      </c>
      <c r="AW932" s="237">
        <f t="shared" si="328"/>
        <v>4076.7000000000048</v>
      </c>
      <c r="AX932" s="237">
        <f t="shared" si="329"/>
        <v>6211.1999999999989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61119.294999999991</v>
      </c>
      <c r="M933" s="162">
        <f>MAX(AN28:AN933)</f>
        <v>61119.294999999991</v>
      </c>
      <c r="N933" s="162">
        <f t="shared" si="320"/>
        <v>0</v>
      </c>
      <c r="O933" s="231">
        <f>E3+(E4*0.1)</f>
        <v>0.30000000000000004</v>
      </c>
      <c r="P933" s="162">
        <v>-625.1</v>
      </c>
      <c r="Q933" s="232">
        <f>E5+(E6*0.1)</f>
        <v>0.1</v>
      </c>
      <c r="R933" s="162">
        <v>-850</v>
      </c>
      <c r="S933" s="232">
        <f>E7+(E8*0.1)</f>
        <v>0.2</v>
      </c>
      <c r="T933" s="162">
        <v>-1601</v>
      </c>
      <c r="U933" s="233">
        <f>E9+(E10*0.5)+(E11*0.1)</f>
        <v>0.30000000000000004</v>
      </c>
      <c r="V933" s="162">
        <v>1040</v>
      </c>
      <c r="W933" s="233">
        <f>E12+(E13*0.5)+(E14*0.1)</f>
        <v>0.30000000000000004</v>
      </c>
      <c r="X933" s="162">
        <v>1040</v>
      </c>
      <c r="Y933" s="161">
        <f t="shared" si="321"/>
        <v>906</v>
      </c>
      <c r="Z933" s="162">
        <f t="shared" si="313"/>
        <v>31.270000000000095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31.270000000000095</v>
      </c>
      <c r="AI933" s="129">
        <f t="shared" si="315"/>
        <v>0</v>
      </c>
      <c r="AJ933" s="234">
        <f t="shared" si="316"/>
        <v>1</v>
      </c>
      <c r="AK933" s="234">
        <f t="shared" si="317"/>
        <v>0</v>
      </c>
      <c r="AL933" s="129">
        <f t="shared" si="318"/>
        <v>0</v>
      </c>
      <c r="AM933" s="127">
        <v>44019</v>
      </c>
      <c r="AN933" s="129">
        <f t="shared" si="322"/>
        <v>61119.294999999991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23124.615000000005</v>
      </c>
      <c r="AU933" s="237">
        <f t="shared" si="326"/>
        <v>8694.7000000000007</v>
      </c>
      <c r="AV933" s="237">
        <f t="shared" si="327"/>
        <v>18388.080000000002</v>
      </c>
      <c r="AW933" s="237">
        <f t="shared" si="328"/>
        <v>4388.7000000000053</v>
      </c>
      <c r="AX933" s="237">
        <f t="shared" si="329"/>
        <v>6523.1999999999989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62915.204999999994</v>
      </c>
      <c r="M934" s="162">
        <f>MAX(AN28:AN934)</f>
        <v>62915.204999999994</v>
      </c>
      <c r="N934" s="162">
        <f t="shared" si="320"/>
        <v>0</v>
      </c>
      <c r="O934" s="231">
        <f>E3+(E4*0.1)</f>
        <v>0.30000000000000004</v>
      </c>
      <c r="P934" s="162">
        <v>885.5</v>
      </c>
      <c r="Q934" s="232">
        <f>E5+(E6*0.1)</f>
        <v>0.1</v>
      </c>
      <c r="R934" s="162">
        <v>1231</v>
      </c>
      <c r="S934" s="232">
        <f>E7+(E8*0.1)</f>
        <v>0.2</v>
      </c>
      <c r="T934" s="162">
        <v>2853.8</v>
      </c>
      <c r="U934" s="233">
        <f>E9+(E10*0.5)+(E11*0.1)</f>
        <v>0.30000000000000004</v>
      </c>
      <c r="V934" s="162">
        <v>1394</v>
      </c>
      <c r="W934" s="233">
        <f>E12+(E13*0.5)+(E14*0.1)</f>
        <v>0.30000000000000004</v>
      </c>
      <c r="X934" s="162">
        <v>1394</v>
      </c>
      <c r="Y934" s="161">
        <f t="shared" si="321"/>
        <v>907</v>
      </c>
      <c r="Z934" s="162">
        <f t="shared" si="313"/>
        <v>1795.9100000000003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1795.9100000000003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62915.204999999994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23390.265000000007</v>
      </c>
      <c r="AU934" s="237">
        <f t="shared" si="326"/>
        <v>8817.8000000000011</v>
      </c>
      <c r="AV934" s="237">
        <f t="shared" si="327"/>
        <v>18958.84</v>
      </c>
      <c r="AW934" s="237">
        <f t="shared" si="328"/>
        <v>4806.9000000000051</v>
      </c>
      <c r="AX934" s="237">
        <f t="shared" si="329"/>
        <v>6941.3999999999987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62683.164999999994</v>
      </c>
      <c r="M935" s="162">
        <f>MAX(AN28:AN935)</f>
        <v>62915.204999999994</v>
      </c>
      <c r="N935" s="162">
        <f t="shared" si="320"/>
        <v>-232.04000000000087</v>
      </c>
      <c r="O935" s="231">
        <f>E3+(E4*0.1)</f>
        <v>0.30000000000000004</v>
      </c>
      <c r="P935" s="162">
        <v>-550</v>
      </c>
      <c r="Q935" s="232">
        <f>E5+(E6*0.1)</f>
        <v>0.1</v>
      </c>
      <c r="R935" s="162">
        <v>-850</v>
      </c>
      <c r="S935" s="232">
        <f>E7+(E8*0.1)</f>
        <v>0.2</v>
      </c>
      <c r="T935" s="162">
        <v>1757.8</v>
      </c>
      <c r="U935" s="233">
        <f>E9+(E10*0.5)+(E11*0.1)</f>
        <v>0.30000000000000004</v>
      </c>
      <c r="V935" s="162">
        <v>-556</v>
      </c>
      <c r="W935" s="233">
        <f>E12+(E13*0.5)+(E14*0.1)</f>
        <v>0.30000000000000004</v>
      </c>
      <c r="X935" s="162">
        <v>-556</v>
      </c>
      <c r="Y935" s="161">
        <f t="shared" si="321"/>
        <v>908</v>
      </c>
      <c r="Z935" s="162">
        <f t="shared" si="313"/>
        <v>-232.04000000000005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-232.04000000000005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62683.164999999994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23225.265000000007</v>
      </c>
      <c r="AU935" s="237">
        <f t="shared" si="326"/>
        <v>8732.8000000000011</v>
      </c>
      <c r="AV935" s="237">
        <f t="shared" si="327"/>
        <v>19310.400000000001</v>
      </c>
      <c r="AW935" s="237">
        <f t="shared" si="328"/>
        <v>4640.1000000000049</v>
      </c>
      <c r="AX935" s="237">
        <f t="shared" si="329"/>
        <v>6774.5999999999985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63447.489999999991</v>
      </c>
      <c r="M936" s="162">
        <f>MAX(AN28:AN936)</f>
        <v>63447.489999999991</v>
      </c>
      <c r="N936" s="162">
        <f t="shared" si="320"/>
        <v>0</v>
      </c>
      <c r="O936" s="231">
        <f>E3+(E4*0.1)</f>
        <v>0.30000000000000004</v>
      </c>
      <c r="P936" s="162">
        <v>1846.05</v>
      </c>
      <c r="Q936" s="232">
        <f>E5+(E6*0.1)</f>
        <v>0.1</v>
      </c>
      <c r="R936" s="162">
        <v>1649.5</v>
      </c>
      <c r="S936" s="232">
        <f>E7+(E8*0.1)</f>
        <v>0.2</v>
      </c>
      <c r="T936" s="162">
        <v>1634.8</v>
      </c>
      <c r="U936" s="233">
        <f>E9+(E10*0.5)+(E11*0.1)</f>
        <v>0.30000000000000004</v>
      </c>
      <c r="V936" s="162">
        <v>-469</v>
      </c>
      <c r="W936" s="233">
        <f>E12+(E13*0.5)+(E14*0.1)</f>
        <v>0.30000000000000004</v>
      </c>
      <c r="X936" s="162">
        <v>-469</v>
      </c>
      <c r="Y936" s="161">
        <f t="shared" si="321"/>
        <v>909</v>
      </c>
      <c r="Z936" s="162">
        <f t="shared" si="313"/>
        <v>764.32500000000005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764.32500000000005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63447.489999999991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23779.080000000005</v>
      </c>
      <c r="AU936" s="237">
        <f t="shared" si="326"/>
        <v>8897.7500000000018</v>
      </c>
      <c r="AV936" s="237">
        <f t="shared" si="327"/>
        <v>19637.36</v>
      </c>
      <c r="AW936" s="237">
        <f t="shared" si="328"/>
        <v>4499.4000000000051</v>
      </c>
      <c r="AX936" s="237">
        <f t="shared" si="329"/>
        <v>6633.8999999999987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62927.839999999989</v>
      </c>
      <c r="M937" s="162">
        <f>MAX(AN28:AN937)</f>
        <v>63447.489999999991</v>
      </c>
      <c r="N937" s="162">
        <f t="shared" si="320"/>
        <v>-519.65000000000146</v>
      </c>
      <c r="O937" s="231">
        <f>E3+(E4*0.1)</f>
        <v>0.30000000000000004</v>
      </c>
      <c r="P937" s="162">
        <v>52.5</v>
      </c>
      <c r="Q937" s="232">
        <f>E5+(E6*0.1)</f>
        <v>0.1</v>
      </c>
      <c r="R937" s="162">
        <v>-850</v>
      </c>
      <c r="S937" s="232">
        <f>E7+(E8*0.1)</f>
        <v>0.2</v>
      </c>
      <c r="T937" s="162">
        <v>-3410</v>
      </c>
      <c r="U937" s="233">
        <f>E9+(E10*0.5)+(E11*0.1)</f>
        <v>0.30000000000000004</v>
      </c>
      <c r="V937" s="162">
        <v>386</v>
      </c>
      <c r="W937" s="233">
        <f>E12+(E13*0.5)+(E14*0.1)</f>
        <v>0.30000000000000004</v>
      </c>
      <c r="X937" s="162">
        <v>386</v>
      </c>
      <c r="Y937" s="161">
        <f t="shared" si="321"/>
        <v>910</v>
      </c>
      <c r="Z937" s="162">
        <f t="shared" si="313"/>
        <v>-519.65000000000009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-519.65000000000009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62927.839999999989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23794.830000000005</v>
      </c>
      <c r="AU937" s="237">
        <f t="shared" si="326"/>
        <v>8812.7500000000018</v>
      </c>
      <c r="AV937" s="237">
        <f t="shared" si="327"/>
        <v>18955.36</v>
      </c>
      <c r="AW937" s="237">
        <f t="shared" si="328"/>
        <v>4615.2000000000053</v>
      </c>
      <c r="AX937" s="237">
        <f t="shared" si="329"/>
        <v>6749.6999999999989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63426.224999999991</v>
      </c>
      <c r="M938" s="162">
        <f>MAX(AN28:AN938)</f>
        <v>63447.489999999991</v>
      </c>
      <c r="N938" s="162">
        <f t="shared" si="320"/>
        <v>-21.264999999999418</v>
      </c>
      <c r="O938" s="231">
        <f>E3+(E4*0.1)</f>
        <v>0.30000000000000004</v>
      </c>
      <c r="P938" s="162">
        <v>2783.95</v>
      </c>
      <c r="Q938" s="232">
        <f>E5+(E6*0.1)</f>
        <v>0.1</v>
      </c>
      <c r="R938" s="162">
        <v>-850</v>
      </c>
      <c r="S938" s="232">
        <f>E7+(E8*0.1)</f>
        <v>0.2</v>
      </c>
      <c r="T938" s="162">
        <v>-3410</v>
      </c>
      <c r="U938" s="233">
        <f>E9+(E10*0.5)+(E11*0.1)</f>
        <v>0.30000000000000004</v>
      </c>
      <c r="V938" s="162">
        <v>717</v>
      </c>
      <c r="W938" s="233">
        <f>E12+(E13*0.5)+(E14*0.1)</f>
        <v>0.30000000000000004</v>
      </c>
      <c r="X938" s="162">
        <v>717</v>
      </c>
      <c r="Y938" s="161">
        <f t="shared" si="321"/>
        <v>911</v>
      </c>
      <c r="Z938" s="162">
        <f t="shared" si="313"/>
        <v>498.3850000000001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498.3850000000001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63426.224999999991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24630.015000000007</v>
      </c>
      <c r="AU938" s="237">
        <f t="shared" si="326"/>
        <v>8727.7500000000018</v>
      </c>
      <c r="AV938" s="237">
        <f t="shared" si="327"/>
        <v>18273.36</v>
      </c>
      <c r="AW938" s="237">
        <f t="shared" si="328"/>
        <v>4830.3000000000056</v>
      </c>
      <c r="AX938" s="237">
        <f t="shared" si="329"/>
        <v>6964.7999999999993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64029.12999999999</v>
      </c>
      <c r="M939" s="162">
        <f>MAX(AN28:AN939)</f>
        <v>64029.12999999999</v>
      </c>
      <c r="N939" s="162">
        <f t="shared" si="320"/>
        <v>0</v>
      </c>
      <c r="O939" s="231">
        <f>E3+(E4*0.1)</f>
        <v>0.30000000000000004</v>
      </c>
      <c r="P939" s="162">
        <v>1137.55</v>
      </c>
      <c r="Q939" s="232">
        <f>E5+(E6*0.1)</f>
        <v>0.1</v>
      </c>
      <c r="R939" s="162">
        <v>1452</v>
      </c>
      <c r="S939" s="232">
        <f>E7+(E8*0.1)</f>
        <v>0.2</v>
      </c>
      <c r="T939" s="162">
        <v>243.2</v>
      </c>
      <c r="U939" s="233">
        <f>E9+(E10*0.5)+(E11*0.1)</f>
        <v>0.30000000000000004</v>
      </c>
      <c r="V939" s="162">
        <v>113</v>
      </c>
      <c r="W939" s="233">
        <f>E12+(E13*0.5)+(E14*0.1)</f>
        <v>0.30000000000000004</v>
      </c>
      <c r="X939" s="162">
        <v>113</v>
      </c>
      <c r="Y939" s="161">
        <f t="shared" si="321"/>
        <v>912</v>
      </c>
      <c r="Z939" s="162">
        <f t="shared" si="313"/>
        <v>602.90499999999997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602.90499999999997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64029.12999999999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24971.280000000006</v>
      </c>
      <c r="AU939" s="237">
        <f t="shared" si="326"/>
        <v>8872.9500000000025</v>
      </c>
      <c r="AV939" s="237">
        <f t="shared" si="327"/>
        <v>18322</v>
      </c>
      <c r="AW939" s="237">
        <f t="shared" si="328"/>
        <v>4864.2000000000053</v>
      </c>
      <c r="AX939" s="237">
        <f t="shared" si="329"/>
        <v>6998.6999999999989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62270.834999999992</v>
      </c>
      <c r="M940" s="162">
        <f>MAX(AN28:AN940)</f>
        <v>64029.12999999999</v>
      </c>
      <c r="N940" s="162">
        <f t="shared" si="320"/>
        <v>-1758.2949999999983</v>
      </c>
      <c r="O940" s="231">
        <f>E3+(E4*0.1)</f>
        <v>0.30000000000000004</v>
      </c>
      <c r="P940" s="162">
        <v>-667.65</v>
      </c>
      <c r="Q940" s="232">
        <f>E5+(E6*0.1)</f>
        <v>0.1</v>
      </c>
      <c r="R940" s="162">
        <v>-960</v>
      </c>
      <c r="S940" s="232">
        <f>E7+(E8*0.1)</f>
        <v>0.2</v>
      </c>
      <c r="T940" s="162">
        <v>-3410</v>
      </c>
      <c r="U940" s="233">
        <f>E9+(E10*0.5)+(E11*0.1)</f>
        <v>0.30000000000000004</v>
      </c>
      <c r="V940" s="162">
        <v>-1400</v>
      </c>
      <c r="W940" s="233">
        <f>E12+(E13*0.5)+(E14*0.1)</f>
        <v>0.30000000000000004</v>
      </c>
      <c r="X940" s="162">
        <v>-1200</v>
      </c>
      <c r="Y940" s="161">
        <f t="shared" si="321"/>
        <v>913</v>
      </c>
      <c r="Z940" s="162">
        <f t="shared" si="313"/>
        <v>-1758.2950000000001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-1758.2950000000001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62270.834999999992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24770.985000000008</v>
      </c>
      <c r="AU940" s="237">
        <f t="shared" si="326"/>
        <v>8776.9500000000025</v>
      </c>
      <c r="AV940" s="237">
        <f t="shared" si="327"/>
        <v>17640</v>
      </c>
      <c r="AW940" s="237">
        <f t="shared" si="328"/>
        <v>4444.2000000000053</v>
      </c>
      <c r="AX940" s="237">
        <f t="shared" si="329"/>
        <v>6638.6999999999989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63003.07499999999</v>
      </c>
      <c r="M941" s="162">
        <f>MAX(AN28:AN941)</f>
        <v>64029.12999999999</v>
      </c>
      <c r="N941" s="162">
        <f t="shared" si="320"/>
        <v>-1026.0550000000003</v>
      </c>
      <c r="O941" s="231">
        <f>E3+(E4*0.1)</f>
        <v>0.30000000000000004</v>
      </c>
      <c r="P941" s="162">
        <v>-550</v>
      </c>
      <c r="Q941" s="232">
        <f>E5+(E6*0.1)</f>
        <v>0.1</v>
      </c>
      <c r="R941" s="162">
        <v>458</v>
      </c>
      <c r="S941" s="232">
        <f>E7+(E8*0.1)</f>
        <v>0.2</v>
      </c>
      <c r="T941" s="162">
        <v>375.2</v>
      </c>
      <c r="U941" s="233">
        <f>E9+(E10*0.5)+(E11*0.1)</f>
        <v>0.30000000000000004</v>
      </c>
      <c r="V941" s="162">
        <v>1294</v>
      </c>
      <c r="W941" s="233">
        <f>E12+(E13*0.5)+(E14*0.1)</f>
        <v>0.30000000000000004</v>
      </c>
      <c r="X941" s="162">
        <v>1294</v>
      </c>
      <c r="Y941" s="161">
        <f t="shared" si="321"/>
        <v>914</v>
      </c>
      <c r="Z941" s="162">
        <f t="shared" si="313"/>
        <v>732.24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732.24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63003.07499999999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24605.985000000008</v>
      </c>
      <c r="AU941" s="237">
        <f t="shared" si="326"/>
        <v>8822.7500000000018</v>
      </c>
      <c r="AV941" s="237">
        <f t="shared" si="327"/>
        <v>17715.04</v>
      </c>
      <c r="AW941" s="237">
        <f t="shared" si="328"/>
        <v>4832.4000000000051</v>
      </c>
      <c r="AX941" s="237">
        <f t="shared" si="329"/>
        <v>7026.8999999999987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64648.064999999988</v>
      </c>
      <c r="M942" s="162">
        <f>MAX(AN28:AN942)</f>
        <v>64648.064999999988</v>
      </c>
      <c r="N942" s="162">
        <f t="shared" si="320"/>
        <v>0</v>
      </c>
      <c r="O942" s="231">
        <f>E3+(E4*0.1)</f>
        <v>0.30000000000000004</v>
      </c>
      <c r="P942" s="162">
        <v>-550</v>
      </c>
      <c r="Q942" s="232">
        <f>E5+(E6*0.1)</f>
        <v>0.1</v>
      </c>
      <c r="R942" s="162">
        <v>1355.5</v>
      </c>
      <c r="S942" s="232">
        <f>E7+(E8*0.1)</f>
        <v>0.2</v>
      </c>
      <c r="T942" s="162">
        <v>6137.2</v>
      </c>
      <c r="U942" s="233">
        <f>E9+(E10*0.5)+(E11*0.1)</f>
        <v>0.30000000000000004</v>
      </c>
      <c r="V942" s="162">
        <v>745</v>
      </c>
      <c r="W942" s="233">
        <f>E12+(E13*0.5)+(E14*0.1)</f>
        <v>0.30000000000000004</v>
      </c>
      <c r="X942" s="162">
        <v>745</v>
      </c>
      <c r="Y942" s="161">
        <f t="shared" si="321"/>
        <v>915</v>
      </c>
      <c r="Z942" s="162">
        <f t="shared" si="313"/>
        <v>1644.99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1644.99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64648.064999999988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24440.985000000008</v>
      </c>
      <c r="AU942" s="237">
        <f t="shared" si="326"/>
        <v>8958.3000000000011</v>
      </c>
      <c r="AV942" s="237">
        <f t="shared" si="327"/>
        <v>18942.48</v>
      </c>
      <c r="AW942" s="237">
        <f t="shared" si="328"/>
        <v>5055.9000000000051</v>
      </c>
      <c r="AX942" s="237">
        <f t="shared" si="329"/>
        <v>7250.3999999999987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65906.819999999992</v>
      </c>
      <c r="M943" s="162">
        <f>MAX(AN28:AN943)</f>
        <v>65906.819999999992</v>
      </c>
      <c r="N943" s="162">
        <f t="shared" si="320"/>
        <v>0</v>
      </c>
      <c r="O943" s="231">
        <f>E3+(E4*0.1)</f>
        <v>0.30000000000000004</v>
      </c>
      <c r="P943" s="162">
        <v>797.65</v>
      </c>
      <c r="Q943" s="232">
        <f>E5+(E6*0.1)</f>
        <v>0.1</v>
      </c>
      <c r="R943" s="162">
        <v>273</v>
      </c>
      <c r="S943" s="232">
        <f>E7+(E8*0.1)</f>
        <v>0.2</v>
      </c>
      <c r="T943" s="162">
        <v>-2380.1999999999998</v>
      </c>
      <c r="U943" s="233">
        <f>E9+(E10*0.5)+(E11*0.1)</f>
        <v>0.30000000000000004</v>
      </c>
      <c r="V943" s="162">
        <v>2447</v>
      </c>
      <c r="W943" s="233">
        <f>E12+(E13*0.5)+(E14*0.1)</f>
        <v>0.30000000000000004</v>
      </c>
      <c r="X943" s="162">
        <v>2447</v>
      </c>
      <c r="Y943" s="161">
        <f t="shared" si="321"/>
        <v>916</v>
      </c>
      <c r="Z943" s="162">
        <f t="shared" si="313"/>
        <v>1258.7550000000003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1258.7550000000003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65906.819999999992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24680.280000000006</v>
      </c>
      <c r="AU943" s="237">
        <f t="shared" si="326"/>
        <v>8985.6</v>
      </c>
      <c r="AV943" s="237">
        <f t="shared" si="327"/>
        <v>18466.439999999999</v>
      </c>
      <c r="AW943" s="237">
        <f t="shared" si="328"/>
        <v>5790.0000000000055</v>
      </c>
      <c r="AX943" s="237">
        <f t="shared" si="329"/>
        <v>7984.4999999999991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68210.099999999991</v>
      </c>
      <c r="M944" s="162">
        <f>MAX(AN28:AN944)</f>
        <v>68210.099999999991</v>
      </c>
      <c r="N944" s="162">
        <f t="shared" si="320"/>
        <v>0</v>
      </c>
      <c r="O944" s="231">
        <f>E3+(E4*0.1)</f>
        <v>0.30000000000000004</v>
      </c>
      <c r="P944" s="162">
        <v>827.2</v>
      </c>
      <c r="Q944" s="232">
        <f>E5+(E6*0.1)</f>
        <v>0.1</v>
      </c>
      <c r="R944" s="162">
        <v>936</v>
      </c>
      <c r="S944" s="232">
        <f>E7+(E8*0.1)</f>
        <v>0.2</v>
      </c>
      <c r="T944" s="162">
        <v>753.6</v>
      </c>
      <c r="U944" s="233">
        <f>E9+(E10*0.5)+(E11*0.1)</f>
        <v>0.30000000000000004</v>
      </c>
      <c r="V944" s="162">
        <v>3018</v>
      </c>
      <c r="W944" s="233">
        <f>E12+(E13*0.5)+(E14*0.1)</f>
        <v>0.30000000000000004</v>
      </c>
      <c r="X944" s="162">
        <v>3018</v>
      </c>
      <c r="Y944" s="161">
        <f t="shared" si="321"/>
        <v>917</v>
      </c>
      <c r="Z944" s="162">
        <f t="shared" si="313"/>
        <v>2303.2800000000002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2303.2800000000002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68210.099999999991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24928.440000000006</v>
      </c>
      <c r="AU944" s="237">
        <f t="shared" si="326"/>
        <v>9079.2000000000007</v>
      </c>
      <c r="AV944" s="237">
        <f t="shared" si="327"/>
        <v>18617.16</v>
      </c>
      <c r="AW944" s="237">
        <f t="shared" si="328"/>
        <v>6695.4000000000051</v>
      </c>
      <c r="AX944" s="237">
        <f t="shared" si="329"/>
        <v>8889.9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68181.7</v>
      </c>
      <c r="M945" s="162">
        <f>MAX(AN28:AN945)</f>
        <v>68210.099999999991</v>
      </c>
      <c r="N945" s="162">
        <f t="shared" si="320"/>
        <v>-28.399999999994179</v>
      </c>
      <c r="O945" s="231">
        <f>E3+(E4*0.1)</f>
        <v>0.30000000000000004</v>
      </c>
      <c r="P945" s="162">
        <v>-550</v>
      </c>
      <c r="Q945" s="232">
        <f>E5+(E6*0.1)</f>
        <v>0.1</v>
      </c>
      <c r="R945" s="162">
        <v>-850</v>
      </c>
      <c r="S945" s="232">
        <f>E7+(E8*0.1)</f>
        <v>0.2</v>
      </c>
      <c r="T945" s="162">
        <v>-3410</v>
      </c>
      <c r="U945" s="233">
        <f>E9+(E10*0.5)+(E11*0.1)</f>
        <v>0.30000000000000004</v>
      </c>
      <c r="V945" s="162">
        <v>1506</v>
      </c>
      <c r="W945" s="233">
        <f>E12+(E13*0.5)+(E14*0.1)</f>
        <v>0.30000000000000004</v>
      </c>
      <c r="X945" s="162">
        <v>1506</v>
      </c>
      <c r="Y945" s="161">
        <f t="shared" si="321"/>
        <v>918</v>
      </c>
      <c r="Z945" s="162">
        <f t="shared" si="313"/>
        <v>-28.399999999999864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-28.399999999999864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68181.7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24763.440000000006</v>
      </c>
      <c r="AU945" s="237">
        <f t="shared" si="326"/>
        <v>8994.2000000000007</v>
      </c>
      <c r="AV945" s="237">
        <f t="shared" si="327"/>
        <v>17935.16</v>
      </c>
      <c r="AW945" s="237">
        <f t="shared" si="328"/>
        <v>7147.2000000000053</v>
      </c>
      <c r="AX945" s="237">
        <f t="shared" si="329"/>
        <v>9341.6999999999989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67987.08</v>
      </c>
      <c r="M946" s="162">
        <f>MAX(AN28:AN946)</f>
        <v>68210.099999999991</v>
      </c>
      <c r="N946" s="162">
        <f t="shared" si="320"/>
        <v>-223.01999999998952</v>
      </c>
      <c r="O946" s="231">
        <f>E3+(E4*0.1)</f>
        <v>0.30000000000000004</v>
      </c>
      <c r="P946" s="162">
        <v>-644.6</v>
      </c>
      <c r="Q946" s="232">
        <f>E5+(E6*0.1)</f>
        <v>0.1</v>
      </c>
      <c r="R946" s="162">
        <v>-904</v>
      </c>
      <c r="S946" s="232">
        <f>E7+(E8*0.1)</f>
        <v>0.2</v>
      </c>
      <c r="T946" s="162">
        <v>-3871.2</v>
      </c>
      <c r="U946" s="233">
        <f>E9+(E10*0.5)+(E11*0.1)</f>
        <v>0.30000000000000004</v>
      </c>
      <c r="V946" s="162">
        <v>1439</v>
      </c>
      <c r="W946" s="233">
        <f>E12+(E13*0.5)+(E14*0.1)</f>
        <v>0.30000000000000004</v>
      </c>
      <c r="X946" s="162">
        <v>1439</v>
      </c>
      <c r="Y946" s="161">
        <f t="shared" si="321"/>
        <v>919</v>
      </c>
      <c r="Z946" s="162">
        <f t="shared" si="313"/>
        <v>-194.61999999999989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-194.61999999999989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67987.08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24570.060000000005</v>
      </c>
      <c r="AU946" s="237">
        <f t="shared" si="326"/>
        <v>8903.8000000000011</v>
      </c>
      <c r="AV946" s="237">
        <f t="shared" si="327"/>
        <v>17160.919999999998</v>
      </c>
      <c r="AW946" s="237">
        <f t="shared" si="328"/>
        <v>7578.9000000000051</v>
      </c>
      <c r="AX946" s="237">
        <f t="shared" si="329"/>
        <v>9773.4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71463.100000000006</v>
      </c>
      <c r="M947" s="162">
        <f>MAX(AN28:AN947)</f>
        <v>71463.100000000006</v>
      </c>
      <c r="N947" s="162">
        <f t="shared" si="320"/>
        <v>0</v>
      </c>
      <c r="O947" s="231">
        <f>E3+(E4*0.1)</f>
        <v>0.30000000000000004</v>
      </c>
      <c r="P947" s="162">
        <v>574.4</v>
      </c>
      <c r="Q947" s="232">
        <f>E5+(E6*0.1)</f>
        <v>0.1</v>
      </c>
      <c r="R947" s="162">
        <v>1189</v>
      </c>
      <c r="S947" s="232">
        <f>E7+(E8*0.1)</f>
        <v>0.2</v>
      </c>
      <c r="T947" s="162">
        <v>3825</v>
      </c>
      <c r="U947" s="233">
        <f>E9+(E10*0.5)+(E11*0.1)</f>
        <v>0.30000000000000004</v>
      </c>
      <c r="V947" s="162">
        <v>4033</v>
      </c>
      <c r="W947" s="233">
        <f>E12+(E13*0.5)+(E14*0.1)</f>
        <v>0.30000000000000004</v>
      </c>
      <c r="X947" s="162">
        <v>4033</v>
      </c>
      <c r="Y947" s="161">
        <f t="shared" si="321"/>
        <v>920</v>
      </c>
      <c r="Z947" s="162">
        <f t="shared" si="313"/>
        <v>3476.02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3476.02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71463.100000000006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24742.380000000005</v>
      </c>
      <c r="AU947" s="237">
        <f t="shared" si="326"/>
        <v>9022.7000000000007</v>
      </c>
      <c r="AV947" s="237">
        <f t="shared" si="327"/>
        <v>17925.919999999998</v>
      </c>
      <c r="AW947" s="237">
        <f t="shared" si="328"/>
        <v>8788.8000000000047</v>
      </c>
      <c r="AX947" s="237">
        <f t="shared" si="329"/>
        <v>10983.3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69865.58</v>
      </c>
      <c r="M948" s="162">
        <f>MAX(AN28:AN948)</f>
        <v>71463.100000000006</v>
      </c>
      <c r="N948" s="162">
        <f t="shared" si="320"/>
        <v>-1597.5200000000041</v>
      </c>
      <c r="O948" s="231">
        <f>E3+(E4*0.1)</f>
        <v>0.30000000000000004</v>
      </c>
      <c r="P948" s="162">
        <v>-550</v>
      </c>
      <c r="Q948" s="232">
        <f>E5+(E6*0.1)</f>
        <v>0.1</v>
      </c>
      <c r="R948" s="162">
        <v>-850</v>
      </c>
      <c r="S948" s="232">
        <f>E7+(E8*0.1)</f>
        <v>0.2</v>
      </c>
      <c r="T948" s="162">
        <v>-2837.6</v>
      </c>
      <c r="U948" s="233">
        <f>E9+(E10*0.5)+(E11*0.1)</f>
        <v>0.30000000000000004</v>
      </c>
      <c r="V948" s="162">
        <v>-1400</v>
      </c>
      <c r="W948" s="233">
        <f>E12+(E13*0.5)+(E14*0.1)</f>
        <v>0.30000000000000004</v>
      </c>
      <c r="X948" s="162">
        <v>-1200</v>
      </c>
      <c r="Y948" s="161">
        <f t="shared" si="321"/>
        <v>921</v>
      </c>
      <c r="Z948" s="162">
        <f t="shared" si="313"/>
        <v>-1597.52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-1597.52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69865.58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24577.380000000005</v>
      </c>
      <c r="AU948" s="237">
        <f t="shared" si="326"/>
        <v>8937.7000000000007</v>
      </c>
      <c r="AV948" s="237">
        <f t="shared" si="327"/>
        <v>17358.399999999998</v>
      </c>
      <c r="AW948" s="237">
        <f t="shared" si="328"/>
        <v>8368.8000000000047</v>
      </c>
      <c r="AX948" s="237">
        <f t="shared" si="329"/>
        <v>10623.3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70801.835000000006</v>
      </c>
      <c r="M949" s="162">
        <f>MAX(AN28:AN949)</f>
        <v>71463.100000000006</v>
      </c>
      <c r="N949" s="162">
        <f t="shared" si="320"/>
        <v>-661.26499999999942</v>
      </c>
      <c r="O949" s="231">
        <f>E3+(E4*0.1)</f>
        <v>0.30000000000000004</v>
      </c>
      <c r="P949" s="162">
        <v>801.45</v>
      </c>
      <c r="Q949" s="232">
        <f>E5+(E6*0.1)</f>
        <v>0.1</v>
      </c>
      <c r="R949" s="162">
        <v>2000</v>
      </c>
      <c r="S949" s="232">
        <f>E7+(E8*0.1)</f>
        <v>0.2</v>
      </c>
      <c r="T949" s="162">
        <v>2609.6</v>
      </c>
      <c r="U949" s="233">
        <f>E9+(E10*0.5)+(E11*0.1)</f>
        <v>0.30000000000000004</v>
      </c>
      <c r="V949" s="162">
        <v>1113</v>
      </c>
      <c r="W949" s="233">
        <f>E12+(E13*0.5)+(E14*0.1)</f>
        <v>0.30000000000000004</v>
      </c>
      <c r="X949" s="162">
        <v>-1200</v>
      </c>
      <c r="Y949" s="161">
        <f t="shared" si="321"/>
        <v>922</v>
      </c>
      <c r="Z949" s="162">
        <f t="shared" si="313"/>
        <v>936.25500000000011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936.25500000000011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70801.835000000006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24817.815000000006</v>
      </c>
      <c r="AU949" s="237">
        <f t="shared" si="326"/>
        <v>9137.7000000000007</v>
      </c>
      <c r="AV949" s="237">
        <f t="shared" si="327"/>
        <v>17880.319999999996</v>
      </c>
      <c r="AW949" s="237">
        <f t="shared" si="328"/>
        <v>8702.7000000000044</v>
      </c>
      <c r="AX949" s="237">
        <f t="shared" si="329"/>
        <v>10263.299999999999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69820.33</v>
      </c>
      <c r="M950" s="162">
        <f>MAX(AN28:AN950)</f>
        <v>71463.100000000006</v>
      </c>
      <c r="N950" s="162">
        <f t="shared" si="320"/>
        <v>-1642.7700000000041</v>
      </c>
      <c r="O950" s="231">
        <f>E3+(E4*0.1)</f>
        <v>0.30000000000000004</v>
      </c>
      <c r="P950" s="162">
        <v>-910.75</v>
      </c>
      <c r="Q950" s="232">
        <f>E5+(E6*0.1)</f>
        <v>0.1</v>
      </c>
      <c r="R950" s="162">
        <v>-1384</v>
      </c>
      <c r="S950" s="232">
        <f>E7+(E8*0.1)</f>
        <v>0.2</v>
      </c>
      <c r="T950" s="162">
        <v>1050.5999999999999</v>
      </c>
      <c r="U950" s="233">
        <f>E9+(E10*0.5)+(E11*0.1)</f>
        <v>0.30000000000000004</v>
      </c>
      <c r="V950" s="162">
        <v>-1400</v>
      </c>
      <c r="W950" s="233">
        <f>E12+(E13*0.5)+(E14*0.1)</f>
        <v>0.30000000000000004</v>
      </c>
      <c r="X950" s="162">
        <v>-1200</v>
      </c>
      <c r="Y950" s="161">
        <f t="shared" si="321"/>
        <v>923</v>
      </c>
      <c r="Z950" s="162">
        <f t="shared" si="313"/>
        <v>-981.50500000000011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-981.50500000000011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69820.33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24544.590000000007</v>
      </c>
      <c r="AU950" s="237">
        <f t="shared" si="326"/>
        <v>8999.3000000000011</v>
      </c>
      <c r="AV950" s="237">
        <f t="shared" si="327"/>
        <v>18090.439999999995</v>
      </c>
      <c r="AW950" s="237">
        <f t="shared" si="328"/>
        <v>8282.7000000000044</v>
      </c>
      <c r="AX950" s="237">
        <f t="shared" si="329"/>
        <v>9903.2999999999993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71464.010000000009</v>
      </c>
      <c r="M951" s="162">
        <f>MAX(AN28:AN951)</f>
        <v>71464.010000000009</v>
      </c>
      <c r="N951" s="162">
        <f t="shared" si="320"/>
        <v>0</v>
      </c>
      <c r="O951" s="231">
        <f>E3+(E4*0.1)</f>
        <v>0.30000000000000004</v>
      </c>
      <c r="P951" s="162">
        <v>-550</v>
      </c>
      <c r="Q951" s="232">
        <f>E5+(E6*0.1)</f>
        <v>0.1</v>
      </c>
      <c r="R951" s="162">
        <v>-850</v>
      </c>
      <c r="S951" s="232">
        <f>E7+(E8*0.1)</f>
        <v>0.2</v>
      </c>
      <c r="T951" s="162">
        <v>3807.4</v>
      </c>
      <c r="U951" s="233">
        <f>E9+(E10*0.5)+(E11*0.1)</f>
        <v>0.30000000000000004</v>
      </c>
      <c r="V951" s="162">
        <v>1887</v>
      </c>
      <c r="W951" s="233">
        <f>E12+(E13*0.5)+(E14*0.1)</f>
        <v>0.30000000000000004</v>
      </c>
      <c r="X951" s="162">
        <v>1887</v>
      </c>
      <c r="Y951" s="161">
        <f t="shared" si="321"/>
        <v>924</v>
      </c>
      <c r="Z951" s="162">
        <f t="shared" si="313"/>
        <v>1643.6800000000003</v>
      </c>
      <c r="AA951" s="238">
        <v>44043</v>
      </c>
      <c r="AB951" s="129">
        <f>SUM(Z929:Z951)</f>
        <v>13345.800000000003</v>
      </c>
      <c r="AC951" s="128">
        <f>(AB951&gt;0)*1</f>
        <v>1</v>
      </c>
      <c r="AD951" s="128">
        <f>(AB951&lt;0)*1</f>
        <v>0</v>
      </c>
      <c r="AE951" s="129">
        <f>AB951*AC951</f>
        <v>13345.800000000003</v>
      </c>
      <c r="AF951" s="129">
        <f>AB951*AD951</f>
        <v>0</v>
      </c>
      <c r="AG951" s="129"/>
      <c r="AH951" s="129">
        <f t="shared" si="314"/>
        <v>1643.6800000000003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13345.800000000003</v>
      </c>
      <c r="AM951" s="127">
        <v>44043</v>
      </c>
      <c r="AN951" s="129">
        <f t="shared" si="322"/>
        <v>71464.010000000009</v>
      </c>
      <c r="AO951" s="129">
        <f t="shared" si="323"/>
        <v>13345.800000000003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24379.590000000007</v>
      </c>
      <c r="AU951" s="237">
        <f t="shared" si="326"/>
        <v>8914.3000000000011</v>
      </c>
      <c r="AV951" s="237">
        <f t="shared" si="327"/>
        <v>18851.919999999995</v>
      </c>
      <c r="AW951" s="237">
        <f t="shared" si="328"/>
        <v>8848.8000000000047</v>
      </c>
      <c r="AX951" s="237">
        <f t="shared" si="329"/>
        <v>10469.4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72215.88</v>
      </c>
      <c r="M952" s="162">
        <f>MAX(AN28:AN952)</f>
        <v>72215.88</v>
      </c>
      <c r="N952" s="162">
        <f t="shared" si="320"/>
        <v>0</v>
      </c>
      <c r="O952" s="231">
        <f>E3+(E4*0.1)</f>
        <v>0.30000000000000004</v>
      </c>
      <c r="P952" s="162">
        <v>1180.4000000000001</v>
      </c>
      <c r="Q952" s="232">
        <f>E5+(E6*0.1)</f>
        <v>0.1</v>
      </c>
      <c r="R952" s="162">
        <v>1174.5</v>
      </c>
      <c r="S952" s="232">
        <f>E7+(E8*0.1)</f>
        <v>0.2</v>
      </c>
      <c r="T952" s="162">
        <v>2984</v>
      </c>
      <c r="U952" s="233">
        <f>E9+(E10*0.5)+(E11*0.1)</f>
        <v>0.30000000000000004</v>
      </c>
      <c r="V952" s="162">
        <v>145</v>
      </c>
      <c r="W952" s="233">
        <f>E12+(E13*0.5)+(E14*0.1)</f>
        <v>0.30000000000000004</v>
      </c>
      <c r="X952" s="162">
        <v>-1200</v>
      </c>
      <c r="Y952" s="161">
        <f t="shared" si="321"/>
        <v>925</v>
      </c>
      <c r="Z952" s="162">
        <f t="shared" si="313"/>
        <v>751.87000000000012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751.87000000000012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72215.88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24733.710000000006</v>
      </c>
      <c r="AU952" s="237">
        <f t="shared" si="326"/>
        <v>9031.7500000000018</v>
      </c>
      <c r="AV952" s="237">
        <f t="shared" si="327"/>
        <v>19448.719999999994</v>
      </c>
      <c r="AW952" s="237">
        <f t="shared" si="328"/>
        <v>8892.3000000000047</v>
      </c>
      <c r="AX952" s="237">
        <f t="shared" si="329"/>
        <v>10109.4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75209.125</v>
      </c>
      <c r="M953" s="162">
        <f>MAX(AN28:AN953)</f>
        <v>75209.125</v>
      </c>
      <c r="N953" s="162">
        <f t="shared" si="320"/>
        <v>0</v>
      </c>
      <c r="O953" s="231">
        <f>E3+(E4*0.1)</f>
        <v>0.30000000000000004</v>
      </c>
      <c r="P953" s="162">
        <v>820.35</v>
      </c>
      <c r="Q953" s="232">
        <f>E5+(E6*0.1)</f>
        <v>0.1</v>
      </c>
      <c r="R953" s="162">
        <v>595</v>
      </c>
      <c r="S953" s="232">
        <f>E7+(E8*0.1)</f>
        <v>0.2</v>
      </c>
      <c r="T953" s="162">
        <v>829.2</v>
      </c>
      <c r="U953" s="233">
        <f>E9+(E10*0.5)+(E11*0.1)</f>
        <v>0.30000000000000004</v>
      </c>
      <c r="V953" s="162">
        <v>4203</v>
      </c>
      <c r="W953" s="233">
        <f>E12+(E13*0.5)+(E14*0.1)</f>
        <v>0.30000000000000004</v>
      </c>
      <c r="X953" s="162">
        <v>4203</v>
      </c>
      <c r="Y953" s="161">
        <f t="shared" si="321"/>
        <v>926</v>
      </c>
      <c r="Z953" s="162">
        <f t="shared" si="313"/>
        <v>2993.2450000000003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2993.2450000000003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75209.125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24979.815000000006</v>
      </c>
      <c r="AU953" s="237">
        <f t="shared" si="326"/>
        <v>9091.2500000000018</v>
      </c>
      <c r="AV953" s="237">
        <f t="shared" si="327"/>
        <v>19614.559999999994</v>
      </c>
      <c r="AW953" s="237">
        <f t="shared" si="328"/>
        <v>10153.200000000004</v>
      </c>
      <c r="AX953" s="237">
        <f t="shared" si="329"/>
        <v>11370.3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77158.2</v>
      </c>
      <c r="M954" s="162">
        <f>MAX(AN28:AN954)</f>
        <v>77158.2</v>
      </c>
      <c r="N954" s="162">
        <f t="shared" si="320"/>
        <v>0</v>
      </c>
      <c r="O954" s="231">
        <f>E3+(E4*0.1)</f>
        <v>0.30000000000000004</v>
      </c>
      <c r="P954" s="162">
        <v>1865.25</v>
      </c>
      <c r="Q954" s="232">
        <f>E5+(E6*0.1)</f>
        <v>0.1</v>
      </c>
      <c r="R954" s="162">
        <v>1063</v>
      </c>
      <c r="S954" s="232">
        <f>E7+(E8*0.1)</f>
        <v>0.2</v>
      </c>
      <c r="T954" s="162">
        <v>578</v>
      </c>
      <c r="U954" s="233">
        <f>E9+(E10*0.5)+(E11*0.1)</f>
        <v>0.30000000000000004</v>
      </c>
      <c r="V954" s="162">
        <v>1946</v>
      </c>
      <c r="W954" s="233">
        <f>E12+(E13*0.5)+(E14*0.1)</f>
        <v>0.30000000000000004</v>
      </c>
      <c r="X954" s="162">
        <v>1946</v>
      </c>
      <c r="Y954" s="161">
        <f t="shared" si="321"/>
        <v>927</v>
      </c>
      <c r="Z954" s="162">
        <f t="shared" si="313"/>
        <v>1949.0750000000003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1949.0750000000003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77158.2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25539.390000000007</v>
      </c>
      <c r="AU954" s="237">
        <f t="shared" si="326"/>
        <v>9197.5500000000011</v>
      </c>
      <c r="AV954" s="237">
        <f t="shared" si="327"/>
        <v>19730.159999999993</v>
      </c>
      <c r="AW954" s="237">
        <f t="shared" si="328"/>
        <v>10737.000000000004</v>
      </c>
      <c r="AX954" s="237">
        <f t="shared" si="329"/>
        <v>11954.099999999999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79633.899999999994</v>
      </c>
      <c r="M955" s="162">
        <f>MAX(AN28:AN955)</f>
        <v>79633.899999999994</v>
      </c>
      <c r="N955" s="162">
        <f t="shared" si="320"/>
        <v>0</v>
      </c>
      <c r="O955" s="231">
        <f>E3+(E4*0.1)</f>
        <v>0.30000000000000004</v>
      </c>
      <c r="P955" s="162">
        <v>927.3</v>
      </c>
      <c r="Q955" s="232">
        <f>E5+(E6*0.1)</f>
        <v>0.1</v>
      </c>
      <c r="R955" s="162">
        <v>1069.5</v>
      </c>
      <c r="S955" s="232">
        <f>E7+(E8*0.1)</f>
        <v>0.2</v>
      </c>
      <c r="T955" s="162">
        <v>2832.8</v>
      </c>
      <c r="U955" s="233">
        <f>E9+(E10*0.5)+(E11*0.1)</f>
        <v>0.30000000000000004</v>
      </c>
      <c r="V955" s="162">
        <v>2540</v>
      </c>
      <c r="W955" s="233">
        <f>E12+(E13*0.5)+(E14*0.1)</f>
        <v>0.30000000000000004</v>
      </c>
      <c r="X955" s="162">
        <v>2540</v>
      </c>
      <c r="Y955" s="161">
        <f t="shared" si="321"/>
        <v>928</v>
      </c>
      <c r="Z955" s="162">
        <f t="shared" si="313"/>
        <v>2475.7000000000003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2475.7000000000003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79633.899999999994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25817.580000000005</v>
      </c>
      <c r="AU955" s="237">
        <f t="shared" si="326"/>
        <v>9304.5000000000018</v>
      </c>
      <c r="AV955" s="237">
        <f t="shared" si="327"/>
        <v>20296.719999999994</v>
      </c>
      <c r="AW955" s="237">
        <f t="shared" si="328"/>
        <v>11499.000000000004</v>
      </c>
      <c r="AX955" s="237">
        <f t="shared" si="329"/>
        <v>12716.099999999999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77921.899999999994</v>
      </c>
      <c r="M956" s="162">
        <f>MAX(AN28:AN956)</f>
        <v>79633.899999999994</v>
      </c>
      <c r="N956" s="162">
        <f t="shared" si="320"/>
        <v>-1712</v>
      </c>
      <c r="O956" s="231">
        <f>E3+(E4*0.1)</f>
        <v>0.30000000000000004</v>
      </c>
      <c r="P956" s="162">
        <v>-550</v>
      </c>
      <c r="Q956" s="232">
        <f>E5+(E6*0.1)</f>
        <v>0.1</v>
      </c>
      <c r="R956" s="162">
        <v>-850</v>
      </c>
      <c r="S956" s="232">
        <f>E7+(E8*0.1)</f>
        <v>0.2</v>
      </c>
      <c r="T956" s="162">
        <v>-3410</v>
      </c>
      <c r="U956" s="233">
        <f>E9+(E10*0.5)+(E11*0.1)</f>
        <v>0.30000000000000004</v>
      </c>
      <c r="V956" s="162">
        <v>-1400</v>
      </c>
      <c r="W956" s="233">
        <f>E12+(E13*0.5)+(E14*0.1)</f>
        <v>0.30000000000000004</v>
      </c>
      <c r="X956" s="162">
        <v>-1200</v>
      </c>
      <c r="Y956" s="161">
        <f t="shared" si="321"/>
        <v>929</v>
      </c>
      <c r="Z956" s="162">
        <f t="shared" si="313"/>
        <v>-1712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-1712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77921.899999999994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25652.580000000005</v>
      </c>
      <c r="AU956" s="237">
        <f t="shared" si="326"/>
        <v>9219.5000000000018</v>
      </c>
      <c r="AV956" s="237">
        <f t="shared" si="327"/>
        <v>19614.719999999994</v>
      </c>
      <c r="AW956" s="237">
        <f t="shared" si="328"/>
        <v>11079.000000000004</v>
      </c>
      <c r="AX956" s="237">
        <f t="shared" si="329"/>
        <v>12356.099999999999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77258.489999999991</v>
      </c>
      <c r="M957" s="162">
        <f>MAX(AN28:AN957)</f>
        <v>79633.899999999994</v>
      </c>
      <c r="N957" s="162">
        <f t="shared" si="320"/>
        <v>-2375.4100000000035</v>
      </c>
      <c r="O957" s="231">
        <f>E3+(E4*0.1)</f>
        <v>0.30000000000000004</v>
      </c>
      <c r="P957" s="162">
        <v>1789.8</v>
      </c>
      <c r="Q957" s="232">
        <f>E5+(E6*0.1)</f>
        <v>0.1</v>
      </c>
      <c r="R957" s="162">
        <v>459.5</v>
      </c>
      <c r="S957" s="232">
        <f>E7+(E8*0.1)</f>
        <v>0.2</v>
      </c>
      <c r="T957" s="162">
        <v>-3410</v>
      </c>
      <c r="U957" s="233">
        <f>E9+(E10*0.5)+(E11*0.1)</f>
        <v>0.30000000000000004</v>
      </c>
      <c r="V957" s="162">
        <v>-681</v>
      </c>
      <c r="W957" s="233">
        <f>E12+(E13*0.5)+(E14*0.1)</f>
        <v>0.30000000000000004</v>
      </c>
      <c r="X957" s="162">
        <v>-1200</v>
      </c>
      <c r="Y957" s="161">
        <f t="shared" si="321"/>
        <v>930</v>
      </c>
      <c r="Z957" s="162">
        <f t="shared" si="313"/>
        <v>-663.41000000000008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-663.41000000000008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77258.489999999991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26189.520000000004</v>
      </c>
      <c r="AU957" s="237">
        <f t="shared" si="326"/>
        <v>9265.4500000000025</v>
      </c>
      <c r="AV957" s="237">
        <f t="shared" si="327"/>
        <v>18932.719999999994</v>
      </c>
      <c r="AW957" s="237">
        <f t="shared" si="328"/>
        <v>10874.700000000004</v>
      </c>
      <c r="AX957" s="237">
        <f t="shared" si="329"/>
        <v>11996.099999999999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75546.489999999991</v>
      </c>
      <c r="M958" s="162">
        <f>MAX(AN28:AN958)</f>
        <v>79633.899999999994</v>
      </c>
      <c r="N958" s="162">
        <f t="shared" si="320"/>
        <v>-4087.4100000000035</v>
      </c>
      <c r="O958" s="231">
        <f>E3+(E4*0.1)</f>
        <v>0.30000000000000004</v>
      </c>
      <c r="P958" s="162">
        <v>-550</v>
      </c>
      <c r="Q958" s="232">
        <f>E5+(E6*0.1)</f>
        <v>0.1</v>
      </c>
      <c r="R958" s="162">
        <v>-850</v>
      </c>
      <c r="S958" s="232">
        <f>E7+(E8*0.1)</f>
        <v>0.2</v>
      </c>
      <c r="T958" s="162">
        <v>-3410</v>
      </c>
      <c r="U958" s="233">
        <f>E9+(E10*0.5)+(E11*0.1)</f>
        <v>0.30000000000000004</v>
      </c>
      <c r="V958" s="162">
        <v>-1400</v>
      </c>
      <c r="W958" s="233">
        <f>E12+(E13*0.5)+(E14*0.1)</f>
        <v>0.30000000000000004</v>
      </c>
      <c r="X958" s="162">
        <v>-1200</v>
      </c>
      <c r="Y958" s="161">
        <f t="shared" si="321"/>
        <v>931</v>
      </c>
      <c r="Z958" s="162">
        <f t="shared" si="313"/>
        <v>-1712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-1712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75546.489999999991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26024.520000000004</v>
      </c>
      <c r="AU958" s="237">
        <f t="shared" si="326"/>
        <v>9180.4500000000025</v>
      </c>
      <c r="AV958" s="237">
        <f t="shared" si="327"/>
        <v>18250.719999999994</v>
      </c>
      <c r="AW958" s="237">
        <f t="shared" si="328"/>
        <v>10454.700000000004</v>
      </c>
      <c r="AX958" s="237">
        <f t="shared" si="329"/>
        <v>11636.099999999999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76561.244999999995</v>
      </c>
      <c r="M959" s="162">
        <f>MAX(AN28:AN959)</f>
        <v>79633.899999999994</v>
      </c>
      <c r="N959" s="162">
        <f t="shared" si="320"/>
        <v>-3072.6549999999988</v>
      </c>
      <c r="O959" s="231">
        <f>E3+(E4*0.1)</f>
        <v>0.30000000000000004</v>
      </c>
      <c r="P959" s="162">
        <v>1449.65</v>
      </c>
      <c r="Q959" s="232">
        <f>E5+(E6*0.1)</f>
        <v>0.1</v>
      </c>
      <c r="R959" s="162">
        <v>2333</v>
      </c>
      <c r="S959" s="232">
        <f>E7+(E8*0.1)</f>
        <v>0.2</v>
      </c>
      <c r="T959" s="162">
        <v>5632.8</v>
      </c>
      <c r="U959" s="233">
        <f>E9+(E10*0.5)+(E11*0.1)</f>
        <v>0.30000000000000004</v>
      </c>
      <c r="V959" s="162">
        <v>-1400</v>
      </c>
      <c r="W959" s="233">
        <f>E12+(E13*0.5)+(E14*0.1)</f>
        <v>0.30000000000000004</v>
      </c>
      <c r="X959" s="162">
        <v>-1200</v>
      </c>
      <c r="Y959" s="161">
        <f t="shared" si="321"/>
        <v>932</v>
      </c>
      <c r="Z959" s="162">
        <f t="shared" si="313"/>
        <v>1014.7550000000003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1014.7550000000003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76561.244999999995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26459.415000000005</v>
      </c>
      <c r="AU959" s="237">
        <f t="shared" si="326"/>
        <v>9413.7500000000018</v>
      </c>
      <c r="AV959" s="237">
        <f t="shared" si="327"/>
        <v>19377.279999999995</v>
      </c>
      <c r="AW959" s="237">
        <f t="shared" si="328"/>
        <v>10034.700000000004</v>
      </c>
      <c r="AX959" s="237">
        <f t="shared" si="329"/>
        <v>11276.099999999999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78584.444999999992</v>
      </c>
      <c r="M960" s="162">
        <f>MAX(AN28:AN960)</f>
        <v>79633.899999999994</v>
      </c>
      <c r="N960" s="162">
        <f t="shared" si="320"/>
        <v>-1049.4550000000017</v>
      </c>
      <c r="O960" s="231">
        <f>E3+(E4*0.1)</f>
        <v>0.30000000000000004</v>
      </c>
      <c r="P960" s="162">
        <v>-550</v>
      </c>
      <c r="Q960" s="232">
        <f>E5+(E6*0.1)</f>
        <v>0.1</v>
      </c>
      <c r="R960" s="162">
        <v>-850</v>
      </c>
      <c r="S960" s="232">
        <f>E7+(E8*0.1)</f>
        <v>0.2</v>
      </c>
      <c r="T960" s="162">
        <v>413</v>
      </c>
      <c r="U960" s="233">
        <f>E9+(E10*0.5)+(E11*0.1)</f>
        <v>0.30000000000000004</v>
      </c>
      <c r="V960" s="162">
        <v>3651</v>
      </c>
      <c r="W960" s="233">
        <f>E12+(E13*0.5)+(E14*0.1)</f>
        <v>0.30000000000000004</v>
      </c>
      <c r="X960" s="162">
        <v>3651</v>
      </c>
      <c r="Y960" s="161">
        <f t="shared" si="321"/>
        <v>933</v>
      </c>
      <c r="Z960" s="162">
        <f t="shared" si="313"/>
        <v>2023.2000000000003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2023.2000000000003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78584.444999999992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26294.415000000005</v>
      </c>
      <c r="AU960" s="237">
        <f t="shared" si="326"/>
        <v>9328.7500000000018</v>
      </c>
      <c r="AV960" s="237">
        <f t="shared" si="327"/>
        <v>19459.879999999994</v>
      </c>
      <c r="AW960" s="237">
        <f t="shared" si="328"/>
        <v>11130.000000000004</v>
      </c>
      <c r="AX960" s="237">
        <f t="shared" si="329"/>
        <v>12371.399999999998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77580.864999999991</v>
      </c>
      <c r="M961" s="162">
        <f>MAX(AN28:AN961)</f>
        <v>79633.899999999994</v>
      </c>
      <c r="N961" s="162">
        <f t="shared" si="320"/>
        <v>-2053.0350000000035</v>
      </c>
      <c r="O961" s="231">
        <f>E3+(E4*0.1)</f>
        <v>0.30000000000000004</v>
      </c>
      <c r="P961" s="162">
        <v>-550</v>
      </c>
      <c r="Q961" s="232">
        <f>E5+(E6*0.1)</f>
        <v>0.1</v>
      </c>
      <c r="R961" s="162">
        <v>-29</v>
      </c>
      <c r="S961" s="232">
        <f>E7+(E8*0.1)</f>
        <v>0.2</v>
      </c>
      <c r="T961" s="162">
        <v>-278.39999999999998</v>
      </c>
      <c r="U961" s="233">
        <f>E9+(E10*0.5)+(E11*0.1)</f>
        <v>0.30000000000000004</v>
      </c>
      <c r="V961" s="162">
        <v>-1400</v>
      </c>
      <c r="W961" s="233">
        <f>E12+(E13*0.5)+(E14*0.1)</f>
        <v>0.30000000000000004</v>
      </c>
      <c r="X961" s="162">
        <v>-1200</v>
      </c>
      <c r="Y961" s="161">
        <f t="shared" si="321"/>
        <v>934</v>
      </c>
      <c r="Z961" s="162">
        <f t="shared" si="313"/>
        <v>-1003.5800000000002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-1003.5800000000002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77580.864999999991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26129.415000000005</v>
      </c>
      <c r="AU961" s="237">
        <f t="shared" si="326"/>
        <v>9325.8500000000022</v>
      </c>
      <c r="AV961" s="237">
        <f t="shared" si="327"/>
        <v>19404.199999999993</v>
      </c>
      <c r="AW961" s="237">
        <f t="shared" si="328"/>
        <v>10710.000000000004</v>
      </c>
      <c r="AX961" s="237">
        <f t="shared" si="329"/>
        <v>12011.399999999998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78818.744999999995</v>
      </c>
      <c r="M962" s="162">
        <f>MAX(AN28:AN962)</f>
        <v>79633.899999999994</v>
      </c>
      <c r="N962" s="162">
        <f t="shared" si="320"/>
        <v>-815.15499999999884</v>
      </c>
      <c r="O962" s="231">
        <f>E3+(E4*0.1)</f>
        <v>0.30000000000000004</v>
      </c>
      <c r="P962" s="162">
        <v>-550</v>
      </c>
      <c r="Q962" s="232">
        <f>E5+(E6*0.1)</f>
        <v>0.1</v>
      </c>
      <c r="R962" s="162">
        <v>457</v>
      </c>
      <c r="S962" s="232">
        <f>E7+(E8*0.1)</f>
        <v>0.2</v>
      </c>
      <c r="T962" s="162">
        <v>2482.4</v>
      </c>
      <c r="U962" s="233">
        <f>E9+(E10*0.5)+(E11*0.1)</f>
        <v>0.30000000000000004</v>
      </c>
      <c r="V962" s="162">
        <v>4069</v>
      </c>
      <c r="W962" s="233">
        <f>E12+(E13*0.5)+(E14*0.1)</f>
        <v>0.30000000000000004</v>
      </c>
      <c r="X962" s="162">
        <v>-1200</v>
      </c>
      <c r="Y962" s="161">
        <f t="shared" si="321"/>
        <v>935</v>
      </c>
      <c r="Z962" s="162">
        <f t="shared" si="313"/>
        <v>1237.8800000000003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1237.8800000000003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78818.744999999995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25964.415000000005</v>
      </c>
      <c r="AU962" s="237">
        <f t="shared" si="326"/>
        <v>9371.5500000000029</v>
      </c>
      <c r="AV962" s="237">
        <f t="shared" si="327"/>
        <v>19900.679999999993</v>
      </c>
      <c r="AW962" s="237">
        <f t="shared" si="328"/>
        <v>11930.700000000004</v>
      </c>
      <c r="AX962" s="237">
        <f t="shared" si="329"/>
        <v>11651.399999999998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80168.334999999992</v>
      </c>
      <c r="M963" s="162">
        <f>MAX(AN28:AN963)</f>
        <v>80168.334999999992</v>
      </c>
      <c r="N963" s="162">
        <f t="shared" si="320"/>
        <v>0</v>
      </c>
      <c r="O963" s="231">
        <f>E3+(E4*0.1)</f>
        <v>0.30000000000000004</v>
      </c>
      <c r="P963" s="162">
        <v>-550</v>
      </c>
      <c r="Q963" s="232">
        <f>E5+(E6*0.1)</f>
        <v>0.1</v>
      </c>
      <c r="R963" s="162">
        <v>389.5</v>
      </c>
      <c r="S963" s="232">
        <f>E7+(E8*0.1)</f>
        <v>0.2</v>
      </c>
      <c r="T963" s="162">
        <v>2209.1999999999998</v>
      </c>
      <c r="U963" s="233">
        <f>E9+(E10*0.5)+(E11*0.1)</f>
        <v>0.30000000000000004</v>
      </c>
      <c r="V963" s="162">
        <v>1723</v>
      </c>
      <c r="W963" s="233">
        <f>E12+(E13*0.5)+(E14*0.1)</f>
        <v>0.30000000000000004</v>
      </c>
      <c r="X963" s="162">
        <v>1723</v>
      </c>
      <c r="Y963" s="161">
        <f t="shared" si="321"/>
        <v>936</v>
      </c>
      <c r="Z963" s="162">
        <f t="shared" si="313"/>
        <v>1349.5900000000001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1349.5900000000001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80168.334999999992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25799.415000000005</v>
      </c>
      <c r="AU963" s="237">
        <f t="shared" si="326"/>
        <v>9410.5000000000036</v>
      </c>
      <c r="AV963" s="237">
        <f t="shared" si="327"/>
        <v>20342.519999999993</v>
      </c>
      <c r="AW963" s="237">
        <f t="shared" si="328"/>
        <v>12447.600000000004</v>
      </c>
      <c r="AX963" s="237">
        <f t="shared" si="329"/>
        <v>12168.299999999997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78816.774999999994</v>
      </c>
      <c r="M964" s="162">
        <f>MAX(AN28:AN964)</f>
        <v>80168.334999999992</v>
      </c>
      <c r="N964" s="162">
        <f t="shared" si="320"/>
        <v>-1351.5599999999977</v>
      </c>
      <c r="O964" s="231">
        <f>E3+(E4*0.1)</f>
        <v>0.30000000000000004</v>
      </c>
      <c r="P964" s="162">
        <v>-550</v>
      </c>
      <c r="Q964" s="232">
        <f>E5+(E6*0.1)</f>
        <v>0.1</v>
      </c>
      <c r="R964" s="162">
        <v>-850</v>
      </c>
      <c r="S964" s="232">
        <f>E7+(E8*0.1)</f>
        <v>0.2</v>
      </c>
      <c r="T964" s="162">
        <v>-1607.8</v>
      </c>
      <c r="U964" s="233">
        <f>E9+(E10*0.5)+(E11*0.1)</f>
        <v>0.30000000000000004</v>
      </c>
      <c r="V964" s="162">
        <v>-1400</v>
      </c>
      <c r="W964" s="233">
        <f>E12+(E13*0.5)+(E14*0.1)</f>
        <v>0.30000000000000004</v>
      </c>
      <c r="X964" s="162">
        <v>-1200</v>
      </c>
      <c r="Y964" s="161">
        <f t="shared" si="321"/>
        <v>937</v>
      </c>
      <c r="Z964" s="162">
        <f t="shared" si="313"/>
        <v>-1351.5600000000002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-1351.5600000000002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78816.774999999994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25634.415000000005</v>
      </c>
      <c r="AU964" s="237">
        <f t="shared" si="326"/>
        <v>9325.5000000000036</v>
      </c>
      <c r="AV964" s="237">
        <f t="shared" si="327"/>
        <v>20020.959999999992</v>
      </c>
      <c r="AW964" s="237">
        <f t="shared" si="328"/>
        <v>12027.600000000004</v>
      </c>
      <c r="AX964" s="237">
        <f t="shared" si="329"/>
        <v>11808.299999999997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80306.814999999988</v>
      </c>
      <c r="M965" s="162">
        <f>MAX(AN28:AN965)</f>
        <v>80306.814999999988</v>
      </c>
      <c r="N965" s="162">
        <f t="shared" si="320"/>
        <v>0</v>
      </c>
      <c r="O965" s="231">
        <f>E3+(E4*0.1)</f>
        <v>0.30000000000000004</v>
      </c>
      <c r="P965" s="162">
        <v>-550</v>
      </c>
      <c r="Q965" s="232">
        <f>E5+(E6*0.1)</f>
        <v>0.1</v>
      </c>
      <c r="R965" s="162">
        <v>-850</v>
      </c>
      <c r="S965" s="232">
        <f>E7+(E8*0.1)</f>
        <v>0.2</v>
      </c>
      <c r="T965" s="162">
        <v>3168.2</v>
      </c>
      <c r="U965" s="233">
        <f>E9+(E10*0.5)+(E11*0.1)</f>
        <v>0.30000000000000004</v>
      </c>
      <c r="V965" s="162">
        <v>1844</v>
      </c>
      <c r="W965" s="233">
        <f>E12+(E13*0.5)+(E14*0.1)</f>
        <v>0.30000000000000004</v>
      </c>
      <c r="X965" s="162">
        <v>1844</v>
      </c>
      <c r="Y965" s="161">
        <f t="shared" si="321"/>
        <v>938</v>
      </c>
      <c r="Z965" s="162">
        <f t="shared" si="313"/>
        <v>1490.04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1490.04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80306.814999999988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25469.415000000005</v>
      </c>
      <c r="AU965" s="237">
        <f t="shared" si="326"/>
        <v>9240.5000000000036</v>
      </c>
      <c r="AV965" s="237">
        <f t="shared" si="327"/>
        <v>20654.599999999991</v>
      </c>
      <c r="AW965" s="237">
        <f t="shared" si="328"/>
        <v>12580.800000000005</v>
      </c>
      <c r="AX965" s="237">
        <f t="shared" si="329"/>
        <v>12361.499999999998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80183.404999999984</v>
      </c>
      <c r="M966" s="162">
        <f>MAX(AN28:AN966)</f>
        <v>80306.814999999988</v>
      </c>
      <c r="N966" s="162">
        <f t="shared" si="320"/>
        <v>-123.41000000000349</v>
      </c>
      <c r="O966" s="231">
        <f>E3+(E4*0.1)</f>
        <v>0.30000000000000004</v>
      </c>
      <c r="P966" s="162">
        <v>953</v>
      </c>
      <c r="Q966" s="232">
        <f>E5+(E6*0.1)</f>
        <v>0.1</v>
      </c>
      <c r="R966" s="162">
        <v>582.5</v>
      </c>
      <c r="S966" s="232">
        <f>E7+(E8*0.1)</f>
        <v>0.2</v>
      </c>
      <c r="T966" s="162">
        <v>1562.2</v>
      </c>
      <c r="U966" s="233">
        <f>E9+(E10*0.5)+(E11*0.1)</f>
        <v>0.30000000000000004</v>
      </c>
      <c r="V966" s="162">
        <v>-1400</v>
      </c>
      <c r="W966" s="233">
        <f>E12+(E13*0.5)+(E14*0.1)</f>
        <v>0.30000000000000004</v>
      </c>
      <c r="X966" s="162">
        <v>-1200</v>
      </c>
      <c r="Y966" s="161">
        <f t="shared" si="321"/>
        <v>939</v>
      </c>
      <c r="Z966" s="162">
        <f t="shared" si="313"/>
        <v>-123.40999999999997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0</v>
      </c>
      <c r="AI966" s="129">
        <f t="shared" si="315"/>
        <v>-123.40999999999997</v>
      </c>
      <c r="AJ966" s="234">
        <f t="shared" si="316"/>
        <v>0</v>
      </c>
      <c r="AK966" s="234">
        <f t="shared" si="317"/>
        <v>1</v>
      </c>
      <c r="AL966" s="129">
        <f t="shared" si="318"/>
        <v>0</v>
      </c>
      <c r="AM966" s="127">
        <v>44064</v>
      </c>
      <c r="AN966" s="129">
        <f t="shared" si="322"/>
        <v>80183.404999999984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25755.315000000006</v>
      </c>
      <c r="AU966" s="237">
        <f t="shared" si="326"/>
        <v>9298.7500000000036</v>
      </c>
      <c r="AV966" s="237">
        <f t="shared" si="327"/>
        <v>20967.03999999999</v>
      </c>
      <c r="AW966" s="237">
        <f t="shared" si="328"/>
        <v>12160.800000000005</v>
      </c>
      <c r="AX966" s="237">
        <f t="shared" si="329"/>
        <v>12001.499999999998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80425.239999999991</v>
      </c>
      <c r="M967" s="162">
        <f>MAX(AN28:AN967)</f>
        <v>80425.239999999991</v>
      </c>
      <c r="N967" s="162">
        <f t="shared" si="320"/>
        <v>0</v>
      </c>
      <c r="O967" s="231">
        <f>E3+(E4*0.1)</f>
        <v>0.30000000000000004</v>
      </c>
      <c r="P967" s="162">
        <v>1890.65</v>
      </c>
      <c r="Q967" s="232">
        <f>E5+(E6*0.1)</f>
        <v>0.1</v>
      </c>
      <c r="R967" s="162">
        <v>1706</v>
      </c>
      <c r="S967" s="232">
        <f>E7+(E8*0.1)</f>
        <v>0.2</v>
      </c>
      <c r="T967" s="162">
        <v>1420.2</v>
      </c>
      <c r="U967" s="233">
        <f>E9+(E10*0.5)+(E11*0.1)</f>
        <v>0.30000000000000004</v>
      </c>
      <c r="V967" s="162">
        <v>-1400</v>
      </c>
      <c r="W967" s="233">
        <f>E12+(E13*0.5)+(E14*0.1)</f>
        <v>0.30000000000000004</v>
      </c>
      <c r="X967" s="162">
        <v>-1200</v>
      </c>
      <c r="Y967" s="161">
        <f t="shared" si="321"/>
        <v>940</v>
      </c>
      <c r="Z967" s="162">
        <f t="shared" si="313"/>
        <v>241.83500000000021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241.83500000000021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80425.239999999991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26322.510000000006</v>
      </c>
      <c r="AU967" s="237">
        <f t="shared" si="326"/>
        <v>9469.350000000004</v>
      </c>
      <c r="AV967" s="237">
        <f t="shared" si="327"/>
        <v>21251.079999999991</v>
      </c>
      <c r="AW967" s="237">
        <f t="shared" si="328"/>
        <v>11740.800000000005</v>
      </c>
      <c r="AX967" s="237">
        <f t="shared" si="329"/>
        <v>11641.499999999998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80379.299999999988</v>
      </c>
      <c r="M968" s="162">
        <f>MAX(AN28:AN968)</f>
        <v>80425.239999999991</v>
      </c>
      <c r="N968" s="162">
        <f t="shared" si="320"/>
        <v>-45.940000000002328</v>
      </c>
      <c r="O968" s="231">
        <f>E3+(E4*0.1)</f>
        <v>0.30000000000000004</v>
      </c>
      <c r="P968" s="162">
        <v>-550</v>
      </c>
      <c r="Q968" s="232">
        <f>E5+(E6*0.1)</f>
        <v>0.1</v>
      </c>
      <c r="R968" s="162">
        <v>617</v>
      </c>
      <c r="S968" s="232">
        <f>E7+(E8*0.1)</f>
        <v>0.2</v>
      </c>
      <c r="T968" s="162">
        <v>1912.8</v>
      </c>
      <c r="U968" s="233">
        <f>E9+(E10*0.5)+(E11*0.1)</f>
        <v>0.30000000000000004</v>
      </c>
      <c r="V968" s="162">
        <v>116</v>
      </c>
      <c r="W968" s="233">
        <f>E12+(E13*0.5)+(E14*0.1)</f>
        <v>0.30000000000000004</v>
      </c>
      <c r="X968" s="162">
        <v>-1200</v>
      </c>
      <c r="Y968" s="161">
        <f t="shared" si="321"/>
        <v>941</v>
      </c>
      <c r="Z968" s="162">
        <f t="shared" si="313"/>
        <v>-45.940000000000055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-45.940000000000055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80379.299999999988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26157.510000000006</v>
      </c>
      <c r="AU968" s="237">
        <f t="shared" si="326"/>
        <v>9531.0500000000047</v>
      </c>
      <c r="AV968" s="237">
        <f t="shared" si="327"/>
        <v>21633.639999999992</v>
      </c>
      <c r="AW968" s="237">
        <f t="shared" si="328"/>
        <v>11775.600000000004</v>
      </c>
      <c r="AX968" s="237">
        <f t="shared" si="329"/>
        <v>11281.499999999998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80900.589999999982</v>
      </c>
      <c r="M969" s="162">
        <f>MAX(AN28:AN969)</f>
        <v>80900.589999999982</v>
      </c>
      <c r="N969" s="162">
        <f t="shared" si="320"/>
        <v>0</v>
      </c>
      <c r="O969" s="231">
        <f>E3+(E4*0.1)</f>
        <v>0.30000000000000004</v>
      </c>
      <c r="P969" s="162">
        <v>417.4</v>
      </c>
      <c r="Q969" s="232">
        <f>E5+(E6*0.1)</f>
        <v>0.1</v>
      </c>
      <c r="R969" s="162">
        <v>1755.5</v>
      </c>
      <c r="S969" s="232">
        <f>E7+(E8*0.1)</f>
        <v>0.2</v>
      </c>
      <c r="T969" s="162">
        <v>5002.6000000000004</v>
      </c>
      <c r="U969" s="233">
        <f>E9+(E10*0.5)+(E11*0.1)</f>
        <v>0.30000000000000004</v>
      </c>
      <c r="V969" s="162">
        <v>-1400</v>
      </c>
      <c r="W969" s="233">
        <f>E12+(E13*0.5)+(E14*0.1)</f>
        <v>0.30000000000000004</v>
      </c>
      <c r="X969" s="162">
        <v>-1200</v>
      </c>
      <c r="Y969" s="161">
        <f t="shared" si="321"/>
        <v>942</v>
      </c>
      <c r="Z969" s="162">
        <f t="shared" si="313"/>
        <v>521.29000000000019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521.29000000000019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80900.589999999982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26282.730000000007</v>
      </c>
      <c r="AU969" s="237">
        <f t="shared" si="326"/>
        <v>9706.600000000004</v>
      </c>
      <c r="AV969" s="237">
        <f t="shared" si="327"/>
        <v>22634.159999999993</v>
      </c>
      <c r="AW969" s="237">
        <f t="shared" si="328"/>
        <v>11355.600000000004</v>
      </c>
      <c r="AX969" s="237">
        <f t="shared" si="329"/>
        <v>10921.499999999998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81366.294999999984</v>
      </c>
      <c r="M970" s="162">
        <f>MAX(AN28:AN970)</f>
        <v>81366.294999999984</v>
      </c>
      <c r="N970" s="162">
        <f t="shared" si="320"/>
        <v>0</v>
      </c>
      <c r="O970" s="231">
        <f>E3+(E4*0.1)</f>
        <v>0.30000000000000004</v>
      </c>
      <c r="P970" s="162">
        <v>801.75</v>
      </c>
      <c r="Q970" s="232">
        <f>E5+(E6*0.1)</f>
        <v>0.1</v>
      </c>
      <c r="R970" s="162">
        <v>291</v>
      </c>
      <c r="S970" s="232">
        <f>E7+(E8*0.1)</f>
        <v>0.2</v>
      </c>
      <c r="T970" s="162">
        <v>-915.6</v>
      </c>
      <c r="U970" s="233">
        <f>E9+(E10*0.5)+(E11*0.1)</f>
        <v>0.30000000000000004</v>
      </c>
      <c r="V970" s="162">
        <v>2464</v>
      </c>
      <c r="W970" s="233">
        <f>E12+(E13*0.5)+(E14*0.1)</f>
        <v>0.30000000000000004</v>
      </c>
      <c r="X970" s="162">
        <v>-1200</v>
      </c>
      <c r="Y970" s="161">
        <f t="shared" si="321"/>
        <v>943</v>
      </c>
      <c r="Z970" s="162">
        <f t="shared" si="313"/>
        <v>465.7050000000001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465.7050000000001</v>
      </c>
      <c r="AI970" s="129">
        <f t="shared" si="315"/>
        <v>0</v>
      </c>
      <c r="AJ970" s="234">
        <f t="shared" si="316"/>
        <v>1</v>
      </c>
      <c r="AK970" s="234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81366.294999999984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26523.255000000008</v>
      </c>
      <c r="AU970" s="237">
        <f t="shared" si="326"/>
        <v>9735.7000000000044</v>
      </c>
      <c r="AV970" s="237">
        <f t="shared" si="327"/>
        <v>22451.039999999994</v>
      </c>
      <c r="AW970" s="237">
        <f t="shared" si="328"/>
        <v>12094.800000000005</v>
      </c>
      <c r="AX970" s="237">
        <f t="shared" si="329"/>
        <v>10561.499999999998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82647.354999999981</v>
      </c>
      <c r="M971" s="162">
        <f>MAX(AN28:AN971)</f>
        <v>82647.354999999981</v>
      </c>
      <c r="N971" s="162">
        <f t="shared" si="320"/>
        <v>0</v>
      </c>
      <c r="O971" s="231">
        <f>E3+(E4*0.1)</f>
        <v>0.30000000000000004</v>
      </c>
      <c r="P971" s="162">
        <v>808</v>
      </c>
      <c r="Q971" s="232">
        <f>E5+(E6*0.1)</f>
        <v>0.1</v>
      </c>
      <c r="R971" s="162">
        <v>1173</v>
      </c>
      <c r="S971" s="232">
        <f>E7+(E8*0.1)</f>
        <v>0.2</v>
      </c>
      <c r="T971" s="162">
        <v>1393.8</v>
      </c>
      <c r="U971" s="233">
        <f>E9+(E10*0.5)+(E11*0.1)</f>
        <v>0.30000000000000004</v>
      </c>
      <c r="V971" s="162">
        <v>-1400</v>
      </c>
      <c r="W971" s="233">
        <f>E12+(E13*0.5)+(E14*0.1)</f>
        <v>0.30000000000000004</v>
      </c>
      <c r="X971" s="162">
        <v>3542</v>
      </c>
      <c r="Y971" s="161">
        <f t="shared" si="321"/>
        <v>944</v>
      </c>
      <c r="Z971" s="162">
        <f t="shared" si="313"/>
        <v>1281.0600000000002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1281.0600000000002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82647.354999999981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26765.65500000001</v>
      </c>
      <c r="AU971" s="237">
        <f t="shared" si="326"/>
        <v>9853.0000000000036</v>
      </c>
      <c r="AV971" s="237">
        <f t="shared" si="327"/>
        <v>22729.799999999992</v>
      </c>
      <c r="AW971" s="237">
        <f t="shared" si="328"/>
        <v>11674.800000000005</v>
      </c>
      <c r="AX971" s="237">
        <f t="shared" si="329"/>
        <v>11624.099999999999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83097.654999999984</v>
      </c>
      <c r="M972" s="162">
        <f>MAX(AN28:AN972)</f>
        <v>83097.654999999984</v>
      </c>
      <c r="N972" s="162">
        <f t="shared" si="320"/>
        <v>0</v>
      </c>
      <c r="O972" s="231">
        <f>E3+(E4*0.1)</f>
        <v>0.30000000000000004</v>
      </c>
      <c r="P972" s="162">
        <v>-550</v>
      </c>
      <c r="Q972" s="232">
        <f>E5+(E6*0.1)</f>
        <v>0.1</v>
      </c>
      <c r="R972" s="162">
        <v>-385</v>
      </c>
      <c r="S972" s="232">
        <f>E7+(E8*0.1)</f>
        <v>0.2</v>
      </c>
      <c r="T972" s="162">
        <v>2297</v>
      </c>
      <c r="U972" s="233">
        <f>E9+(E10*0.5)+(E11*0.1)</f>
        <v>0.30000000000000004</v>
      </c>
      <c r="V972" s="162">
        <v>324</v>
      </c>
      <c r="W972" s="233">
        <f>E12+(E13*0.5)+(E14*0.1)</f>
        <v>0.30000000000000004</v>
      </c>
      <c r="X972" s="162">
        <v>324</v>
      </c>
      <c r="Y972" s="161">
        <f t="shared" si="321"/>
        <v>945</v>
      </c>
      <c r="Z972" s="162">
        <f t="shared" si="313"/>
        <v>450.30000000000007</v>
      </c>
      <c r="AA972" s="238">
        <v>44074</v>
      </c>
      <c r="AB972" s="129">
        <f>SUM(Z952:Z972)</f>
        <v>11633.645</v>
      </c>
      <c r="AC972" s="128">
        <f>(AB972&gt;0)*1</f>
        <v>1</v>
      </c>
      <c r="AD972" s="128">
        <f>(AB972&lt;0)*1</f>
        <v>0</v>
      </c>
      <c r="AE972" s="129">
        <f>AB972*AC972</f>
        <v>11633.645</v>
      </c>
      <c r="AF972" s="129">
        <f>AB972*AD972</f>
        <v>0</v>
      </c>
      <c r="AG972" s="129"/>
      <c r="AH972" s="129">
        <f t="shared" si="314"/>
        <v>450.30000000000007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11633.645</v>
      </c>
      <c r="AM972" s="127">
        <v>44074</v>
      </c>
      <c r="AN972" s="129">
        <f t="shared" si="322"/>
        <v>83097.654999999984</v>
      </c>
      <c r="AO972" s="129">
        <f t="shared" si="323"/>
        <v>11633.645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26600.65500000001</v>
      </c>
      <c r="AU972" s="237">
        <f t="shared" si="326"/>
        <v>9814.5000000000036</v>
      </c>
      <c r="AV972" s="237">
        <f t="shared" si="327"/>
        <v>23189.199999999993</v>
      </c>
      <c r="AW972" s="237">
        <f t="shared" si="328"/>
        <v>11772.000000000005</v>
      </c>
      <c r="AX972" s="237">
        <f t="shared" si="329"/>
        <v>11721.3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83982.594999999987</v>
      </c>
      <c r="M973" s="162">
        <f>MAX(AN28:AN973)</f>
        <v>83982.594999999987</v>
      </c>
      <c r="N973" s="162">
        <f t="shared" si="320"/>
        <v>0</v>
      </c>
      <c r="O973" s="231">
        <f>E3+(E4*0.1)</f>
        <v>0.30000000000000004</v>
      </c>
      <c r="P973" s="162">
        <v>-550</v>
      </c>
      <c r="Q973" s="232">
        <f>E5+(E6*0.1)</f>
        <v>0.1</v>
      </c>
      <c r="R973" s="162">
        <v>1317</v>
      </c>
      <c r="S973" s="232">
        <f>E7+(E8*0.1)</f>
        <v>0.2</v>
      </c>
      <c r="T973" s="162">
        <v>3643.2</v>
      </c>
      <c r="U973" s="233">
        <f>E9+(E10*0.5)+(E11*0.1)</f>
        <v>0.30000000000000004</v>
      </c>
      <c r="V973" s="162">
        <v>316</v>
      </c>
      <c r="W973" s="233">
        <f>E12+(E13*0.5)+(E14*0.1)</f>
        <v>0.30000000000000004</v>
      </c>
      <c r="X973" s="162">
        <v>316</v>
      </c>
      <c r="Y973" s="161">
        <f t="shared" si="321"/>
        <v>946</v>
      </c>
      <c r="Z973" s="162">
        <f t="shared" si="313"/>
        <v>884.93999999999983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884.93999999999983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83982.594999999987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26435.65500000001</v>
      </c>
      <c r="AU973" s="237">
        <f t="shared" si="326"/>
        <v>9946.2000000000044</v>
      </c>
      <c r="AV973" s="237">
        <f t="shared" si="327"/>
        <v>23917.839999999993</v>
      </c>
      <c r="AW973" s="237">
        <f t="shared" si="328"/>
        <v>11866.800000000005</v>
      </c>
      <c r="AX973" s="237">
        <f t="shared" si="329"/>
        <v>11816.099999999999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84666.52499999998</v>
      </c>
      <c r="M974" s="162">
        <f>MAX(AN28:AN974)</f>
        <v>84666.52499999998</v>
      </c>
      <c r="N974" s="162">
        <f t="shared" si="320"/>
        <v>0</v>
      </c>
      <c r="O974" s="231">
        <f>E3+(E4*0.1)</f>
        <v>0.30000000000000004</v>
      </c>
      <c r="P974" s="162">
        <v>2274.1999999999998</v>
      </c>
      <c r="Q974" s="232">
        <f>E5+(E6*0.1)</f>
        <v>0.1</v>
      </c>
      <c r="R974" s="162">
        <v>2709.5</v>
      </c>
      <c r="S974" s="232">
        <f>E7+(E8*0.1)</f>
        <v>0.2</v>
      </c>
      <c r="T974" s="162">
        <v>2553.6</v>
      </c>
      <c r="U974" s="233">
        <f>E9+(E10*0.5)+(E11*0.1)</f>
        <v>0.30000000000000004</v>
      </c>
      <c r="V974" s="162">
        <v>-1400</v>
      </c>
      <c r="W974" s="233">
        <f>E12+(E13*0.5)+(E14*0.1)</f>
        <v>0.30000000000000004</v>
      </c>
      <c r="X974" s="162">
        <v>-1200</v>
      </c>
      <c r="Y974" s="161">
        <f t="shared" si="321"/>
        <v>947</v>
      </c>
      <c r="Z974" s="162">
        <f t="shared" si="313"/>
        <v>683.93000000000006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683.93000000000006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84666.52499999998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27117.915000000008</v>
      </c>
      <c r="AU974" s="237">
        <f t="shared" si="326"/>
        <v>10217.150000000005</v>
      </c>
      <c r="AV974" s="237">
        <f t="shared" si="327"/>
        <v>24428.559999999994</v>
      </c>
      <c r="AW974" s="237">
        <f t="shared" si="328"/>
        <v>11446.800000000005</v>
      </c>
      <c r="AX974" s="237">
        <f t="shared" si="329"/>
        <v>11456.099999999999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82755.344999999987</v>
      </c>
      <c r="M975" s="162">
        <f>MAX(AN28:AN975)</f>
        <v>84666.52499999998</v>
      </c>
      <c r="N975" s="162">
        <f t="shared" si="320"/>
        <v>-1911.179999999993</v>
      </c>
      <c r="O975" s="231">
        <f>E3+(E4*0.1)</f>
        <v>0.30000000000000004</v>
      </c>
      <c r="P975" s="162">
        <v>-550</v>
      </c>
      <c r="Q975" s="232">
        <f>E5+(E6*0.1)</f>
        <v>0.1</v>
      </c>
      <c r="R975" s="162">
        <v>-855</v>
      </c>
      <c r="S975" s="232">
        <f>E7+(E8*0.1)</f>
        <v>0.2</v>
      </c>
      <c r="T975" s="162">
        <v>-4403.3999999999996</v>
      </c>
      <c r="U975" s="233">
        <f>E9+(E10*0.5)+(E11*0.1)</f>
        <v>0.30000000000000004</v>
      </c>
      <c r="V975" s="162">
        <v>-1400</v>
      </c>
      <c r="W975" s="233">
        <f>E12+(E13*0.5)+(E14*0.1)</f>
        <v>0.30000000000000004</v>
      </c>
      <c r="X975" s="162">
        <v>-1200</v>
      </c>
      <c r="Y975" s="161">
        <f t="shared" si="321"/>
        <v>948</v>
      </c>
      <c r="Z975" s="162">
        <f t="shared" si="313"/>
        <v>-1911.18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-1911.18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82755.344999999987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26952.915000000008</v>
      </c>
      <c r="AU975" s="237">
        <f t="shared" si="326"/>
        <v>10131.650000000005</v>
      </c>
      <c r="AV975" s="237">
        <f t="shared" si="327"/>
        <v>23547.879999999994</v>
      </c>
      <c r="AW975" s="237">
        <f t="shared" si="328"/>
        <v>11026.800000000005</v>
      </c>
      <c r="AX975" s="237">
        <f t="shared" si="329"/>
        <v>11096.099999999999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81386.544999999984</v>
      </c>
      <c r="M976" s="162">
        <f>MAX(AN28:AN976)</f>
        <v>84666.52499999998</v>
      </c>
      <c r="N976" s="162">
        <f t="shared" si="320"/>
        <v>-3279.9799999999959</v>
      </c>
      <c r="O976" s="231">
        <f>E3+(E4*0.1)</f>
        <v>0.30000000000000004</v>
      </c>
      <c r="P976" s="162">
        <v>-550</v>
      </c>
      <c r="Q976" s="232">
        <f>E5+(E6*0.1)</f>
        <v>0.1</v>
      </c>
      <c r="R976" s="162">
        <v>-850</v>
      </c>
      <c r="S976" s="232">
        <f>E7+(E8*0.1)</f>
        <v>0.2</v>
      </c>
      <c r="T976" s="162">
        <v>-3410</v>
      </c>
      <c r="U976" s="233">
        <f>E9+(E10*0.5)+(E11*0.1)</f>
        <v>0.30000000000000004</v>
      </c>
      <c r="V976" s="162">
        <v>-256</v>
      </c>
      <c r="W976" s="233">
        <f>E12+(E13*0.5)+(E14*0.1)</f>
        <v>0.30000000000000004</v>
      </c>
      <c r="X976" s="162">
        <v>-1200</v>
      </c>
      <c r="Y976" s="161">
        <f t="shared" si="321"/>
        <v>949</v>
      </c>
      <c r="Z976" s="162">
        <f t="shared" si="313"/>
        <v>-1368.8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-1368.8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81386.544999999984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26787.915000000008</v>
      </c>
      <c r="AU976" s="237">
        <f t="shared" si="326"/>
        <v>10046.650000000005</v>
      </c>
      <c r="AV976" s="237">
        <f t="shared" si="327"/>
        <v>22865.879999999994</v>
      </c>
      <c r="AW976" s="237">
        <f t="shared" si="328"/>
        <v>10950.000000000005</v>
      </c>
      <c r="AX976" s="237">
        <f t="shared" si="329"/>
        <v>10736.099999999999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81386.544999999984</v>
      </c>
      <c r="M977" s="162">
        <f>MAX(AN28:AN977)</f>
        <v>84666.52499999998</v>
      </c>
      <c r="N977" s="162">
        <f t="shared" si="320"/>
        <v>-3279.9799999999959</v>
      </c>
      <c r="O977" s="231">
        <f>E3+(E4*0.1)</f>
        <v>0.30000000000000004</v>
      </c>
      <c r="P977" s="162">
        <v>0</v>
      </c>
      <c r="Q977" s="232">
        <f>E5+(E6*0.1)</f>
        <v>0.1</v>
      </c>
      <c r="R977" s="162"/>
      <c r="S977" s="232">
        <f>E7+(E8*0.1)</f>
        <v>0.2</v>
      </c>
      <c r="T977" s="162">
        <v>0</v>
      </c>
      <c r="U977" s="233">
        <f>E9+(E10*0.5)+(E11*0.1)</f>
        <v>0.30000000000000004</v>
      </c>
      <c r="V977" s="162">
        <v>444</v>
      </c>
      <c r="W977" s="233">
        <f>E12+(E13*0.5)+(E14*0.1)</f>
        <v>0.30000000000000004</v>
      </c>
      <c r="X977" s="162">
        <v>-444</v>
      </c>
      <c r="Y977" s="161">
        <f t="shared" si="321"/>
        <v>950</v>
      </c>
      <c r="Z977" s="162">
        <f t="shared" si="313"/>
        <v>0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0</v>
      </c>
      <c r="AJ977" s="234">
        <f t="shared" si="316"/>
        <v>0</v>
      </c>
      <c r="AK977" s="234">
        <f t="shared" si="317"/>
        <v>0</v>
      </c>
      <c r="AL977" s="129">
        <f t="shared" si="318"/>
        <v>0</v>
      </c>
      <c r="AM977" s="127">
        <v>44081</v>
      </c>
      <c r="AN977" s="129">
        <f t="shared" si="322"/>
        <v>81386.544999999984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26787.915000000008</v>
      </c>
      <c r="AU977" s="237">
        <f t="shared" si="326"/>
        <v>10046.650000000005</v>
      </c>
      <c r="AV977" s="237">
        <f t="shared" si="327"/>
        <v>22865.879999999994</v>
      </c>
      <c r="AW977" s="237">
        <f t="shared" si="328"/>
        <v>11083.200000000006</v>
      </c>
      <c r="AX977" s="237">
        <f t="shared" si="329"/>
        <v>10602.899999999998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78471.464999999982</v>
      </c>
      <c r="M978" s="162">
        <f>MAX(AN28:AN978)</f>
        <v>84666.52499999998</v>
      </c>
      <c r="N978" s="162">
        <f t="shared" si="320"/>
        <v>-6195.0599999999977</v>
      </c>
      <c r="O978" s="231">
        <f>E3+(E4*0.1)</f>
        <v>0.30000000000000004</v>
      </c>
      <c r="P978" s="162">
        <v>-1090.4000000000001</v>
      </c>
      <c r="Q978" s="232">
        <f>E5+(E6*0.1)</f>
        <v>0.1</v>
      </c>
      <c r="R978" s="162">
        <v>-2804</v>
      </c>
      <c r="S978" s="232">
        <f>E7+(E8*0.1)</f>
        <v>0.2</v>
      </c>
      <c r="T978" s="162">
        <v>-9335.7999999999993</v>
      </c>
      <c r="U978" s="233">
        <f>E9+(E10*0.5)+(E11*0.1)</f>
        <v>0.30000000000000004</v>
      </c>
      <c r="V978" s="162">
        <v>-268</v>
      </c>
      <c r="W978" s="233">
        <f>E12+(E13*0.5)+(E14*0.1)</f>
        <v>0.30000000000000004</v>
      </c>
      <c r="X978" s="162">
        <v>-1200</v>
      </c>
      <c r="Y978" s="161">
        <f t="shared" si="321"/>
        <v>951</v>
      </c>
      <c r="Z978" s="162">
        <f t="shared" si="313"/>
        <v>-2915.08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-2915.08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78471.464999999982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26460.795000000009</v>
      </c>
      <c r="AU978" s="237">
        <f t="shared" si="326"/>
        <v>9766.2500000000055</v>
      </c>
      <c r="AV978" s="237">
        <f t="shared" si="327"/>
        <v>20998.719999999994</v>
      </c>
      <c r="AW978" s="237">
        <f t="shared" si="328"/>
        <v>11002.800000000007</v>
      </c>
      <c r="AX978" s="237">
        <f t="shared" si="329"/>
        <v>10242.899999999998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80818.194999999978</v>
      </c>
      <c r="M979" s="162">
        <f>MAX(AN28:AN979)</f>
        <v>84666.52499999998</v>
      </c>
      <c r="N979" s="162">
        <f t="shared" si="320"/>
        <v>-3848.3300000000017</v>
      </c>
      <c r="O979" s="231">
        <f>E3+(E4*0.1)</f>
        <v>0.30000000000000004</v>
      </c>
      <c r="P979" s="162">
        <v>2197.9</v>
      </c>
      <c r="Q979" s="232">
        <f>E5+(E6*0.1)</f>
        <v>0.1</v>
      </c>
      <c r="R979" s="162">
        <v>3356</v>
      </c>
      <c r="S979" s="232">
        <f>E7+(E8*0.1)</f>
        <v>0.2</v>
      </c>
      <c r="T979" s="162">
        <v>6551.8</v>
      </c>
      <c r="U979" s="233">
        <f>E9+(E10*0.5)+(E11*0.1)</f>
        <v>0.30000000000000004</v>
      </c>
      <c r="V979" s="162">
        <v>-1400</v>
      </c>
      <c r="W979" s="233">
        <f>E12+(E13*0.5)+(E14*0.1)</f>
        <v>0.30000000000000004</v>
      </c>
      <c r="X979" s="162">
        <v>1538</v>
      </c>
      <c r="Y979" s="161">
        <f t="shared" si="321"/>
        <v>952</v>
      </c>
      <c r="Z979" s="162">
        <f t="shared" si="313"/>
        <v>2346.7300000000005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2346.7300000000005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80818.194999999978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27120.165000000008</v>
      </c>
      <c r="AU979" s="237">
        <f t="shared" si="326"/>
        <v>10101.850000000006</v>
      </c>
      <c r="AV979" s="237">
        <f t="shared" si="327"/>
        <v>22309.079999999994</v>
      </c>
      <c r="AW979" s="237">
        <f t="shared" si="328"/>
        <v>10582.800000000007</v>
      </c>
      <c r="AX979" s="237">
        <f t="shared" si="329"/>
        <v>10704.299999999997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79450.294999999984</v>
      </c>
      <c r="M980" s="162">
        <f>MAX(AN28:AN980)</f>
        <v>84666.52499999998</v>
      </c>
      <c r="N980" s="162">
        <f t="shared" si="320"/>
        <v>-5216.2299999999959</v>
      </c>
      <c r="O980" s="231">
        <f>E3+(E4*0.1)</f>
        <v>0.30000000000000004</v>
      </c>
      <c r="P980" s="162">
        <v>-550</v>
      </c>
      <c r="Q980" s="232">
        <f>E5+(E6*0.1)</f>
        <v>0.1</v>
      </c>
      <c r="R980" s="162">
        <v>-850</v>
      </c>
      <c r="S980" s="232">
        <f>E7+(E8*0.1)</f>
        <v>0.2</v>
      </c>
      <c r="T980" s="162">
        <v>-3410</v>
      </c>
      <c r="U980" s="233">
        <f>E9+(E10*0.5)+(E11*0.1)</f>
        <v>0.30000000000000004</v>
      </c>
      <c r="V980" s="162">
        <v>-1400</v>
      </c>
      <c r="W980" s="233">
        <f>E12+(E13*0.5)+(E14*0.1)</f>
        <v>0.30000000000000004</v>
      </c>
      <c r="X980" s="162">
        <v>-53</v>
      </c>
      <c r="Y980" s="161">
        <f t="shared" si="321"/>
        <v>953</v>
      </c>
      <c r="Z980" s="162">
        <f t="shared" si="313"/>
        <v>-1367.9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-1367.9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79450.294999999984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26955.165000000008</v>
      </c>
      <c r="AU980" s="237">
        <f t="shared" si="326"/>
        <v>10016.850000000006</v>
      </c>
      <c r="AV980" s="237">
        <f t="shared" si="327"/>
        <v>21627.079999999994</v>
      </c>
      <c r="AW980" s="237">
        <f t="shared" si="328"/>
        <v>10162.800000000007</v>
      </c>
      <c r="AX980" s="237">
        <f t="shared" si="329"/>
        <v>10688.399999999998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78879.88499999998</v>
      </c>
      <c r="M981" s="162">
        <f>MAX(AN28:AN981)</f>
        <v>84666.52499999998</v>
      </c>
      <c r="N981" s="162">
        <f t="shared" si="320"/>
        <v>-5786.6399999999994</v>
      </c>
      <c r="O981" s="231">
        <f>E3+(E4*0.1)</f>
        <v>0.30000000000000004</v>
      </c>
      <c r="P981" s="162">
        <v>655.29999999999995</v>
      </c>
      <c r="Q981" s="232">
        <f>E5+(E6*0.1)</f>
        <v>0.1</v>
      </c>
      <c r="R981" s="162">
        <v>-850</v>
      </c>
      <c r="S981" s="232">
        <f>E7+(E8*0.1)</f>
        <v>0.2</v>
      </c>
      <c r="T981" s="162">
        <v>-3410</v>
      </c>
      <c r="U981" s="233">
        <f>E9+(E10*0.5)+(E11*0.1)</f>
        <v>0.30000000000000004</v>
      </c>
      <c r="V981" s="162">
        <v>626</v>
      </c>
      <c r="W981" s="233">
        <f>E12+(E13*0.5)+(E14*0.1)</f>
        <v>0.30000000000000004</v>
      </c>
      <c r="X981" s="162">
        <v>-626</v>
      </c>
      <c r="Y981" s="161">
        <f t="shared" si="321"/>
        <v>954</v>
      </c>
      <c r="Z981" s="162">
        <f t="shared" si="313"/>
        <v>-570.41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-570.41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78879.88499999998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27151.755000000008</v>
      </c>
      <c r="AU981" s="237">
        <f t="shared" si="326"/>
        <v>9931.8500000000058</v>
      </c>
      <c r="AV981" s="237">
        <f t="shared" si="327"/>
        <v>20945.079999999994</v>
      </c>
      <c r="AW981" s="237">
        <f t="shared" si="328"/>
        <v>10350.600000000006</v>
      </c>
      <c r="AX981" s="237">
        <f t="shared" si="329"/>
        <v>10500.599999999999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80419.209999999977</v>
      </c>
      <c r="M982" s="162">
        <f>MAX(AN28:AN982)</f>
        <v>84666.52499999998</v>
      </c>
      <c r="N982" s="162">
        <f t="shared" si="320"/>
        <v>-4247.3150000000023</v>
      </c>
      <c r="O982" s="231">
        <f>E3+(E4*0.1)</f>
        <v>0.30000000000000004</v>
      </c>
      <c r="P982" s="162">
        <v>1638.45</v>
      </c>
      <c r="Q982" s="232">
        <f>E5+(E6*0.1)</f>
        <v>0.1</v>
      </c>
      <c r="R982" s="162">
        <v>2128.5</v>
      </c>
      <c r="S982" s="232">
        <f>E7+(E8*0.1)</f>
        <v>0.2</v>
      </c>
      <c r="T982" s="162">
        <v>3807.2</v>
      </c>
      <c r="U982" s="233">
        <f>E9+(E10*0.5)+(E11*0.1)</f>
        <v>0.30000000000000004</v>
      </c>
      <c r="V982" s="162">
        <v>-1400</v>
      </c>
      <c r="W982" s="233">
        <f>E12+(E13*0.5)+(E14*0.1)</f>
        <v>0.30000000000000004</v>
      </c>
      <c r="X982" s="162">
        <v>1645</v>
      </c>
      <c r="Y982" s="161">
        <f t="shared" si="321"/>
        <v>955</v>
      </c>
      <c r="Z982" s="162">
        <f t="shared" si="313"/>
        <v>1539.3250000000003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1539.3250000000003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80419.209999999977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27643.290000000008</v>
      </c>
      <c r="AU982" s="237">
        <f t="shared" si="326"/>
        <v>10144.700000000006</v>
      </c>
      <c r="AV982" s="237">
        <f t="shared" si="327"/>
        <v>21706.519999999993</v>
      </c>
      <c r="AW982" s="237">
        <f t="shared" si="328"/>
        <v>9930.6000000000058</v>
      </c>
      <c r="AX982" s="237">
        <f t="shared" si="329"/>
        <v>10994.099999999999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80990.954999999973</v>
      </c>
      <c r="M983" s="162">
        <f>MAX(AN28:AN983)</f>
        <v>84666.52499999998</v>
      </c>
      <c r="N983" s="162">
        <f t="shared" si="320"/>
        <v>-3675.570000000007</v>
      </c>
      <c r="O983" s="231">
        <f>E3+(E4*0.1)</f>
        <v>0.30000000000000004</v>
      </c>
      <c r="P983" s="162">
        <v>11.35</v>
      </c>
      <c r="Q983" s="232">
        <f>E5+(E6*0.1)</f>
        <v>0.1</v>
      </c>
      <c r="R983" s="162">
        <v>883</v>
      </c>
      <c r="S983" s="232">
        <f>E7+(E8*0.1)</f>
        <v>0.2</v>
      </c>
      <c r="T983" s="162">
        <v>3222.2</v>
      </c>
      <c r="U983" s="233">
        <f>E9+(E10*0.5)+(E11*0.1)</f>
        <v>0.30000000000000004</v>
      </c>
      <c r="V983" s="162">
        <v>-274</v>
      </c>
      <c r="W983" s="233">
        <f>E12+(E13*0.5)+(E14*0.1)</f>
        <v>0.30000000000000004</v>
      </c>
      <c r="X983" s="162">
        <v>-274</v>
      </c>
      <c r="Y983" s="161">
        <f t="shared" si="321"/>
        <v>956</v>
      </c>
      <c r="Z983" s="162">
        <f t="shared" si="313"/>
        <v>571.745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571.745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80990.954999999973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27646.695000000007</v>
      </c>
      <c r="AU983" s="237">
        <f t="shared" si="326"/>
        <v>10233.000000000005</v>
      </c>
      <c r="AV983" s="237">
        <f t="shared" si="327"/>
        <v>22350.959999999992</v>
      </c>
      <c r="AW983" s="237">
        <f t="shared" si="328"/>
        <v>9848.4000000000051</v>
      </c>
      <c r="AX983" s="237">
        <f t="shared" si="329"/>
        <v>10911.899999999998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80630.124999999971</v>
      </c>
      <c r="M984" s="162">
        <f>MAX(AN28:AN984)</f>
        <v>84666.52499999998</v>
      </c>
      <c r="N984" s="162">
        <f t="shared" si="320"/>
        <v>-4036.4000000000087</v>
      </c>
      <c r="O984" s="231">
        <f>E3+(E4*0.1)</f>
        <v>0.30000000000000004</v>
      </c>
      <c r="P984" s="162">
        <v>183.9</v>
      </c>
      <c r="Q984" s="232">
        <f>E5+(E6*0.1)</f>
        <v>0.1</v>
      </c>
      <c r="R984" s="162">
        <v>-850</v>
      </c>
      <c r="S984" s="232">
        <f>E7+(E8*0.1)</f>
        <v>0.2</v>
      </c>
      <c r="T984" s="162">
        <v>-3410</v>
      </c>
      <c r="U984" s="233">
        <f>E9+(E10*0.5)+(E11*0.1)</f>
        <v>0.30000000000000004</v>
      </c>
      <c r="V984" s="162">
        <v>585</v>
      </c>
      <c r="W984" s="233">
        <f>E12+(E13*0.5)+(E14*0.1)</f>
        <v>0.30000000000000004</v>
      </c>
      <c r="X984" s="162">
        <v>585</v>
      </c>
      <c r="Y984" s="161">
        <f t="shared" si="321"/>
        <v>957</v>
      </c>
      <c r="Z984" s="162">
        <f t="shared" si="313"/>
        <v>-360.83000000000004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-360.83000000000004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80630.124999999971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27701.865000000005</v>
      </c>
      <c r="AU984" s="237">
        <f t="shared" si="326"/>
        <v>10148.000000000005</v>
      </c>
      <c r="AV984" s="237">
        <f t="shared" si="327"/>
        <v>21668.959999999992</v>
      </c>
      <c r="AW984" s="237">
        <f t="shared" si="328"/>
        <v>10023.900000000005</v>
      </c>
      <c r="AX984" s="237">
        <f t="shared" si="329"/>
        <v>11087.399999999998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78234.074999999968</v>
      </c>
      <c r="M985" s="162">
        <f>MAX(AN28:AN985)</f>
        <v>84666.52499999998</v>
      </c>
      <c r="N985" s="162">
        <f t="shared" si="320"/>
        <v>-6432.4500000000116</v>
      </c>
      <c r="O985" s="231">
        <f>E3+(E4*0.1)</f>
        <v>0.30000000000000004</v>
      </c>
      <c r="P985" s="162">
        <v>-1041</v>
      </c>
      <c r="Q985" s="232">
        <f>E5+(E6*0.1)</f>
        <v>0.1</v>
      </c>
      <c r="R985" s="162">
        <v>-1981.5</v>
      </c>
      <c r="S985" s="232">
        <f>E7+(E8*0.1)</f>
        <v>0.2</v>
      </c>
      <c r="T985" s="162">
        <v>-5528</v>
      </c>
      <c r="U985" s="233">
        <f>E9+(E10*0.5)+(E11*0.1)</f>
        <v>0.30000000000000004</v>
      </c>
      <c r="V985" s="162">
        <v>-1400</v>
      </c>
      <c r="W985" s="233">
        <f>E12+(E13*0.5)+(E14*0.1)</f>
        <v>0.30000000000000004</v>
      </c>
      <c r="X985" s="162">
        <v>-1200</v>
      </c>
      <c r="Y985" s="161">
        <f t="shared" si="321"/>
        <v>958</v>
      </c>
      <c r="Z985" s="162">
        <f t="shared" si="313"/>
        <v>-2396.0500000000002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-2396.0500000000002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78234.074999999968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27389.565000000006</v>
      </c>
      <c r="AU985" s="237">
        <f t="shared" si="326"/>
        <v>9949.8500000000058</v>
      </c>
      <c r="AV985" s="237">
        <f t="shared" si="327"/>
        <v>20563.359999999993</v>
      </c>
      <c r="AW985" s="237">
        <f t="shared" si="328"/>
        <v>9603.9000000000051</v>
      </c>
      <c r="AX985" s="237">
        <f t="shared" si="329"/>
        <v>10727.399999999998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77650.074999999968</v>
      </c>
      <c r="M986" s="162">
        <f>MAX(AN28:AN986)</f>
        <v>84666.52499999998</v>
      </c>
      <c r="N986" s="162">
        <f t="shared" si="320"/>
        <v>-7016.4500000000116</v>
      </c>
      <c r="O986" s="231">
        <f>E3+(E4*0.1)</f>
        <v>0.30000000000000004</v>
      </c>
      <c r="P986" s="162">
        <v>-550</v>
      </c>
      <c r="Q986" s="232">
        <f>E5+(E6*0.1)</f>
        <v>0.1</v>
      </c>
      <c r="R986" s="162">
        <v>-850</v>
      </c>
      <c r="S986" s="232">
        <f>E7+(E8*0.1)</f>
        <v>0.2</v>
      </c>
      <c r="T986" s="162">
        <v>-3410</v>
      </c>
      <c r="U986" s="233">
        <f>E9+(E10*0.5)+(E11*0.1)</f>
        <v>0.30000000000000004</v>
      </c>
      <c r="V986" s="162">
        <v>580</v>
      </c>
      <c r="W986" s="233">
        <f>E12+(E13*0.5)+(E14*0.1)</f>
        <v>0.30000000000000004</v>
      </c>
      <c r="X986" s="162">
        <v>580</v>
      </c>
      <c r="Y986" s="161">
        <f t="shared" si="321"/>
        <v>959</v>
      </c>
      <c r="Z986" s="162">
        <f t="shared" si="313"/>
        <v>-584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-584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77650.074999999968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27224.565000000006</v>
      </c>
      <c r="AU986" s="237">
        <f t="shared" si="326"/>
        <v>9864.8500000000058</v>
      </c>
      <c r="AV986" s="237">
        <f t="shared" si="327"/>
        <v>19881.359999999993</v>
      </c>
      <c r="AW986" s="237">
        <f t="shared" si="328"/>
        <v>9777.9000000000051</v>
      </c>
      <c r="AX986" s="237">
        <f t="shared" si="329"/>
        <v>10901.399999999998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76106.059999999969</v>
      </c>
      <c r="M987" s="162">
        <f>MAX(AN28:AN987)</f>
        <v>84666.52499999998</v>
      </c>
      <c r="N987" s="162">
        <f t="shared" si="320"/>
        <v>-8560.4650000000111</v>
      </c>
      <c r="O987" s="231">
        <f>E3+(E4*0.1)</f>
        <v>0.30000000000000004</v>
      </c>
      <c r="P987" s="162">
        <v>-913.55</v>
      </c>
      <c r="Q987" s="232">
        <f>E5+(E6*0.1)</f>
        <v>0.1</v>
      </c>
      <c r="R987" s="162">
        <v>1920.5</v>
      </c>
      <c r="S987" s="232">
        <f>E7+(E8*0.1)</f>
        <v>0.2</v>
      </c>
      <c r="T987" s="162">
        <v>-3410</v>
      </c>
      <c r="U987" s="233">
        <f>E9+(E10*0.5)+(E11*0.1)</f>
        <v>0.30000000000000004</v>
      </c>
      <c r="V987" s="162">
        <v>-1400</v>
      </c>
      <c r="W987" s="233">
        <f>E12+(E13*0.5)+(E14*0.1)</f>
        <v>0.30000000000000004</v>
      </c>
      <c r="X987" s="162">
        <v>-1200</v>
      </c>
      <c r="Y987" s="161">
        <f t="shared" si="321"/>
        <v>960</v>
      </c>
      <c r="Z987" s="162">
        <f t="shared" si="313"/>
        <v>-1544.0150000000001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-1544.0150000000001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76106.059999999969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26950.500000000007</v>
      </c>
      <c r="AU987" s="237">
        <f t="shared" si="326"/>
        <v>10056.900000000005</v>
      </c>
      <c r="AV987" s="237">
        <f t="shared" si="327"/>
        <v>19199.359999999993</v>
      </c>
      <c r="AW987" s="237">
        <f t="shared" si="328"/>
        <v>9357.9000000000051</v>
      </c>
      <c r="AX987" s="237">
        <f t="shared" si="329"/>
        <v>10541.399999999998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76696.259999999966</v>
      </c>
      <c r="M988" s="162">
        <f>MAX(AN28:AN988)</f>
        <v>84666.52499999998</v>
      </c>
      <c r="N988" s="162">
        <f t="shared" si="320"/>
        <v>-7970.265000000014</v>
      </c>
      <c r="O988" s="231">
        <f>E3+(E4*0.1)</f>
        <v>0.30000000000000004</v>
      </c>
      <c r="P988" s="162">
        <v>-550</v>
      </c>
      <c r="Q988" s="232">
        <f>E5+(E6*0.1)</f>
        <v>0.1</v>
      </c>
      <c r="R988" s="162">
        <v>-850</v>
      </c>
      <c r="S988" s="232">
        <f>E7+(E8*0.1)</f>
        <v>0.2</v>
      </c>
      <c r="T988" s="162">
        <v>4123</v>
      </c>
      <c r="U988" s="233">
        <f>E9+(E10*0.5)+(E11*0.1)</f>
        <v>0.30000000000000004</v>
      </c>
      <c r="V988" s="162">
        <v>1252</v>
      </c>
      <c r="W988" s="233">
        <f>E12+(E13*0.5)+(E14*0.1)</f>
        <v>0.30000000000000004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590.20000000000005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590.20000000000005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76696.259999999966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26785.500000000007</v>
      </c>
      <c r="AU988" s="237">
        <f t="shared" si="326"/>
        <v>9971.9000000000051</v>
      </c>
      <c r="AV988" s="237">
        <f t="shared" si="327"/>
        <v>20023.959999999992</v>
      </c>
      <c r="AW988" s="237">
        <f t="shared" si="328"/>
        <v>9733.5000000000055</v>
      </c>
      <c r="AX988" s="237">
        <f t="shared" si="329"/>
        <v>10181.399999999998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76986.209999999963</v>
      </c>
      <c r="M989" s="162">
        <f>MAX(AN28:AN989)</f>
        <v>84666.52499999998</v>
      </c>
      <c r="N989" s="162">
        <f t="shared" ref="N989:N1052" si="339">AN989-M989</f>
        <v>-7680.3150000000169</v>
      </c>
      <c r="O989" s="231">
        <f>E3+(E4*0.1)</f>
        <v>0.30000000000000004</v>
      </c>
      <c r="P989" s="162">
        <v>-550</v>
      </c>
      <c r="Q989" s="232">
        <f>E5+(E6*0.1)</f>
        <v>0.1</v>
      </c>
      <c r="R989" s="162">
        <v>3932.5</v>
      </c>
      <c r="S989" s="232">
        <f>E7+(E8*0.1)</f>
        <v>0.2</v>
      </c>
      <c r="T989" s="162">
        <v>-3410</v>
      </c>
      <c r="U989" s="233">
        <f>E9+(E10*0.5)+(E11*0.1)</f>
        <v>0.30000000000000004</v>
      </c>
      <c r="V989" s="162">
        <v>3679</v>
      </c>
      <c r="W989" s="233">
        <f>E12+(E13*0.5)+(E14*0.1)</f>
        <v>0.30000000000000004</v>
      </c>
      <c r="X989" s="162">
        <v>-1200</v>
      </c>
      <c r="Y989" s="161">
        <f t="shared" ref="Y989:Y1052" si="340">Y988+1</f>
        <v>962</v>
      </c>
      <c r="Z989" s="162">
        <f t="shared" si="332"/>
        <v>289.95000000000022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289.95000000000022</v>
      </c>
      <c r="AI989" s="129">
        <f t="shared" si="334"/>
        <v>0</v>
      </c>
      <c r="AJ989" s="234">
        <f t="shared" si="335"/>
        <v>1</v>
      </c>
      <c r="AK989" s="234">
        <f t="shared" si="336"/>
        <v>0</v>
      </c>
      <c r="AL989" s="129">
        <f t="shared" si="337"/>
        <v>0</v>
      </c>
      <c r="AM989" s="127">
        <v>44097</v>
      </c>
      <c r="AN989" s="129">
        <f t="shared" ref="AN989:AN1052" si="341">Z989+AN988</f>
        <v>76986.209999999963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26620.500000000007</v>
      </c>
      <c r="AU989" s="237">
        <f t="shared" ref="AU989:AU1052" si="345">(R989*Q989)+AU988</f>
        <v>10365.150000000005</v>
      </c>
      <c r="AV989" s="237">
        <f t="shared" ref="AV989:AV1052" si="346">(S989*T989)+AV988</f>
        <v>19341.959999999992</v>
      </c>
      <c r="AW989" s="237">
        <f t="shared" ref="AW989:AW1052" si="347">(V989*U989)+AW988</f>
        <v>10837.200000000006</v>
      </c>
      <c r="AX989" s="237">
        <f t="shared" ref="AX989:AX1052" si="348">(X989*W989)+AX988</f>
        <v>9821.3999999999978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76482.969999999958</v>
      </c>
      <c r="M990" s="162">
        <f>MAX(AN28:AN990)</f>
        <v>84666.52499999998</v>
      </c>
      <c r="N990" s="162">
        <f t="shared" si="339"/>
        <v>-8183.5550000000221</v>
      </c>
      <c r="O990" s="231">
        <f>E3+(E4*0.1)</f>
        <v>0.30000000000000004</v>
      </c>
      <c r="P990" s="162">
        <v>-550</v>
      </c>
      <c r="Q990" s="232">
        <f>E5+(E6*0.1)</f>
        <v>0.1</v>
      </c>
      <c r="R990" s="162">
        <v>-850</v>
      </c>
      <c r="S990" s="232">
        <f>E7+(E8*0.1)</f>
        <v>0.2</v>
      </c>
      <c r="T990" s="162">
        <v>1262.8</v>
      </c>
      <c r="U990" s="233">
        <f>E9+(E10*0.5)+(E11*0.1)</f>
        <v>0.30000000000000004</v>
      </c>
      <c r="V990" s="162">
        <v>-486</v>
      </c>
      <c r="W990" s="233">
        <f>E12+(E13*0.5)+(E14*0.1)</f>
        <v>0.30000000000000004</v>
      </c>
      <c r="X990" s="162">
        <v>-1200</v>
      </c>
      <c r="Y990" s="161">
        <f t="shared" si="340"/>
        <v>963</v>
      </c>
      <c r="Z990" s="162">
        <f t="shared" si="332"/>
        <v>-503.24000000000012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-503.24000000000012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76482.969999999958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26455.500000000007</v>
      </c>
      <c r="AU990" s="237">
        <f t="shared" si="345"/>
        <v>10280.150000000005</v>
      </c>
      <c r="AV990" s="237">
        <f t="shared" si="346"/>
        <v>19594.519999999993</v>
      </c>
      <c r="AW990" s="237">
        <f t="shared" si="347"/>
        <v>10691.400000000007</v>
      </c>
      <c r="AX990" s="237">
        <f t="shared" si="348"/>
        <v>9461.3999999999978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77083.414999999964</v>
      </c>
      <c r="M991" s="162">
        <f>MAX(AN28:AN991)</f>
        <v>84666.52499999998</v>
      </c>
      <c r="N991" s="162">
        <f t="shared" si="339"/>
        <v>-7583.1100000000151</v>
      </c>
      <c r="O991" s="231">
        <f>E3+(E4*0.1)</f>
        <v>0.30000000000000004</v>
      </c>
      <c r="P991" s="162">
        <v>-654.65</v>
      </c>
      <c r="Q991" s="232">
        <f>E5+(E6*0.1)</f>
        <v>0.1</v>
      </c>
      <c r="R991" s="162">
        <v>-850</v>
      </c>
      <c r="S991" s="232">
        <f>E7+(E8*0.1)</f>
        <v>0.2</v>
      </c>
      <c r="T991" s="162">
        <v>5093.2</v>
      </c>
      <c r="U991" s="233">
        <f>E9+(E10*0.5)+(E11*0.1)</f>
        <v>0.30000000000000004</v>
      </c>
      <c r="V991" s="162">
        <v>744</v>
      </c>
      <c r="W991" s="233">
        <f>E12+(E13*0.5)+(E14*0.1)</f>
        <v>0.30000000000000004</v>
      </c>
      <c r="X991" s="162">
        <v>-1200</v>
      </c>
      <c r="Y991" s="161">
        <f t="shared" si="340"/>
        <v>964</v>
      </c>
      <c r="Z991" s="162">
        <f t="shared" si="332"/>
        <v>600.44499999999994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600.44499999999994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77083.414999999964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26259.105000000007</v>
      </c>
      <c r="AU991" s="237">
        <f t="shared" si="345"/>
        <v>10195.150000000005</v>
      </c>
      <c r="AV991" s="237">
        <f t="shared" si="346"/>
        <v>20613.159999999993</v>
      </c>
      <c r="AW991" s="237">
        <f t="shared" si="347"/>
        <v>10914.600000000008</v>
      </c>
      <c r="AX991" s="237">
        <f t="shared" si="348"/>
        <v>9101.3999999999978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78576.344999999958</v>
      </c>
      <c r="M992" s="162">
        <f>MAX(AN28:AN992)</f>
        <v>84666.52499999998</v>
      </c>
      <c r="N992" s="162">
        <f t="shared" si="339"/>
        <v>-6090.1800000000221</v>
      </c>
      <c r="O992" s="231">
        <f>E3+(E4*0.1)</f>
        <v>0.30000000000000004</v>
      </c>
      <c r="P992" s="162">
        <v>2050.5</v>
      </c>
      <c r="Q992" s="232">
        <f>E5+(E6*0.1)</f>
        <v>0.1</v>
      </c>
      <c r="R992" s="162">
        <v>-1822</v>
      </c>
      <c r="S992" s="232">
        <f>E7+(E8*0.1)</f>
        <v>0.2</v>
      </c>
      <c r="T992" s="162">
        <v>4266.3999999999996</v>
      </c>
      <c r="U992" s="233">
        <f>E9+(E10*0.5)+(E11*0.1)</f>
        <v>0.30000000000000004</v>
      </c>
      <c r="V992" s="162">
        <v>-1400</v>
      </c>
      <c r="W992" s="233">
        <f>E12+(E13*0.5)+(E14*0.1)</f>
        <v>0.30000000000000004</v>
      </c>
      <c r="X992" s="162">
        <v>2089</v>
      </c>
      <c r="Y992" s="161">
        <f t="shared" si="340"/>
        <v>965</v>
      </c>
      <c r="Z992" s="162">
        <f t="shared" si="332"/>
        <v>1492.93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1492.93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78576.344999999958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26874.255000000008</v>
      </c>
      <c r="AU992" s="237">
        <f t="shared" si="345"/>
        <v>10012.950000000004</v>
      </c>
      <c r="AV992" s="237">
        <f t="shared" si="346"/>
        <v>21466.439999999991</v>
      </c>
      <c r="AW992" s="237">
        <f t="shared" si="347"/>
        <v>10494.600000000008</v>
      </c>
      <c r="AX992" s="237">
        <f t="shared" si="348"/>
        <v>9728.0999999999985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78379.694999999963</v>
      </c>
      <c r="M993" s="162">
        <f>MAX(AN28:AN993)</f>
        <v>84666.52499999998</v>
      </c>
      <c r="N993" s="162">
        <f t="shared" si="339"/>
        <v>-6286.8300000000163</v>
      </c>
      <c r="O993" s="231">
        <f>E3+(E4*0.1)</f>
        <v>0.30000000000000004</v>
      </c>
      <c r="P993" s="162">
        <v>-550</v>
      </c>
      <c r="Q993" s="232">
        <f>E5+(E6*0.1)</f>
        <v>0.1</v>
      </c>
      <c r="R993" s="162">
        <v>806.5</v>
      </c>
      <c r="S993" s="232">
        <f>E7+(E8*0.1)</f>
        <v>0.2</v>
      </c>
      <c r="T993" s="162">
        <v>-830</v>
      </c>
      <c r="U993" s="233">
        <f>E9+(E10*0.5)+(E11*0.1)</f>
        <v>0.30000000000000004</v>
      </c>
      <c r="V993" s="162">
        <v>-1400</v>
      </c>
      <c r="W993" s="233">
        <f>E12+(E13*0.5)+(E14*0.1)</f>
        <v>0.30000000000000004</v>
      </c>
      <c r="X993" s="162">
        <v>1579</v>
      </c>
      <c r="Y993" s="161">
        <f t="shared" si="340"/>
        <v>966</v>
      </c>
      <c r="Z993" s="162">
        <f t="shared" si="332"/>
        <v>-196.65000000000009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0</v>
      </c>
      <c r="AI993" s="129">
        <f t="shared" si="334"/>
        <v>-196.65000000000009</v>
      </c>
      <c r="AJ993" s="234">
        <f t="shared" si="335"/>
        <v>0</v>
      </c>
      <c r="AK993" s="234">
        <f t="shared" si="336"/>
        <v>1</v>
      </c>
      <c r="AL993" s="129">
        <f t="shared" si="337"/>
        <v>0</v>
      </c>
      <c r="AM993" s="127">
        <v>44103</v>
      </c>
      <c r="AN993" s="129">
        <f t="shared" si="341"/>
        <v>78379.694999999963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26709.255000000008</v>
      </c>
      <c r="AU993" s="237">
        <f t="shared" si="345"/>
        <v>10093.600000000004</v>
      </c>
      <c r="AV993" s="237">
        <f t="shared" si="346"/>
        <v>21300.439999999991</v>
      </c>
      <c r="AW993" s="237">
        <f t="shared" si="347"/>
        <v>10074.600000000008</v>
      </c>
      <c r="AX993" s="237">
        <f t="shared" si="348"/>
        <v>10201.799999999999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79174.994999999966</v>
      </c>
      <c r="M994" s="162">
        <f>MAX(AN28:AN994)</f>
        <v>84666.52499999998</v>
      </c>
      <c r="N994" s="162">
        <f t="shared" si="339"/>
        <v>-5491.5300000000134</v>
      </c>
      <c r="O994" s="231">
        <f>E3+(E4*0.1)</f>
        <v>0.30000000000000004</v>
      </c>
      <c r="P994" s="162">
        <v>1645.2</v>
      </c>
      <c r="Q994" s="232">
        <f>E5+(E6*0.1)</f>
        <v>0.1</v>
      </c>
      <c r="R994" s="162">
        <v>-850</v>
      </c>
      <c r="S994" s="232">
        <f>E7+(E8*0.1)</f>
        <v>0.2</v>
      </c>
      <c r="T994" s="162">
        <v>1902.2</v>
      </c>
      <c r="U994" s="233">
        <f>E9+(E10*0.5)+(E11*0.1)</f>
        <v>0.30000000000000004</v>
      </c>
      <c r="V994" s="162">
        <v>1221</v>
      </c>
      <c r="W994" s="233">
        <f>E12+(E13*0.5)+(E14*0.1)</f>
        <v>0.30000000000000004</v>
      </c>
      <c r="X994" s="162">
        <v>-1200</v>
      </c>
      <c r="Y994" s="161">
        <f t="shared" si="340"/>
        <v>967</v>
      </c>
      <c r="Z994" s="162">
        <f t="shared" si="332"/>
        <v>795.30000000000018</v>
      </c>
      <c r="AA994" s="238">
        <v>44104</v>
      </c>
      <c r="AB994" s="129">
        <f>SUM(Z973:Z994)</f>
        <v>-3922.6600000000008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-3922.6600000000008</v>
      </c>
      <c r="AG994" s="129"/>
      <c r="AH994" s="129">
        <f t="shared" si="333"/>
        <v>795.30000000000018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-3922.6600000000008</v>
      </c>
      <c r="AM994" s="127">
        <v>44104</v>
      </c>
      <c r="AN994" s="129">
        <f t="shared" si="341"/>
        <v>79174.994999999966</v>
      </c>
      <c r="AO994" s="129">
        <f t="shared" si="342"/>
        <v>0</v>
      </c>
      <c r="AP994" s="129">
        <f t="shared" si="343"/>
        <v>-3922.6600000000008</v>
      </c>
      <c r="AQ994" s="235"/>
      <c r="AR994" s="235"/>
      <c r="AS994" s="236">
        <f t="shared" si="338"/>
        <v>44104</v>
      </c>
      <c r="AT994" s="237">
        <f t="shared" si="344"/>
        <v>27202.81500000001</v>
      </c>
      <c r="AU994" s="237">
        <f t="shared" si="345"/>
        <v>10008.600000000004</v>
      </c>
      <c r="AV994" s="237">
        <f t="shared" si="346"/>
        <v>21680.87999999999</v>
      </c>
      <c r="AW994" s="237">
        <f t="shared" si="347"/>
        <v>10440.900000000007</v>
      </c>
      <c r="AX994" s="237">
        <f t="shared" si="348"/>
        <v>9841.7999999999993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79733.90499999997</v>
      </c>
      <c r="M995" s="162">
        <f>MAX(AN28:AN995)</f>
        <v>84666.52499999998</v>
      </c>
      <c r="N995" s="162">
        <f t="shared" si="339"/>
        <v>-4932.6200000000099</v>
      </c>
      <c r="O995" s="231">
        <f>E3+(E4*0.1)</f>
        <v>0.30000000000000004</v>
      </c>
      <c r="P995" s="162">
        <v>-550</v>
      </c>
      <c r="Q995" s="232">
        <f>E5+(E6*0.1)</f>
        <v>0.1</v>
      </c>
      <c r="R995" s="162">
        <v>-1193.5</v>
      </c>
      <c r="S995" s="232">
        <f>E7+(E8*0.1)</f>
        <v>0.2</v>
      </c>
      <c r="T995" s="162">
        <v>3302.8</v>
      </c>
      <c r="U995" s="233">
        <f>E9+(E10*0.5)+(E11*0.1)</f>
        <v>0.30000000000000004</v>
      </c>
      <c r="V995" s="162">
        <v>-1400</v>
      </c>
      <c r="W995" s="233">
        <f>E12+(E13*0.5)+(E14*0.1)</f>
        <v>0.30000000000000004</v>
      </c>
      <c r="X995" s="162">
        <v>2009</v>
      </c>
      <c r="Y995" s="161">
        <f t="shared" si="340"/>
        <v>968</v>
      </c>
      <c r="Z995" s="162">
        <f t="shared" si="332"/>
        <v>558.91000000000008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558.91000000000008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79733.90499999997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27037.81500000001</v>
      </c>
      <c r="AU995" s="237">
        <f t="shared" si="345"/>
        <v>9889.2500000000036</v>
      </c>
      <c r="AV995" s="237">
        <f t="shared" si="346"/>
        <v>22341.439999999991</v>
      </c>
      <c r="AW995" s="237">
        <f t="shared" si="347"/>
        <v>10020.900000000007</v>
      </c>
      <c r="AX995" s="237">
        <f t="shared" si="348"/>
        <v>10444.5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78259.13999999997</v>
      </c>
      <c r="M996" s="162">
        <f>MAX(AN28:AN996)</f>
        <v>84666.52499999998</v>
      </c>
      <c r="N996" s="162">
        <f t="shared" si="339"/>
        <v>-6407.3850000000093</v>
      </c>
      <c r="O996" s="231">
        <f>E3+(E4*0.1)</f>
        <v>0.30000000000000004</v>
      </c>
      <c r="P996" s="162">
        <v>-1452.55</v>
      </c>
      <c r="Q996" s="232">
        <f>E5+(E6*0.1)</f>
        <v>0.1</v>
      </c>
      <c r="R996" s="162">
        <v>1618</v>
      </c>
      <c r="S996" s="232">
        <f>E7+(E8*0.1)</f>
        <v>0.2</v>
      </c>
      <c r="T996" s="162">
        <v>-5137</v>
      </c>
      <c r="U996" s="233">
        <f>E9+(E10*0.5)+(E11*0.1)</f>
        <v>0.30000000000000004</v>
      </c>
      <c r="V996" s="162">
        <v>622</v>
      </c>
      <c r="W996" s="233">
        <f>E12+(E13*0.5)+(E14*0.1)</f>
        <v>0.30000000000000004</v>
      </c>
      <c r="X996" s="162">
        <v>-1200</v>
      </c>
      <c r="Y996" s="161">
        <f t="shared" si="340"/>
        <v>969</v>
      </c>
      <c r="Z996" s="162">
        <f t="shared" si="332"/>
        <v>-1474.7650000000003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-1474.7650000000003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78259.13999999997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26602.05000000001</v>
      </c>
      <c r="AU996" s="237">
        <f t="shared" si="345"/>
        <v>10051.050000000003</v>
      </c>
      <c r="AV996" s="237">
        <f t="shared" si="346"/>
        <v>21314.03999999999</v>
      </c>
      <c r="AW996" s="237">
        <f t="shared" si="347"/>
        <v>10207.500000000007</v>
      </c>
      <c r="AX996" s="237">
        <f t="shared" si="348"/>
        <v>10084.5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79887.214999999967</v>
      </c>
      <c r="M997" s="162">
        <f>MAX(AN28:AN997)</f>
        <v>84666.52499999998</v>
      </c>
      <c r="N997" s="162">
        <f t="shared" si="339"/>
        <v>-4779.3100000000122</v>
      </c>
      <c r="O997" s="231">
        <f>E3+(E4*0.1)</f>
        <v>0.30000000000000004</v>
      </c>
      <c r="P997" s="162">
        <v>2329.15</v>
      </c>
      <c r="Q997" s="232">
        <f>E5+(E6*0.1)</f>
        <v>0.1</v>
      </c>
      <c r="R997" s="162">
        <v>-991.5</v>
      </c>
      <c r="S997" s="232">
        <f>E7+(E8*0.1)</f>
        <v>0.2</v>
      </c>
      <c r="T997" s="162">
        <v>5067.3999999999996</v>
      </c>
      <c r="U997" s="233">
        <f>E9+(E10*0.5)+(E11*0.1)</f>
        <v>0.30000000000000004</v>
      </c>
      <c r="V997" s="162">
        <v>-1400</v>
      </c>
      <c r="W997" s="233">
        <f>E12+(E13*0.5)+(E14*0.1)</f>
        <v>0.30000000000000004</v>
      </c>
      <c r="X997" s="162">
        <v>1450</v>
      </c>
      <c r="Y997" s="161">
        <f t="shared" si="340"/>
        <v>970</v>
      </c>
      <c r="Z997" s="162">
        <f t="shared" si="332"/>
        <v>1628.0750000000003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1628.0750000000003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79887.214999999967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27300.795000000009</v>
      </c>
      <c r="AU997" s="237">
        <f t="shared" si="345"/>
        <v>9951.9000000000033</v>
      </c>
      <c r="AV997" s="237">
        <f t="shared" si="346"/>
        <v>22327.51999999999</v>
      </c>
      <c r="AW997" s="237">
        <f t="shared" si="347"/>
        <v>9787.5000000000073</v>
      </c>
      <c r="AX997" s="237">
        <f t="shared" si="348"/>
        <v>10519.5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79662.314999999973</v>
      </c>
      <c r="M998" s="162">
        <f>MAX(AN28:AN998)</f>
        <v>84666.52499999998</v>
      </c>
      <c r="N998" s="162">
        <f t="shared" si="339"/>
        <v>-5004.2100000000064</v>
      </c>
      <c r="O998" s="231">
        <f>E3+(E4*0.1)</f>
        <v>0.30000000000000004</v>
      </c>
      <c r="P998" s="162">
        <v>-550</v>
      </c>
      <c r="Q998" s="232">
        <f>E5+(E6*0.1)</f>
        <v>0.1</v>
      </c>
      <c r="R998" s="162">
        <v>-850</v>
      </c>
      <c r="S998" s="232">
        <f>E7+(E8*0.1)</f>
        <v>0.2</v>
      </c>
      <c r="T998" s="162">
        <v>-3410</v>
      </c>
      <c r="U998" s="233">
        <f>E9+(E10*0.5)+(E11*0.1)</f>
        <v>0.30000000000000004</v>
      </c>
      <c r="V998" s="162">
        <v>3557</v>
      </c>
      <c r="W998" s="233">
        <f>E12+(E13*0.5)+(E14*0.1)</f>
        <v>0.30000000000000004</v>
      </c>
      <c r="X998" s="162">
        <v>-1200</v>
      </c>
      <c r="Y998" s="161">
        <f t="shared" si="340"/>
        <v>971</v>
      </c>
      <c r="Z998" s="162">
        <f t="shared" si="332"/>
        <v>-224.89999999999992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-224.89999999999992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79662.314999999973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27135.795000000009</v>
      </c>
      <c r="AU998" s="237">
        <f t="shared" si="345"/>
        <v>9866.9000000000033</v>
      </c>
      <c r="AV998" s="237">
        <f t="shared" si="346"/>
        <v>21645.51999999999</v>
      </c>
      <c r="AW998" s="237">
        <f t="shared" si="347"/>
        <v>10854.600000000008</v>
      </c>
      <c r="AX998" s="237">
        <f t="shared" si="348"/>
        <v>10159.5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81468.644999999975</v>
      </c>
      <c r="M999" s="162">
        <f>MAX(AN28:AN999)</f>
        <v>84666.52499999998</v>
      </c>
      <c r="N999" s="162">
        <f t="shared" si="339"/>
        <v>-3197.8800000000047</v>
      </c>
      <c r="O999" s="231">
        <f>E3+(E4*0.1)</f>
        <v>0.30000000000000004</v>
      </c>
      <c r="P999" s="162">
        <v>2653.5</v>
      </c>
      <c r="Q999" s="232">
        <f>E5+(E6*0.1)</f>
        <v>0.1</v>
      </c>
      <c r="R999" s="162">
        <v>2925</v>
      </c>
      <c r="S999" s="232">
        <f>E7+(E8*0.1)</f>
        <v>0.2</v>
      </c>
      <c r="T999" s="162">
        <v>4238.3999999999996</v>
      </c>
      <c r="U999" s="233">
        <f>E9+(E10*0.5)+(E11*0.1)</f>
        <v>0.30000000000000004</v>
      </c>
      <c r="V999" s="162">
        <v>-1400</v>
      </c>
      <c r="W999" s="233">
        <f>E12+(E13*0.5)+(E14*0.1)</f>
        <v>0.30000000000000004</v>
      </c>
      <c r="X999" s="162">
        <v>967</v>
      </c>
      <c r="Y999" s="161">
        <f t="shared" si="340"/>
        <v>972</v>
      </c>
      <c r="Z999" s="162">
        <f t="shared" si="332"/>
        <v>1806.33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1806.33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81468.644999999975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27931.845000000008</v>
      </c>
      <c r="AU999" s="237">
        <f t="shared" si="345"/>
        <v>10159.400000000003</v>
      </c>
      <c r="AV999" s="237">
        <f t="shared" si="346"/>
        <v>22493.19999999999</v>
      </c>
      <c r="AW999" s="237">
        <f t="shared" si="347"/>
        <v>10434.600000000008</v>
      </c>
      <c r="AX999" s="237">
        <f t="shared" si="348"/>
        <v>10449.6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81979.619999999981</v>
      </c>
      <c r="M1000" s="162">
        <f>MAX(AN28:AN1000)</f>
        <v>84666.52499999998</v>
      </c>
      <c r="N1000" s="162">
        <f t="shared" si="339"/>
        <v>-2686.9049999999988</v>
      </c>
      <c r="O1000" s="231">
        <f>E3+(E4*0.1)</f>
        <v>0.30000000000000004</v>
      </c>
      <c r="P1000" s="162">
        <v>610.25</v>
      </c>
      <c r="Q1000" s="232">
        <f>E5+(E6*0.1)</f>
        <v>0.1</v>
      </c>
      <c r="R1000" s="162">
        <v>1369</v>
      </c>
      <c r="S1000" s="232">
        <f>E7+(E8*0.1)</f>
        <v>0.2</v>
      </c>
      <c r="T1000" s="162">
        <v>955</v>
      </c>
      <c r="U1000" s="233">
        <f>E9+(E10*0.5)+(E11*0.1)</f>
        <v>0.30000000000000004</v>
      </c>
      <c r="V1000" s="162">
        <v>-585</v>
      </c>
      <c r="W1000" s="233">
        <f>E12+(E13*0.5)+(E14*0.1)</f>
        <v>0.30000000000000004</v>
      </c>
      <c r="X1000" s="162">
        <v>585</v>
      </c>
      <c r="Y1000" s="161">
        <f t="shared" si="340"/>
        <v>973</v>
      </c>
      <c r="Z1000" s="162">
        <f t="shared" si="332"/>
        <v>510.97500000000002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510.97500000000002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81979.619999999981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28114.920000000009</v>
      </c>
      <c r="AU1000" s="237">
        <f t="shared" si="345"/>
        <v>10296.300000000003</v>
      </c>
      <c r="AV1000" s="237">
        <f t="shared" si="346"/>
        <v>22684.19999999999</v>
      </c>
      <c r="AW1000" s="237">
        <f t="shared" si="347"/>
        <v>10259.100000000008</v>
      </c>
      <c r="AX1000" s="237">
        <f t="shared" si="348"/>
        <v>10625.1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83748.744999999981</v>
      </c>
      <c r="M1001" s="162">
        <f>MAX(AN28:AN1001)</f>
        <v>84666.52499999998</v>
      </c>
      <c r="N1001" s="162">
        <f t="shared" si="339"/>
        <v>-917.77999999999884</v>
      </c>
      <c r="O1001" s="231">
        <f>E3+(E4*0.1)</f>
        <v>0.30000000000000004</v>
      </c>
      <c r="P1001" s="162">
        <v>806.95</v>
      </c>
      <c r="Q1001" s="232">
        <f>E5+(E6*0.1)</f>
        <v>0.1</v>
      </c>
      <c r="R1001" s="162">
        <v>1515</v>
      </c>
      <c r="S1001" s="232">
        <f>E7+(E8*0.1)</f>
        <v>0.2</v>
      </c>
      <c r="T1001" s="162">
        <v>3498.2</v>
      </c>
      <c r="U1001" s="233">
        <f>E9+(E10*0.5)+(E11*0.1)</f>
        <v>0.30000000000000004</v>
      </c>
      <c r="V1001" s="162">
        <v>-1400</v>
      </c>
      <c r="W1001" s="233">
        <f>E12+(E13*0.5)+(E14*0.1)</f>
        <v>0.30000000000000004</v>
      </c>
      <c r="X1001" s="162">
        <v>3653</v>
      </c>
      <c r="Y1001" s="161">
        <f t="shared" si="340"/>
        <v>974</v>
      </c>
      <c r="Z1001" s="162">
        <f t="shared" si="332"/>
        <v>1769.125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1769.125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83748.744999999981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28357.005000000008</v>
      </c>
      <c r="AU1001" s="237">
        <f t="shared" si="345"/>
        <v>10447.800000000003</v>
      </c>
      <c r="AV1001" s="237">
        <f t="shared" si="346"/>
        <v>23383.839999999989</v>
      </c>
      <c r="AW1001" s="237">
        <f t="shared" si="347"/>
        <v>9839.1000000000076</v>
      </c>
      <c r="AX1001" s="237">
        <f t="shared" si="348"/>
        <v>11721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85844.164999999979</v>
      </c>
      <c r="M1002" s="162">
        <f>MAX(AN28:AN1002)</f>
        <v>85844.164999999979</v>
      </c>
      <c r="N1002" s="162">
        <f t="shared" si="339"/>
        <v>0</v>
      </c>
      <c r="O1002" s="231">
        <f>E3+(E4*0.1)</f>
        <v>0.30000000000000004</v>
      </c>
      <c r="P1002" s="162">
        <v>1253.0999999999999</v>
      </c>
      <c r="Q1002" s="232">
        <f>E5+(E6*0.1)</f>
        <v>0.1</v>
      </c>
      <c r="R1002" s="162">
        <v>2854.5</v>
      </c>
      <c r="S1002" s="232">
        <f>E7+(E8*0.1)</f>
        <v>0.2</v>
      </c>
      <c r="T1002" s="162">
        <v>7245.2</v>
      </c>
      <c r="U1002" s="233">
        <f>E9+(E10*0.5)+(E11*0.1)</f>
        <v>0.30000000000000004</v>
      </c>
      <c r="V1002" s="162">
        <v>701</v>
      </c>
      <c r="W1002" s="233">
        <f>E12+(E13*0.5)+(E14*0.1)</f>
        <v>0.30000000000000004</v>
      </c>
      <c r="X1002" s="162">
        <v>-751</v>
      </c>
      <c r="Y1002" s="161">
        <f t="shared" si="340"/>
        <v>975</v>
      </c>
      <c r="Z1002" s="162">
        <f t="shared" si="332"/>
        <v>2095.42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2095.42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85844.164999999979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28732.935000000009</v>
      </c>
      <c r="AU1002" s="237">
        <f t="shared" si="345"/>
        <v>10733.250000000004</v>
      </c>
      <c r="AV1002" s="237">
        <f t="shared" si="346"/>
        <v>24832.87999999999</v>
      </c>
      <c r="AW1002" s="237">
        <f t="shared" si="347"/>
        <v>10049.400000000007</v>
      </c>
      <c r="AX1002" s="237">
        <f t="shared" si="348"/>
        <v>11495.7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84794.404999999984</v>
      </c>
      <c r="M1003" s="162">
        <f>MAX(AN28:AN1003)</f>
        <v>85844.164999999979</v>
      </c>
      <c r="N1003" s="162">
        <f t="shared" si="339"/>
        <v>-1049.7599999999948</v>
      </c>
      <c r="O1003" s="231">
        <f>E3+(E4*0.1)</f>
        <v>0.30000000000000004</v>
      </c>
      <c r="P1003" s="162">
        <v>-550</v>
      </c>
      <c r="Q1003" s="232">
        <f>E5+(E6*0.1)</f>
        <v>0.1</v>
      </c>
      <c r="R1003" s="162">
        <v>-850</v>
      </c>
      <c r="S1003" s="232">
        <f>E7+(E8*0.1)</f>
        <v>0.2</v>
      </c>
      <c r="T1003" s="162">
        <v>-98.8</v>
      </c>
      <c r="U1003" s="233">
        <f>E9+(E10*0.5)+(E11*0.1)</f>
        <v>0.30000000000000004</v>
      </c>
      <c r="V1003" s="162">
        <v>-1400</v>
      </c>
      <c r="W1003" s="233">
        <f>E12+(E13*0.5)+(E14*0.1)</f>
        <v>0.30000000000000004</v>
      </c>
      <c r="X1003" s="162">
        <v>-1200</v>
      </c>
      <c r="Y1003" s="161">
        <f t="shared" si="340"/>
        <v>976</v>
      </c>
      <c r="Z1003" s="162">
        <f t="shared" si="332"/>
        <v>-1049.7600000000002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-1049.7600000000002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84794.404999999984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28567.935000000009</v>
      </c>
      <c r="AU1003" s="237">
        <f t="shared" si="345"/>
        <v>10648.250000000004</v>
      </c>
      <c r="AV1003" s="237">
        <f t="shared" si="346"/>
        <v>24813.119999999992</v>
      </c>
      <c r="AW1003" s="237">
        <f t="shared" si="347"/>
        <v>9629.4000000000069</v>
      </c>
      <c r="AX1003" s="237">
        <f t="shared" si="348"/>
        <v>11135.7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83743.604999999981</v>
      </c>
      <c r="M1004" s="162">
        <f>MAX(AN28:AN1004)</f>
        <v>85844.164999999979</v>
      </c>
      <c r="N1004" s="162">
        <f t="shared" si="339"/>
        <v>-2100.5599999999977</v>
      </c>
      <c r="O1004" s="231">
        <f>E3+(E4*0.1)</f>
        <v>0.30000000000000004</v>
      </c>
      <c r="P1004" s="162">
        <v>-550</v>
      </c>
      <c r="Q1004" s="232">
        <f>E5+(E6*0.1)</f>
        <v>0.1</v>
      </c>
      <c r="R1004" s="162">
        <v>-850</v>
      </c>
      <c r="S1004" s="232">
        <f>E7+(E8*0.1)</f>
        <v>0.2</v>
      </c>
      <c r="T1004" s="162">
        <v>-3410</v>
      </c>
      <c r="U1004" s="233">
        <f>E9+(E10*0.5)+(E11*0.1)</f>
        <v>0.30000000000000004</v>
      </c>
      <c r="V1004" s="162">
        <v>-1400</v>
      </c>
      <c r="W1004" s="233">
        <f>E12+(E13*0.5)+(E14*0.1)</f>
        <v>0.30000000000000004</v>
      </c>
      <c r="X1004" s="162">
        <v>1004</v>
      </c>
      <c r="Y1004" s="161">
        <f t="shared" si="340"/>
        <v>977</v>
      </c>
      <c r="Z1004" s="162">
        <f t="shared" si="332"/>
        <v>-1050.8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-1050.8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83743.604999999981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28402.935000000009</v>
      </c>
      <c r="AU1004" s="237">
        <f t="shared" si="345"/>
        <v>10563.250000000004</v>
      </c>
      <c r="AV1004" s="237">
        <f t="shared" si="346"/>
        <v>24131.119999999992</v>
      </c>
      <c r="AW1004" s="237">
        <f t="shared" si="347"/>
        <v>9209.4000000000069</v>
      </c>
      <c r="AX1004" s="237">
        <f t="shared" si="348"/>
        <v>11436.900000000001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82455.314999999988</v>
      </c>
      <c r="M1005" s="162">
        <f>MAX(AN28:AN1005)</f>
        <v>85844.164999999979</v>
      </c>
      <c r="N1005" s="162">
        <f t="shared" si="339"/>
        <v>-3388.8499999999913</v>
      </c>
      <c r="O1005" s="231">
        <f>E3+(E4*0.1)</f>
        <v>0.30000000000000004</v>
      </c>
      <c r="P1005" s="162">
        <v>-1003</v>
      </c>
      <c r="Q1005" s="232">
        <f>E5+(E6*0.1)</f>
        <v>0.1</v>
      </c>
      <c r="R1005" s="162">
        <v>-1797.5</v>
      </c>
      <c r="S1005" s="232">
        <f>E7+(E8*0.1)</f>
        <v>0.2</v>
      </c>
      <c r="T1005" s="162">
        <v>-4038.2</v>
      </c>
      <c r="U1005" s="233">
        <f>E9+(E10*0.5)+(E11*0.1)</f>
        <v>0.30000000000000004</v>
      </c>
      <c r="V1005" s="162">
        <v>-703</v>
      </c>
      <c r="W1005" s="233">
        <f>E12+(E13*0.5)+(E14*0.1)</f>
        <v>0.30000000000000004</v>
      </c>
      <c r="X1005" s="162">
        <v>703</v>
      </c>
      <c r="Y1005" s="161">
        <f t="shared" si="340"/>
        <v>978</v>
      </c>
      <c r="Z1005" s="162">
        <f t="shared" si="332"/>
        <v>-1288.29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-1288.29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82455.314999999988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28102.035000000007</v>
      </c>
      <c r="AU1005" s="237">
        <f t="shared" si="345"/>
        <v>10383.500000000004</v>
      </c>
      <c r="AV1005" s="237">
        <f t="shared" si="346"/>
        <v>23323.479999999992</v>
      </c>
      <c r="AW1005" s="237">
        <f t="shared" si="347"/>
        <v>8998.5000000000073</v>
      </c>
      <c r="AX1005" s="237">
        <f t="shared" si="348"/>
        <v>11647.800000000001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82440.229999999981</v>
      </c>
      <c r="M1006" s="162">
        <f>MAX(AN28:AN1006)</f>
        <v>85844.164999999979</v>
      </c>
      <c r="N1006" s="162">
        <f t="shared" si="339"/>
        <v>-3403.9349999999977</v>
      </c>
      <c r="O1006" s="231">
        <f>E3+(E4*0.1)</f>
        <v>0.30000000000000004</v>
      </c>
      <c r="P1006" s="162">
        <v>560.54999999999995</v>
      </c>
      <c r="Q1006" s="232">
        <f>E5+(E6*0.1)</f>
        <v>0.1</v>
      </c>
      <c r="R1006" s="162">
        <v>23.5</v>
      </c>
      <c r="S1006" s="232">
        <f>E7+(E8*0.1)</f>
        <v>0.2</v>
      </c>
      <c r="T1006" s="162">
        <v>-928</v>
      </c>
      <c r="U1006" s="233">
        <f>E9+(E10*0.5)+(E11*0.1)</f>
        <v>0.30000000000000004</v>
      </c>
      <c r="V1006" s="162">
        <v>949</v>
      </c>
      <c r="W1006" s="233">
        <f>E12+(E13*0.5)+(E14*0.1)</f>
        <v>0.30000000000000004</v>
      </c>
      <c r="X1006" s="162">
        <v>-949</v>
      </c>
      <c r="Y1006" s="161">
        <f t="shared" si="340"/>
        <v>979</v>
      </c>
      <c r="Z1006" s="162">
        <f t="shared" si="332"/>
        <v>-15.085000000000036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-15.085000000000036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82440.229999999981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28270.200000000008</v>
      </c>
      <c r="AU1006" s="237">
        <f t="shared" si="345"/>
        <v>10385.850000000004</v>
      </c>
      <c r="AV1006" s="237">
        <f t="shared" si="346"/>
        <v>23137.879999999994</v>
      </c>
      <c r="AW1006" s="237">
        <f t="shared" si="347"/>
        <v>9283.200000000008</v>
      </c>
      <c r="AX1006" s="237">
        <f t="shared" si="348"/>
        <v>11363.1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81250.829999999987</v>
      </c>
      <c r="M1007" s="162">
        <f>MAX(AN28:AN1007)</f>
        <v>85844.164999999979</v>
      </c>
      <c r="N1007" s="162">
        <f t="shared" si="339"/>
        <v>-4593.3349999999919</v>
      </c>
      <c r="O1007" s="231">
        <f>E3+(E4*0.1)</f>
        <v>0.30000000000000004</v>
      </c>
      <c r="P1007" s="162">
        <v>-550</v>
      </c>
      <c r="Q1007" s="232">
        <f>E5+(E6*0.1)</f>
        <v>0.1</v>
      </c>
      <c r="R1007" s="162">
        <v>-850</v>
      </c>
      <c r="S1007" s="232">
        <f>E7+(E8*0.1)</f>
        <v>0.2</v>
      </c>
      <c r="T1007" s="162">
        <v>-3410</v>
      </c>
      <c r="U1007" s="233">
        <f>E9+(E10*0.5)+(E11*0.1)</f>
        <v>0.30000000000000004</v>
      </c>
      <c r="V1007" s="162">
        <v>-1400</v>
      </c>
      <c r="W1007" s="233">
        <f>E12+(E13*0.5)+(E14*0.1)</f>
        <v>0.30000000000000004</v>
      </c>
      <c r="X1007" s="162">
        <v>542</v>
      </c>
      <c r="Y1007" s="161">
        <f t="shared" si="340"/>
        <v>980</v>
      </c>
      <c r="Z1007" s="162">
        <f t="shared" si="332"/>
        <v>-1189.4000000000001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-1189.4000000000001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81250.829999999987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28105.200000000008</v>
      </c>
      <c r="AU1007" s="237">
        <f t="shared" si="345"/>
        <v>10300.850000000004</v>
      </c>
      <c r="AV1007" s="237">
        <f t="shared" si="346"/>
        <v>22455.879999999994</v>
      </c>
      <c r="AW1007" s="237">
        <f t="shared" si="347"/>
        <v>8863.200000000008</v>
      </c>
      <c r="AX1007" s="237">
        <f t="shared" si="348"/>
        <v>11525.7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81675.844999999987</v>
      </c>
      <c r="M1008" s="162">
        <f>MAX(AN28:AN1008)</f>
        <v>85844.164999999979</v>
      </c>
      <c r="N1008" s="162">
        <f t="shared" si="339"/>
        <v>-4168.3199999999924</v>
      </c>
      <c r="O1008" s="231">
        <f>E3+(E4*0.1)</f>
        <v>0.30000000000000004</v>
      </c>
      <c r="P1008" s="162">
        <v>566.85</v>
      </c>
      <c r="Q1008" s="232">
        <f>E5+(E6*0.1)</f>
        <v>0.1</v>
      </c>
      <c r="R1008" s="162">
        <v>810</v>
      </c>
      <c r="S1008" s="232">
        <f>E7+(E8*0.1)</f>
        <v>0.2</v>
      </c>
      <c r="T1008" s="162">
        <v>869.8</v>
      </c>
      <c r="U1008" s="233">
        <f>E9+(E10*0.5)+(E11*0.1)</f>
        <v>0.30000000000000004</v>
      </c>
      <c r="V1008" s="162">
        <v>-322</v>
      </c>
      <c r="W1008" s="233">
        <f>E12+(E13*0.5)+(E14*0.1)</f>
        <v>0.30000000000000004</v>
      </c>
      <c r="X1008" s="162">
        <v>322</v>
      </c>
      <c r="Y1008" s="161">
        <f t="shared" si="340"/>
        <v>981</v>
      </c>
      <c r="Z1008" s="162">
        <f t="shared" si="332"/>
        <v>425.01500000000004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425.01500000000004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81675.844999999987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28275.255000000008</v>
      </c>
      <c r="AU1008" s="237">
        <f t="shared" si="345"/>
        <v>10381.850000000004</v>
      </c>
      <c r="AV1008" s="237">
        <f t="shared" si="346"/>
        <v>22629.839999999993</v>
      </c>
      <c r="AW1008" s="237">
        <f t="shared" si="347"/>
        <v>8766.6000000000076</v>
      </c>
      <c r="AX1008" s="237">
        <f t="shared" si="348"/>
        <v>11622.300000000001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81524.564999999988</v>
      </c>
      <c r="M1009" s="162">
        <f>MAX(AN28:AN1009)</f>
        <v>85844.164999999979</v>
      </c>
      <c r="N1009" s="162">
        <f t="shared" si="339"/>
        <v>-4319.5999999999913</v>
      </c>
      <c r="O1009" s="231">
        <f>E3+(E4*0.1)</f>
        <v>0.30000000000000004</v>
      </c>
      <c r="P1009" s="162">
        <v>-550</v>
      </c>
      <c r="Q1009" s="232">
        <f>E5+(E6*0.1)</f>
        <v>0.1</v>
      </c>
      <c r="R1009" s="162">
        <v>-378</v>
      </c>
      <c r="S1009" s="232">
        <f>E7+(E8*0.1)</f>
        <v>0.2</v>
      </c>
      <c r="T1009" s="162">
        <v>-249.4</v>
      </c>
      <c r="U1009" s="233">
        <f>E9+(E10*0.5)+(E11*0.1)</f>
        <v>0.30000000000000004</v>
      </c>
      <c r="V1009" s="162">
        <v>-1400</v>
      </c>
      <c r="W1009" s="233">
        <f>E12+(E13*0.5)+(E14*0.1)</f>
        <v>0.30000000000000004</v>
      </c>
      <c r="X1009" s="162">
        <v>1738</v>
      </c>
      <c r="Y1009" s="161">
        <f t="shared" si="340"/>
        <v>982</v>
      </c>
      <c r="Z1009" s="162">
        <f t="shared" si="332"/>
        <v>-151.27999999999997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0</v>
      </c>
      <c r="AI1009" s="129">
        <f t="shared" si="334"/>
        <v>-151.27999999999997</v>
      </c>
      <c r="AJ1009" s="234">
        <f t="shared" si="335"/>
        <v>0</v>
      </c>
      <c r="AK1009" s="234">
        <f t="shared" si="336"/>
        <v>1</v>
      </c>
      <c r="AL1009" s="129">
        <f t="shared" si="337"/>
        <v>0</v>
      </c>
      <c r="AM1009" s="127">
        <v>44125</v>
      </c>
      <c r="AN1009" s="129">
        <f t="shared" si="341"/>
        <v>81524.564999999988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28110.255000000008</v>
      </c>
      <c r="AU1009" s="237">
        <f t="shared" si="345"/>
        <v>10344.050000000005</v>
      </c>
      <c r="AV1009" s="237">
        <f t="shared" si="346"/>
        <v>22579.959999999992</v>
      </c>
      <c r="AW1009" s="237">
        <f t="shared" si="347"/>
        <v>8346.6000000000076</v>
      </c>
      <c r="AX1009" s="237">
        <f t="shared" si="348"/>
        <v>12143.7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80484.724999999991</v>
      </c>
      <c r="M1010" s="162">
        <f>MAX(AN28:AN1010)</f>
        <v>85844.164999999979</v>
      </c>
      <c r="N1010" s="162">
        <f t="shared" si="339"/>
        <v>-5359.4399999999878</v>
      </c>
      <c r="O1010" s="231">
        <f>E3+(E4*0.1)</f>
        <v>0.30000000000000004</v>
      </c>
      <c r="P1010" s="162">
        <v>-550</v>
      </c>
      <c r="Q1010" s="232">
        <f>E5+(E6*0.1)</f>
        <v>0.1</v>
      </c>
      <c r="R1010" s="162">
        <v>-850</v>
      </c>
      <c r="S1010" s="232">
        <f>E7+(E8*0.1)</f>
        <v>0.2</v>
      </c>
      <c r="T1010" s="162">
        <v>-49.2</v>
      </c>
      <c r="U1010" s="233">
        <f>E9+(E10*0.5)+(E11*0.1)</f>
        <v>0.30000000000000004</v>
      </c>
      <c r="V1010" s="162">
        <v>-1400</v>
      </c>
      <c r="W1010" s="233">
        <f>E12+(E13*0.5)+(E14*0.1)</f>
        <v>0.30000000000000004</v>
      </c>
      <c r="X1010" s="162">
        <v>-1200</v>
      </c>
      <c r="Y1010" s="161">
        <f t="shared" si="340"/>
        <v>983</v>
      </c>
      <c r="Z1010" s="162">
        <f t="shared" si="332"/>
        <v>-1039.8400000000001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-1039.8400000000001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80484.724999999991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27945.255000000008</v>
      </c>
      <c r="AU1010" s="237">
        <f t="shared" si="345"/>
        <v>10259.050000000005</v>
      </c>
      <c r="AV1010" s="237">
        <f t="shared" si="346"/>
        <v>22570.119999999992</v>
      </c>
      <c r="AW1010" s="237">
        <f t="shared" si="347"/>
        <v>7926.6000000000076</v>
      </c>
      <c r="AX1010" s="237">
        <f t="shared" si="348"/>
        <v>11783.7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80340.064999999988</v>
      </c>
      <c r="M1011" s="162">
        <f>MAX(AN28:AN1011)</f>
        <v>85844.164999999979</v>
      </c>
      <c r="N1011" s="162">
        <f t="shared" si="339"/>
        <v>-5504.0999999999913</v>
      </c>
      <c r="O1011" s="231">
        <f>E3+(E4*0.1)</f>
        <v>0.30000000000000004</v>
      </c>
      <c r="P1011" s="162">
        <v>-550</v>
      </c>
      <c r="Q1011" s="232">
        <f>E5+(E6*0.1)</f>
        <v>0.1</v>
      </c>
      <c r="R1011" s="162">
        <v>595</v>
      </c>
      <c r="S1011" s="232">
        <f>E7+(E8*0.1)</f>
        <v>0.2</v>
      </c>
      <c r="T1011" s="162">
        <v>593.20000000000005</v>
      </c>
      <c r="U1011" s="233">
        <f>E9+(E10*0.5)+(E11*0.1)</f>
        <v>0.30000000000000004</v>
      </c>
      <c r="V1011" s="162">
        <v>-288</v>
      </c>
      <c r="W1011" s="233">
        <f>E12+(E13*0.5)+(E14*0.1)</f>
        <v>0.30000000000000004</v>
      </c>
      <c r="X1011" s="162">
        <v>-238</v>
      </c>
      <c r="Y1011" s="161">
        <f t="shared" si="340"/>
        <v>984</v>
      </c>
      <c r="Z1011" s="162">
        <f t="shared" si="332"/>
        <v>-144.66000000000003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-144.66000000000003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80340.064999999988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27780.255000000008</v>
      </c>
      <c r="AU1011" s="237">
        <f t="shared" si="345"/>
        <v>10318.550000000005</v>
      </c>
      <c r="AV1011" s="237">
        <f t="shared" si="346"/>
        <v>22688.759999999991</v>
      </c>
      <c r="AW1011" s="237">
        <f t="shared" si="347"/>
        <v>7840.200000000008</v>
      </c>
      <c r="AX1011" s="237">
        <f t="shared" si="348"/>
        <v>11712.300000000001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79293.589999999982</v>
      </c>
      <c r="M1012" s="162">
        <f>MAX(AN28:AN1012)</f>
        <v>85844.164999999979</v>
      </c>
      <c r="N1012" s="162">
        <f t="shared" si="339"/>
        <v>-6550.5749999999971</v>
      </c>
      <c r="O1012" s="231">
        <f>E3+(E4*0.1)</f>
        <v>0.30000000000000004</v>
      </c>
      <c r="P1012" s="162">
        <v>-798.75</v>
      </c>
      <c r="Q1012" s="232">
        <f>E5+(E6*0.1)</f>
        <v>0.1</v>
      </c>
      <c r="R1012" s="162">
        <v>-1248.5</v>
      </c>
      <c r="S1012" s="232">
        <f>E7+(E8*0.1)</f>
        <v>0.2</v>
      </c>
      <c r="T1012" s="162">
        <v>-3410</v>
      </c>
      <c r="U1012" s="233">
        <f>E9+(E10*0.5)+(E11*0.1)</f>
        <v>0.30000000000000004</v>
      </c>
      <c r="V1012" s="162">
        <v>-37</v>
      </c>
      <c r="W1012" s="233">
        <f>E12+(E13*0.5)+(E14*0.1)</f>
        <v>0.30000000000000004</v>
      </c>
      <c r="X1012" s="162">
        <v>37</v>
      </c>
      <c r="Y1012" s="161">
        <f t="shared" si="340"/>
        <v>985</v>
      </c>
      <c r="Z1012" s="162">
        <f t="shared" si="332"/>
        <v>-1046.4749999999999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-1046.4749999999999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79293.589999999982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27540.630000000008</v>
      </c>
      <c r="AU1012" s="237">
        <f t="shared" si="345"/>
        <v>10193.700000000004</v>
      </c>
      <c r="AV1012" s="237">
        <f t="shared" si="346"/>
        <v>22006.759999999991</v>
      </c>
      <c r="AW1012" s="237">
        <f t="shared" si="347"/>
        <v>7829.1000000000076</v>
      </c>
      <c r="AX1012" s="237">
        <f t="shared" si="348"/>
        <v>11723.400000000001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79454.859999999986</v>
      </c>
      <c r="M1013" s="162">
        <f>MAX(AN28:AN1013)</f>
        <v>85844.164999999979</v>
      </c>
      <c r="N1013" s="162">
        <f t="shared" si="339"/>
        <v>-6389.304999999993</v>
      </c>
      <c r="O1013" s="231">
        <f>E3+(E4*0.1)</f>
        <v>0.30000000000000004</v>
      </c>
      <c r="P1013" s="162">
        <v>-550</v>
      </c>
      <c r="Q1013" s="232">
        <f>E5+(E6*0.1)</f>
        <v>0.1</v>
      </c>
      <c r="R1013" s="162">
        <v>-514.5</v>
      </c>
      <c r="S1013" s="232">
        <f>E7+(E8*0.1)</f>
        <v>0.2</v>
      </c>
      <c r="T1013" s="162">
        <v>1888.6</v>
      </c>
      <c r="U1013" s="233">
        <f>E9+(E10*0.5)+(E11*0.1)</f>
        <v>0.30000000000000004</v>
      </c>
      <c r="V1013" s="162">
        <v>-572</v>
      </c>
      <c r="W1013" s="233">
        <f>E12+(E13*0.5)+(E14*0.1)</f>
        <v>0.30000000000000004</v>
      </c>
      <c r="X1013" s="162">
        <v>572</v>
      </c>
      <c r="Y1013" s="161">
        <f t="shared" si="340"/>
        <v>986</v>
      </c>
      <c r="Z1013" s="162">
        <f t="shared" si="332"/>
        <v>161.26999999999998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161.26999999999998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79454.859999999986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27375.630000000008</v>
      </c>
      <c r="AU1013" s="237">
        <f t="shared" si="345"/>
        <v>10142.250000000004</v>
      </c>
      <c r="AV1013" s="237">
        <f t="shared" si="346"/>
        <v>22384.479999999992</v>
      </c>
      <c r="AW1013" s="237">
        <f t="shared" si="347"/>
        <v>7657.5000000000073</v>
      </c>
      <c r="AX1013" s="237">
        <f t="shared" si="348"/>
        <v>11895.000000000002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78467.444999999992</v>
      </c>
      <c r="M1014" s="162">
        <f>MAX(AN28:AN1014)</f>
        <v>85844.164999999979</v>
      </c>
      <c r="N1014" s="162">
        <f t="shared" si="339"/>
        <v>-7376.7199999999866</v>
      </c>
      <c r="O1014" s="231">
        <f>E3+(E4*0.1)</f>
        <v>0.30000000000000004</v>
      </c>
      <c r="P1014" s="162">
        <v>-1855.25</v>
      </c>
      <c r="Q1014" s="232">
        <f>E5+(E6*0.1)</f>
        <v>0.1</v>
      </c>
      <c r="R1014" s="162">
        <v>-2460</v>
      </c>
      <c r="S1014" s="232">
        <f>E7+(E8*0.1)</f>
        <v>0.2</v>
      </c>
      <c r="T1014" s="162">
        <v>-3720.2</v>
      </c>
      <c r="U1014" s="233">
        <f>E9+(E10*0.5)+(E11*0.1)</f>
        <v>0.30000000000000004</v>
      </c>
      <c r="V1014" s="162">
        <v>3064</v>
      </c>
      <c r="W1014" s="233">
        <f>E12+(E13*0.5)+(E14*0.1)</f>
        <v>0.30000000000000004</v>
      </c>
      <c r="X1014" s="162">
        <v>-1200</v>
      </c>
      <c r="Y1014" s="161">
        <f t="shared" si="340"/>
        <v>987</v>
      </c>
      <c r="Z1014" s="162">
        <f t="shared" si="332"/>
        <v>-987.41499999999996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-987.41499999999996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78467.444999999992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26819.055000000008</v>
      </c>
      <c r="AU1014" s="237">
        <f t="shared" si="345"/>
        <v>9896.2500000000036</v>
      </c>
      <c r="AV1014" s="237">
        <f t="shared" si="346"/>
        <v>21640.439999999991</v>
      </c>
      <c r="AW1014" s="237">
        <f t="shared" si="347"/>
        <v>8576.700000000008</v>
      </c>
      <c r="AX1014" s="237">
        <f t="shared" si="348"/>
        <v>11535.000000000002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78975.864999999991</v>
      </c>
      <c r="M1015" s="162">
        <f>MAX(AN28:AN1015)</f>
        <v>85844.164999999979</v>
      </c>
      <c r="N1015" s="162">
        <f t="shared" si="339"/>
        <v>-6868.2999999999884</v>
      </c>
      <c r="O1015" s="231">
        <f>E3+(E4*0.1)</f>
        <v>0.30000000000000004</v>
      </c>
      <c r="P1015" s="162">
        <v>-550</v>
      </c>
      <c r="Q1015" s="232">
        <f>E5+(E6*0.1)</f>
        <v>0.1</v>
      </c>
      <c r="R1015" s="162">
        <v>-850</v>
      </c>
      <c r="S1015" s="232">
        <f>E7+(E8*0.1)</f>
        <v>0.2</v>
      </c>
      <c r="T1015" s="162">
        <v>4159.6000000000004</v>
      </c>
      <c r="U1015" s="233">
        <f>E9+(E10*0.5)+(E11*0.1)</f>
        <v>0.30000000000000004</v>
      </c>
      <c r="V1015" s="162">
        <v>955</v>
      </c>
      <c r="W1015" s="233">
        <f>E12+(E13*0.5)+(E14*0.1)</f>
        <v>0.30000000000000004</v>
      </c>
      <c r="X1015" s="162">
        <v>-1200</v>
      </c>
      <c r="Y1015" s="161">
        <f t="shared" si="340"/>
        <v>988</v>
      </c>
      <c r="Z1015" s="162">
        <f t="shared" si="332"/>
        <v>508.42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508.42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78975.864999999991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26654.055000000008</v>
      </c>
      <c r="AU1015" s="237">
        <f t="shared" si="345"/>
        <v>9811.2500000000036</v>
      </c>
      <c r="AV1015" s="237">
        <f t="shared" si="346"/>
        <v>22472.359999999993</v>
      </c>
      <c r="AW1015" s="237">
        <f t="shared" si="347"/>
        <v>8863.200000000008</v>
      </c>
      <c r="AX1015" s="237">
        <f t="shared" si="348"/>
        <v>11175.000000000002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78638.179999999993</v>
      </c>
      <c r="M1016" s="162">
        <f>MAX(AN28:AN1016)</f>
        <v>85844.164999999979</v>
      </c>
      <c r="N1016" s="162">
        <f t="shared" si="339"/>
        <v>-7205.984999999986</v>
      </c>
      <c r="O1016" s="231">
        <f>E3+(E4*0.1)</f>
        <v>0.30000000000000004</v>
      </c>
      <c r="P1016" s="162">
        <v>787.55</v>
      </c>
      <c r="Q1016" s="232">
        <f>E5+(E6*0.1)</f>
        <v>0.1</v>
      </c>
      <c r="R1016" s="162">
        <v>2007.5</v>
      </c>
      <c r="S1016" s="232">
        <f>E7+(E8*0.1)</f>
        <v>0.2</v>
      </c>
      <c r="T1016" s="162">
        <v>-3410</v>
      </c>
      <c r="U1016" s="233">
        <f>E9+(E10*0.5)+(E11*0.1)</f>
        <v>0.30000000000000004</v>
      </c>
      <c r="V1016" s="162">
        <v>-1400</v>
      </c>
      <c r="W1016" s="233">
        <f>E12+(E13*0.5)+(E14*0.1)</f>
        <v>0.30000000000000004</v>
      </c>
      <c r="X1016" s="162">
        <v>1091</v>
      </c>
      <c r="Y1016" s="161">
        <f t="shared" si="340"/>
        <v>989</v>
      </c>
      <c r="Z1016" s="162">
        <f t="shared" si="332"/>
        <v>-337.68500000000006</v>
      </c>
      <c r="AA1016" s="238">
        <v>44134</v>
      </c>
      <c r="AB1016" s="129">
        <f>SUM(Z995:Z1016)</f>
        <v>-536.81500000000051</v>
      </c>
      <c r="AC1016" s="128">
        <f>(AB1016&gt;0)*1</f>
        <v>0</v>
      </c>
      <c r="AD1016" s="128">
        <f>(AB1016&lt;0)*1</f>
        <v>1</v>
      </c>
      <c r="AE1016" s="129">
        <f>AB1016*AC1016</f>
        <v>0</v>
      </c>
      <c r="AF1016" s="129">
        <f>AB1016*AD1016</f>
        <v>-536.81500000000051</v>
      </c>
      <c r="AG1016" s="129"/>
      <c r="AH1016" s="129">
        <f t="shared" si="333"/>
        <v>0</v>
      </c>
      <c r="AI1016" s="129">
        <f t="shared" si="334"/>
        <v>-337.68500000000006</v>
      </c>
      <c r="AJ1016" s="234">
        <f t="shared" si="335"/>
        <v>0</v>
      </c>
      <c r="AK1016" s="234">
        <f t="shared" si="336"/>
        <v>1</v>
      </c>
      <c r="AL1016" s="129">
        <f t="shared" si="337"/>
        <v>-536.81500000000051</v>
      </c>
      <c r="AM1016" s="127">
        <v>44134</v>
      </c>
      <c r="AN1016" s="129">
        <f t="shared" si="341"/>
        <v>78638.179999999993</v>
      </c>
      <c r="AO1016" s="129">
        <f t="shared" si="342"/>
        <v>0</v>
      </c>
      <c r="AP1016" s="129">
        <f t="shared" si="343"/>
        <v>-536.81500000000051</v>
      </c>
      <c r="AQ1016" s="235"/>
      <c r="AR1016" s="235"/>
      <c r="AS1016" s="236">
        <f t="shared" si="338"/>
        <v>44134</v>
      </c>
      <c r="AT1016" s="237">
        <f t="shared" si="344"/>
        <v>26890.320000000007</v>
      </c>
      <c r="AU1016" s="237">
        <f t="shared" si="345"/>
        <v>10012.000000000004</v>
      </c>
      <c r="AV1016" s="237">
        <f t="shared" si="346"/>
        <v>21790.359999999993</v>
      </c>
      <c r="AW1016" s="237">
        <f t="shared" si="347"/>
        <v>8443.200000000008</v>
      </c>
      <c r="AX1016" s="237">
        <f t="shared" si="348"/>
        <v>11502.300000000001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78415.5</v>
      </c>
      <c r="M1017" s="162">
        <f>MAX(AN28:AN1017)</f>
        <v>85844.164999999979</v>
      </c>
      <c r="N1017" s="162">
        <f t="shared" si="339"/>
        <v>-7428.664999999979</v>
      </c>
      <c r="O1017" s="231">
        <f>E3+(E4*0.1)</f>
        <v>0.30000000000000004</v>
      </c>
      <c r="P1017" s="162">
        <v>-998.4</v>
      </c>
      <c r="Q1017" s="232">
        <f>E5+(E6*0.1)</f>
        <v>0.1</v>
      </c>
      <c r="R1017" s="162">
        <v>-1362</v>
      </c>
      <c r="S1017" s="232">
        <f>E7+(E8*0.1)</f>
        <v>0.2</v>
      </c>
      <c r="T1017" s="162">
        <v>636.20000000000005</v>
      </c>
      <c r="U1017" s="233">
        <f>E9+(E10*0.5)+(E11*0.1)</f>
        <v>0.30000000000000004</v>
      </c>
      <c r="V1017" s="162">
        <v>-1400</v>
      </c>
      <c r="W1017" s="233">
        <f>E12+(E13*0.5)+(E14*0.1)</f>
        <v>0.30000000000000004</v>
      </c>
      <c r="X1017" s="162">
        <v>1686</v>
      </c>
      <c r="Y1017" s="161">
        <f t="shared" si="340"/>
        <v>990</v>
      </c>
      <c r="Z1017" s="162">
        <f t="shared" si="332"/>
        <v>-222.67999999999995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-222.67999999999995</v>
      </c>
      <c r="AJ1017" s="234">
        <f t="shared" si="335"/>
        <v>0</v>
      </c>
      <c r="AK1017" s="234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78415.5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26590.800000000007</v>
      </c>
      <c r="AU1017" s="237">
        <f t="shared" si="345"/>
        <v>9875.8000000000029</v>
      </c>
      <c r="AV1017" s="237">
        <f t="shared" si="346"/>
        <v>21917.599999999995</v>
      </c>
      <c r="AW1017" s="237">
        <f t="shared" si="347"/>
        <v>8023.200000000008</v>
      </c>
      <c r="AX1017" s="237">
        <f t="shared" si="348"/>
        <v>12008.1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78730.39</v>
      </c>
      <c r="M1018" s="162">
        <f>MAX(AN28:AN1018)</f>
        <v>85844.164999999979</v>
      </c>
      <c r="N1018" s="162">
        <f t="shared" si="339"/>
        <v>-7113.7749999999796</v>
      </c>
      <c r="O1018" s="231">
        <f>E3+(E4*0.1)</f>
        <v>0.30000000000000004</v>
      </c>
      <c r="P1018" s="162">
        <v>-1118.2</v>
      </c>
      <c r="Q1018" s="232">
        <f>E5+(E6*0.1)</f>
        <v>0.1</v>
      </c>
      <c r="R1018" s="162">
        <v>-1350.5</v>
      </c>
      <c r="S1018" s="232">
        <f>E7+(E8*0.1)</f>
        <v>0.2</v>
      </c>
      <c r="T1018" s="162">
        <v>3903</v>
      </c>
      <c r="U1018" s="233">
        <f>E9+(E10*0.5)+(E11*0.1)</f>
        <v>0.30000000000000004</v>
      </c>
      <c r="V1018" s="162">
        <v>-1400</v>
      </c>
      <c r="W1018" s="233">
        <f>E12+(E13*0.5)+(E14*0.1)</f>
        <v>0.30000000000000004</v>
      </c>
      <c r="X1018" s="162">
        <v>1416</v>
      </c>
      <c r="Y1018" s="161">
        <f t="shared" si="340"/>
        <v>991</v>
      </c>
      <c r="Z1018" s="162">
        <f t="shared" si="332"/>
        <v>314.89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314.89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78730.39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26255.340000000007</v>
      </c>
      <c r="AU1018" s="237">
        <f t="shared" si="345"/>
        <v>9740.7500000000036</v>
      </c>
      <c r="AV1018" s="237">
        <f t="shared" si="346"/>
        <v>22698.199999999993</v>
      </c>
      <c r="AW1018" s="237">
        <f t="shared" si="347"/>
        <v>7603.200000000008</v>
      </c>
      <c r="AX1018" s="237">
        <f t="shared" si="348"/>
        <v>12432.9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80192.23</v>
      </c>
      <c r="M1019" s="162">
        <f>MAX(AN28:AN1019)</f>
        <v>85844.164999999979</v>
      </c>
      <c r="N1019" s="162">
        <f t="shared" si="339"/>
        <v>-5651.9349999999831</v>
      </c>
      <c r="O1019" s="231">
        <f>E3+(E4*0.1)</f>
        <v>0.30000000000000004</v>
      </c>
      <c r="P1019" s="162">
        <v>-550</v>
      </c>
      <c r="Q1019" s="232">
        <f>E5+(E6*0.1)</f>
        <v>0.1</v>
      </c>
      <c r="R1019" s="162">
        <v>-1915</v>
      </c>
      <c r="S1019" s="232">
        <f>E7+(E8*0.1)</f>
        <v>0.2</v>
      </c>
      <c r="T1019" s="162">
        <v>9942.2000000000007</v>
      </c>
      <c r="U1019" s="233">
        <f>E9+(E10*0.5)+(E11*0.1)</f>
        <v>0.30000000000000004</v>
      </c>
      <c r="V1019" s="162">
        <v>633</v>
      </c>
      <c r="W1019" s="233">
        <f>E12+(E13*0.5)+(E14*0.1)</f>
        <v>0.30000000000000004</v>
      </c>
      <c r="X1019" s="162">
        <v>-1200</v>
      </c>
      <c r="Y1019" s="161">
        <f t="shared" si="340"/>
        <v>992</v>
      </c>
      <c r="Z1019" s="162">
        <f t="shared" si="332"/>
        <v>1461.8400000000004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1461.8400000000004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80192.23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26090.340000000007</v>
      </c>
      <c r="AU1019" s="237">
        <f t="shared" si="345"/>
        <v>9549.2500000000036</v>
      </c>
      <c r="AV1019" s="237">
        <f t="shared" si="346"/>
        <v>24686.639999999992</v>
      </c>
      <c r="AW1019" s="237">
        <f t="shared" si="347"/>
        <v>7793.1000000000076</v>
      </c>
      <c r="AX1019" s="237">
        <f t="shared" si="348"/>
        <v>12072.9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81770.464999999997</v>
      </c>
      <c r="M1020" s="162">
        <f>MAX(AN28:AN1020)</f>
        <v>85844.164999999979</v>
      </c>
      <c r="N1020" s="162">
        <f t="shared" si="339"/>
        <v>-4073.6999999999825</v>
      </c>
      <c r="O1020" s="231">
        <f>E3+(E4*0.1)</f>
        <v>0.30000000000000004</v>
      </c>
      <c r="P1020" s="162">
        <v>-1228.55</v>
      </c>
      <c r="Q1020" s="232">
        <f>E5+(E6*0.1)</f>
        <v>0.1</v>
      </c>
      <c r="R1020" s="162">
        <v>-2165</v>
      </c>
      <c r="S1020" s="232">
        <f>E7+(E8*0.1)</f>
        <v>0.2</v>
      </c>
      <c r="T1020" s="162">
        <v>6021</v>
      </c>
      <c r="U1020" s="233">
        <f>E9+(E10*0.5)+(E11*0.1)</f>
        <v>0.30000000000000004</v>
      </c>
      <c r="V1020" s="162">
        <v>-1400</v>
      </c>
      <c r="W1020" s="233">
        <f>E12+(E13*0.5)+(E14*0.1)</f>
        <v>0.30000000000000004</v>
      </c>
      <c r="X1020" s="162">
        <v>4597</v>
      </c>
      <c r="Y1020" s="161">
        <f t="shared" si="340"/>
        <v>993</v>
      </c>
      <c r="Z1020" s="162">
        <f t="shared" si="332"/>
        <v>1578.2350000000001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1578.2350000000001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81770.464999999997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25721.775000000009</v>
      </c>
      <c r="AU1020" s="237">
        <f t="shared" si="345"/>
        <v>9332.7500000000036</v>
      </c>
      <c r="AV1020" s="237">
        <f t="shared" si="346"/>
        <v>25890.839999999993</v>
      </c>
      <c r="AW1020" s="237">
        <f t="shared" si="347"/>
        <v>7373.1000000000076</v>
      </c>
      <c r="AX1020" s="237">
        <f t="shared" si="348"/>
        <v>13452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80543.864999999991</v>
      </c>
      <c r="M1021" s="162">
        <f>MAX(AN28:AN1021)</f>
        <v>85844.164999999979</v>
      </c>
      <c r="N1021" s="162">
        <f t="shared" si="339"/>
        <v>-5300.2999999999884</v>
      </c>
      <c r="O1021" s="231">
        <f>E3+(E4*0.1)</f>
        <v>0.30000000000000004</v>
      </c>
      <c r="P1021" s="162">
        <v>-550</v>
      </c>
      <c r="Q1021" s="232">
        <f>E5+(E6*0.1)</f>
        <v>0.1</v>
      </c>
      <c r="R1021" s="162">
        <v>-850</v>
      </c>
      <c r="S1021" s="232">
        <f>E7+(E8*0.1)</f>
        <v>0.2</v>
      </c>
      <c r="T1021" s="162">
        <v>-3410</v>
      </c>
      <c r="U1021" s="233">
        <f>E9+(E10*0.5)+(E11*0.1)</f>
        <v>0.30000000000000004</v>
      </c>
      <c r="V1021" s="162">
        <v>218</v>
      </c>
      <c r="W1021" s="233">
        <f>E12+(E13*0.5)+(E14*0.1)</f>
        <v>0.30000000000000004</v>
      </c>
      <c r="X1021" s="162">
        <v>-1200</v>
      </c>
      <c r="Y1021" s="161">
        <f t="shared" si="340"/>
        <v>994</v>
      </c>
      <c r="Z1021" s="162">
        <f t="shared" si="332"/>
        <v>-1226.6000000000001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-1226.6000000000001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80543.864999999991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25556.775000000009</v>
      </c>
      <c r="AU1021" s="237">
        <f t="shared" si="345"/>
        <v>9247.7500000000036</v>
      </c>
      <c r="AV1021" s="237">
        <f t="shared" si="346"/>
        <v>25208.839999999993</v>
      </c>
      <c r="AW1021" s="237">
        <f t="shared" si="347"/>
        <v>7438.5000000000073</v>
      </c>
      <c r="AX1021" s="237">
        <f t="shared" si="348"/>
        <v>13092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80539.01999999999</v>
      </c>
      <c r="M1022" s="162">
        <f>MAX(AN28:AN1022)</f>
        <v>85844.164999999979</v>
      </c>
      <c r="N1022" s="162">
        <f t="shared" si="339"/>
        <v>-5305.1449999999895</v>
      </c>
      <c r="O1022" s="231">
        <f>E3+(E4*0.1)</f>
        <v>0.30000000000000004</v>
      </c>
      <c r="P1022" s="162">
        <v>4172.8500000000004</v>
      </c>
      <c r="Q1022" s="232">
        <f>E5+(E6*0.1)</f>
        <v>0.1</v>
      </c>
      <c r="R1022" s="162">
        <v>2053</v>
      </c>
      <c r="S1022" s="232">
        <f>E7+(E8*0.1)</f>
        <v>0.2</v>
      </c>
      <c r="T1022" s="162">
        <v>-3410</v>
      </c>
      <c r="U1022" s="233">
        <f>E9+(E10*0.5)+(E11*0.1)</f>
        <v>0.30000000000000004</v>
      </c>
      <c r="V1022" s="162">
        <v>-1400</v>
      </c>
      <c r="W1022" s="233">
        <f>E12+(E13*0.5)+(E14*0.1)</f>
        <v>0.30000000000000004</v>
      </c>
      <c r="X1022" s="162">
        <v>-1200</v>
      </c>
      <c r="Y1022" s="161">
        <f t="shared" si="340"/>
        <v>995</v>
      </c>
      <c r="Z1022" s="162">
        <f t="shared" si="332"/>
        <v>-4.8449999999999136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0</v>
      </c>
      <c r="AI1022" s="129">
        <f t="shared" si="334"/>
        <v>-4.8449999999999136</v>
      </c>
      <c r="AJ1022" s="234">
        <f t="shared" si="335"/>
        <v>0</v>
      </c>
      <c r="AK1022" s="234">
        <f t="shared" si="336"/>
        <v>1</v>
      </c>
      <c r="AL1022" s="129">
        <f t="shared" si="337"/>
        <v>0</v>
      </c>
      <c r="AM1022" s="127">
        <v>44144</v>
      </c>
      <c r="AN1022" s="129">
        <f t="shared" si="341"/>
        <v>80539.01999999999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26808.630000000008</v>
      </c>
      <c r="AU1022" s="237">
        <f t="shared" si="345"/>
        <v>9453.0500000000029</v>
      </c>
      <c r="AV1022" s="237">
        <f t="shared" si="346"/>
        <v>24526.839999999993</v>
      </c>
      <c r="AW1022" s="237">
        <f t="shared" si="347"/>
        <v>7018.5000000000073</v>
      </c>
      <c r="AX1022" s="237">
        <f t="shared" si="348"/>
        <v>12732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80994.444999999992</v>
      </c>
      <c r="M1023" s="162">
        <f>MAX(AN28:AN1023)</f>
        <v>85844.164999999979</v>
      </c>
      <c r="N1023" s="162">
        <f t="shared" si="339"/>
        <v>-4849.7199999999866</v>
      </c>
      <c r="O1023" s="231">
        <f>E3+(E4*0.1)</f>
        <v>0.30000000000000004</v>
      </c>
      <c r="P1023" s="162">
        <v>1314.75</v>
      </c>
      <c r="Q1023" s="232">
        <f>E5+(E6*0.1)</f>
        <v>0.1</v>
      </c>
      <c r="R1023" s="162">
        <v>-850</v>
      </c>
      <c r="S1023" s="232">
        <f>E7+(E8*0.1)</f>
        <v>0.2</v>
      </c>
      <c r="T1023" s="162">
        <v>-3410</v>
      </c>
      <c r="U1023" s="233">
        <f>E9+(E10*0.5)+(E11*0.1)</f>
        <v>0.30000000000000004</v>
      </c>
      <c r="V1023" s="162">
        <v>1355</v>
      </c>
      <c r="W1023" s="233">
        <f>E12+(E13*0.5)+(E14*0.1)</f>
        <v>0.30000000000000004</v>
      </c>
      <c r="X1023" s="162">
        <v>1405</v>
      </c>
      <c r="Y1023" s="161">
        <f t="shared" si="340"/>
        <v>996</v>
      </c>
      <c r="Z1023" s="162">
        <f t="shared" si="332"/>
        <v>455.42500000000018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455.42500000000018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80994.444999999992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27203.055000000008</v>
      </c>
      <c r="AU1023" s="237">
        <f t="shared" si="345"/>
        <v>9368.0500000000029</v>
      </c>
      <c r="AV1023" s="237">
        <f t="shared" si="346"/>
        <v>23844.839999999993</v>
      </c>
      <c r="AW1023" s="237">
        <f t="shared" si="347"/>
        <v>7425.0000000000073</v>
      </c>
      <c r="AX1023" s="237">
        <f t="shared" si="348"/>
        <v>13153.5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82028.25499999999</v>
      </c>
      <c r="M1024" s="162">
        <f>MAX(AN28:AN1024)</f>
        <v>85844.164999999979</v>
      </c>
      <c r="N1024" s="162">
        <f t="shared" si="339"/>
        <v>-3815.9099999999889</v>
      </c>
      <c r="O1024" s="231">
        <f>E3+(E4*0.1)</f>
        <v>0.30000000000000004</v>
      </c>
      <c r="P1024" s="162">
        <v>-550</v>
      </c>
      <c r="Q1024" s="232">
        <f>E5+(E6*0.1)</f>
        <v>0.1</v>
      </c>
      <c r="R1024" s="162">
        <v>1356.5</v>
      </c>
      <c r="S1024" s="232">
        <f>E7+(E8*0.1)</f>
        <v>0.2</v>
      </c>
      <c r="T1024" s="162">
        <v>5372.8</v>
      </c>
      <c r="U1024" s="233">
        <f>E9+(E10*0.5)+(E11*0.1)</f>
        <v>0.30000000000000004</v>
      </c>
      <c r="V1024" s="162">
        <v>1162</v>
      </c>
      <c r="W1024" s="233">
        <f>E12+(E13*0.5)+(E14*0.1)</f>
        <v>0.30000000000000004</v>
      </c>
      <c r="X1024" s="162">
        <v>-1200</v>
      </c>
      <c r="Y1024" s="161">
        <f t="shared" si="340"/>
        <v>997</v>
      </c>
      <c r="Z1024" s="162">
        <f t="shared" si="332"/>
        <v>1033.8100000000002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1033.8100000000002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82028.25499999999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27038.055000000008</v>
      </c>
      <c r="AU1024" s="237">
        <f t="shared" si="345"/>
        <v>9503.7000000000025</v>
      </c>
      <c r="AV1024" s="237">
        <f t="shared" si="346"/>
        <v>24919.399999999994</v>
      </c>
      <c r="AW1024" s="237">
        <f t="shared" si="347"/>
        <v>7773.6000000000076</v>
      </c>
      <c r="AX1024" s="237">
        <f t="shared" si="348"/>
        <v>12793.5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81332.214999999997</v>
      </c>
      <c r="M1025" s="162">
        <f>MAX(AN28:AN1025)</f>
        <v>85844.164999999979</v>
      </c>
      <c r="N1025" s="162">
        <f t="shared" si="339"/>
        <v>-4511.9499999999825</v>
      </c>
      <c r="O1025" s="231">
        <f>E3+(E4*0.1)</f>
        <v>0.30000000000000004</v>
      </c>
      <c r="P1025" s="162">
        <v>-878.6</v>
      </c>
      <c r="Q1025" s="232">
        <f>E5+(E6*0.1)</f>
        <v>0.1</v>
      </c>
      <c r="R1025" s="162">
        <v>-850</v>
      </c>
      <c r="S1025" s="232">
        <f>E7+(E8*0.1)</f>
        <v>0.2</v>
      </c>
      <c r="T1025" s="162">
        <v>-1315.8</v>
      </c>
      <c r="U1025" s="233">
        <f>E9+(E10*0.5)+(E11*0.1)</f>
        <v>0.30000000000000004</v>
      </c>
      <c r="V1025" s="162">
        <v>-1400</v>
      </c>
      <c r="W1025" s="233">
        <f>E12+(E13*0.5)+(E14*0.1)</f>
        <v>0.30000000000000004</v>
      </c>
      <c r="X1025" s="162">
        <v>1119</v>
      </c>
      <c r="Y1025" s="161">
        <f t="shared" si="340"/>
        <v>998</v>
      </c>
      <c r="Z1025" s="162">
        <f t="shared" si="332"/>
        <v>-696.04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-696.04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81332.214999999997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26774.475000000006</v>
      </c>
      <c r="AU1025" s="237">
        <f t="shared" si="345"/>
        <v>9418.7000000000025</v>
      </c>
      <c r="AV1025" s="237">
        <f t="shared" si="346"/>
        <v>24656.239999999994</v>
      </c>
      <c r="AW1025" s="237">
        <f t="shared" si="347"/>
        <v>7353.6000000000076</v>
      </c>
      <c r="AX1025" s="237">
        <f t="shared" si="348"/>
        <v>13129.2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82573.774999999994</v>
      </c>
      <c r="M1026" s="162">
        <f>MAX(AN28:AN1026)</f>
        <v>85844.164999999979</v>
      </c>
      <c r="N1026" s="162">
        <f t="shared" si="339"/>
        <v>-3270.3899999999849</v>
      </c>
      <c r="O1026" s="231">
        <f>E3+(E4*0.1)</f>
        <v>0.30000000000000004</v>
      </c>
      <c r="P1026" s="162">
        <v>1998.2</v>
      </c>
      <c r="Q1026" s="232">
        <f>E5+(E6*0.1)</f>
        <v>0.1</v>
      </c>
      <c r="R1026" s="162">
        <v>2407</v>
      </c>
      <c r="S1026" s="232">
        <f>E7+(E8*0.1)</f>
        <v>0.2</v>
      </c>
      <c r="T1026" s="162">
        <v>2214</v>
      </c>
      <c r="U1026" s="233">
        <f>E9+(E10*0.5)+(E11*0.1)</f>
        <v>0.30000000000000004</v>
      </c>
      <c r="V1026" s="162">
        <v>-1400</v>
      </c>
      <c r="W1026" s="233">
        <f>E12+(E13*0.5)+(E14*0.1)</f>
        <v>0.30000000000000004</v>
      </c>
      <c r="X1026" s="162">
        <v>1262</v>
      </c>
      <c r="Y1026" s="161">
        <f t="shared" si="340"/>
        <v>999</v>
      </c>
      <c r="Z1026" s="162">
        <f t="shared" si="332"/>
        <v>1241.5600000000004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1241.5600000000004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82573.774999999994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27373.935000000005</v>
      </c>
      <c r="AU1026" s="237">
        <f t="shared" si="345"/>
        <v>9659.4000000000033</v>
      </c>
      <c r="AV1026" s="237">
        <f t="shared" si="346"/>
        <v>25099.039999999994</v>
      </c>
      <c r="AW1026" s="237">
        <f t="shared" si="347"/>
        <v>6933.6000000000076</v>
      </c>
      <c r="AX1026" s="237">
        <f t="shared" si="348"/>
        <v>13507.800000000001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83448.98</v>
      </c>
      <c r="M1027" s="162">
        <f>MAX(AN28:AN1027)</f>
        <v>85844.164999999979</v>
      </c>
      <c r="N1027" s="162">
        <f t="shared" si="339"/>
        <v>-2395.1849999999831</v>
      </c>
      <c r="O1027" s="231">
        <f>E3+(E4*0.1)</f>
        <v>0.30000000000000004</v>
      </c>
      <c r="P1027" s="162">
        <v>2353.15</v>
      </c>
      <c r="Q1027" s="232">
        <f>E5+(E6*0.1)</f>
        <v>0.1</v>
      </c>
      <c r="R1027" s="162">
        <v>2088</v>
      </c>
      <c r="S1027" s="232">
        <f>E7+(E8*0.1)</f>
        <v>0.2</v>
      </c>
      <c r="T1027" s="162">
        <v>1510.8</v>
      </c>
      <c r="U1027" s="233">
        <f>E9+(E10*0.5)+(E11*0.1)</f>
        <v>0.30000000000000004</v>
      </c>
      <c r="V1027" s="162">
        <v>61</v>
      </c>
      <c r="W1027" s="233">
        <f>E12+(E13*0.5)+(E14*0.1)</f>
        <v>0.30000000000000004</v>
      </c>
      <c r="X1027" s="162">
        <v>-1200</v>
      </c>
      <c r="Y1027" s="161">
        <f t="shared" si="340"/>
        <v>1000</v>
      </c>
      <c r="Z1027" s="162">
        <f t="shared" si="332"/>
        <v>875.20500000000015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875.20500000000015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83448.98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28079.880000000005</v>
      </c>
      <c r="AU1027" s="237">
        <f t="shared" si="345"/>
        <v>9868.2000000000025</v>
      </c>
      <c r="AV1027" s="237">
        <f t="shared" si="346"/>
        <v>25401.199999999993</v>
      </c>
      <c r="AW1027" s="237">
        <f t="shared" si="347"/>
        <v>6951.9000000000078</v>
      </c>
      <c r="AX1027" s="237">
        <f t="shared" si="348"/>
        <v>13147.800000000001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82976.985000000001</v>
      </c>
      <c r="M1028" s="162">
        <f>MAX(AN28:AN1028)</f>
        <v>85844.164999999979</v>
      </c>
      <c r="N1028" s="162">
        <f t="shared" si="339"/>
        <v>-2867.1799999999785</v>
      </c>
      <c r="O1028" s="231">
        <f>E3+(E4*0.1)</f>
        <v>0.30000000000000004</v>
      </c>
      <c r="P1028" s="162">
        <v>-801.45</v>
      </c>
      <c r="Q1028" s="232">
        <f>E5+(E6*0.1)</f>
        <v>0.1</v>
      </c>
      <c r="R1028" s="162">
        <v>-880</v>
      </c>
      <c r="S1028" s="232">
        <f>E7+(E8*0.1)</f>
        <v>0.2</v>
      </c>
      <c r="T1028" s="162">
        <v>-717.8</v>
      </c>
      <c r="U1028" s="233">
        <f>E9+(E10*0.5)+(E11*0.1)</f>
        <v>0.30000000000000004</v>
      </c>
      <c r="V1028" s="162">
        <v>845</v>
      </c>
      <c r="W1028" s="233">
        <f>E12+(E13*0.5)+(E14*0.1)</f>
        <v>0.30000000000000004</v>
      </c>
      <c r="X1028" s="162">
        <v>-845</v>
      </c>
      <c r="Y1028" s="161">
        <f t="shared" si="340"/>
        <v>1001</v>
      </c>
      <c r="Z1028" s="162">
        <f t="shared" si="332"/>
        <v>-471.99500000000006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-471.99500000000006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82976.985000000001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27839.445000000003</v>
      </c>
      <c r="AU1028" s="237">
        <f t="shared" si="345"/>
        <v>9780.2000000000025</v>
      </c>
      <c r="AV1028" s="237">
        <f t="shared" si="346"/>
        <v>25257.639999999992</v>
      </c>
      <c r="AW1028" s="237">
        <f t="shared" si="347"/>
        <v>7205.4000000000078</v>
      </c>
      <c r="AX1028" s="237">
        <f t="shared" si="348"/>
        <v>12894.300000000001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82280.664999999994</v>
      </c>
      <c r="M1029" s="162">
        <f>MAX(AN28:AN1029)</f>
        <v>85844.164999999979</v>
      </c>
      <c r="N1029" s="162">
        <f t="shared" si="339"/>
        <v>-3563.4999999999854</v>
      </c>
      <c r="O1029" s="231">
        <f>E3+(E4*0.1)</f>
        <v>0.30000000000000004</v>
      </c>
      <c r="P1029" s="162">
        <v>-550</v>
      </c>
      <c r="Q1029" s="232">
        <f>E5+(E6*0.1)</f>
        <v>0.1</v>
      </c>
      <c r="R1029" s="162">
        <v>-850</v>
      </c>
      <c r="S1029" s="232">
        <f>E7+(E8*0.1)</f>
        <v>0.2</v>
      </c>
      <c r="T1029" s="162">
        <v>-1655.6</v>
      </c>
      <c r="U1029" s="233">
        <f>E9+(E10*0.5)+(E11*0.1)</f>
        <v>0.30000000000000004</v>
      </c>
      <c r="V1029" s="162">
        <v>816</v>
      </c>
      <c r="W1029" s="233">
        <f>E12+(E13*0.5)+(E14*0.1)</f>
        <v>0.30000000000000004</v>
      </c>
      <c r="X1029" s="162">
        <v>-1200</v>
      </c>
      <c r="Y1029" s="161">
        <f t="shared" si="340"/>
        <v>1002</v>
      </c>
      <c r="Z1029" s="162">
        <f t="shared" si="332"/>
        <v>-696.31999999999994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-696.31999999999994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82280.664999999994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27674.445000000003</v>
      </c>
      <c r="AU1029" s="237">
        <f t="shared" si="345"/>
        <v>9695.2000000000025</v>
      </c>
      <c r="AV1029" s="237">
        <f t="shared" si="346"/>
        <v>24926.519999999993</v>
      </c>
      <c r="AW1029" s="237">
        <f t="shared" si="347"/>
        <v>7450.200000000008</v>
      </c>
      <c r="AX1029" s="237">
        <f t="shared" si="348"/>
        <v>12534.300000000001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82194.044999999998</v>
      </c>
      <c r="M1030" s="162">
        <f>MAX(AN28:AN1030)</f>
        <v>85844.164999999979</v>
      </c>
      <c r="N1030" s="162">
        <f t="shared" si="339"/>
        <v>-3650.1199999999808</v>
      </c>
      <c r="O1030" s="231">
        <f>E3+(E4*0.1)</f>
        <v>0.30000000000000004</v>
      </c>
      <c r="P1030" s="162">
        <v>-550</v>
      </c>
      <c r="Q1030" s="232">
        <f>E5+(E6*0.1)</f>
        <v>0.1</v>
      </c>
      <c r="R1030" s="162">
        <v>-850</v>
      </c>
      <c r="S1030" s="232">
        <f>E7+(E8*0.1)</f>
        <v>0.2</v>
      </c>
      <c r="T1030" s="162">
        <v>1814.4</v>
      </c>
      <c r="U1030" s="233">
        <f>E9+(E10*0.5)+(E11*0.1)</f>
        <v>0.30000000000000004</v>
      </c>
      <c r="V1030" s="162">
        <v>535</v>
      </c>
      <c r="W1030" s="233">
        <f>E12+(E13*0.5)+(E14*0.1)</f>
        <v>0.30000000000000004</v>
      </c>
      <c r="X1030" s="162">
        <v>-1200</v>
      </c>
      <c r="Y1030" s="161">
        <f t="shared" si="340"/>
        <v>1003</v>
      </c>
      <c r="Z1030" s="162">
        <f t="shared" si="332"/>
        <v>-86.62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-86.62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82194.044999999998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27509.445000000003</v>
      </c>
      <c r="AU1030" s="237">
        <f t="shared" si="345"/>
        <v>9610.2000000000025</v>
      </c>
      <c r="AV1030" s="237">
        <f t="shared" si="346"/>
        <v>25289.399999999994</v>
      </c>
      <c r="AW1030" s="237">
        <f t="shared" si="347"/>
        <v>7610.700000000008</v>
      </c>
      <c r="AX1030" s="237">
        <f t="shared" si="348"/>
        <v>12174.300000000001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81628.084999999992</v>
      </c>
      <c r="M1031" s="162">
        <f>MAX(AN28:AN1031)</f>
        <v>85844.164999999979</v>
      </c>
      <c r="N1031" s="162">
        <f t="shared" si="339"/>
        <v>-4216.0799999999872</v>
      </c>
      <c r="O1031" s="231">
        <f>E3+(E4*0.1)</f>
        <v>0.30000000000000004</v>
      </c>
      <c r="P1031" s="162">
        <v>-550</v>
      </c>
      <c r="Q1031" s="232">
        <f>E5+(E6*0.1)</f>
        <v>0.1</v>
      </c>
      <c r="R1031" s="162">
        <v>-850</v>
      </c>
      <c r="S1031" s="232">
        <f>E7+(E8*0.1)</f>
        <v>0.2</v>
      </c>
      <c r="T1031" s="162">
        <v>-1579.8</v>
      </c>
      <c r="U1031" s="233">
        <f>E9+(E10*0.5)+(E11*0.1)</f>
        <v>0.30000000000000004</v>
      </c>
      <c r="V1031" s="162">
        <v>-411</v>
      </c>
      <c r="W1031" s="233">
        <f>E12+(E13*0.5)+(E14*0.1)</f>
        <v>0.30000000000000004</v>
      </c>
      <c r="X1031" s="162">
        <v>411</v>
      </c>
      <c r="Y1031" s="161">
        <f t="shared" si="340"/>
        <v>1004</v>
      </c>
      <c r="Z1031" s="162">
        <f t="shared" si="332"/>
        <v>-565.96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-565.96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81628.084999999992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27344.445000000003</v>
      </c>
      <c r="AU1031" s="237">
        <f t="shared" si="345"/>
        <v>9525.2000000000025</v>
      </c>
      <c r="AV1031" s="237">
        <f t="shared" si="346"/>
        <v>24973.439999999995</v>
      </c>
      <c r="AW1031" s="237">
        <f t="shared" si="347"/>
        <v>7487.4000000000078</v>
      </c>
      <c r="AX1031" s="237">
        <f t="shared" si="348"/>
        <v>12297.6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82847.719999999987</v>
      </c>
      <c r="M1032" s="162">
        <f>MAX(AN28:AN1032)</f>
        <v>85844.164999999979</v>
      </c>
      <c r="N1032" s="162">
        <f t="shared" si="339"/>
        <v>-2996.4449999999924</v>
      </c>
      <c r="O1032" s="231">
        <f>E3+(E4*0.1)</f>
        <v>0.30000000000000004</v>
      </c>
      <c r="P1032" s="162">
        <v>1638.95</v>
      </c>
      <c r="Q1032" s="232">
        <f>E5+(E6*0.1)</f>
        <v>0.1</v>
      </c>
      <c r="R1032" s="162">
        <v>1002.5</v>
      </c>
      <c r="S1032" s="232">
        <f>E7+(E8*0.1)</f>
        <v>0.2</v>
      </c>
      <c r="T1032" s="162">
        <v>-10</v>
      </c>
      <c r="U1032" s="233">
        <f>E9+(E10*0.5)+(E11*0.1)</f>
        <v>0.30000000000000004</v>
      </c>
      <c r="V1032" s="162">
        <v>3299</v>
      </c>
      <c r="W1032" s="233">
        <f>E12+(E13*0.5)+(E14*0.1)</f>
        <v>0.30000000000000004</v>
      </c>
      <c r="X1032" s="162">
        <v>-1200</v>
      </c>
      <c r="Y1032" s="161">
        <f t="shared" si="340"/>
        <v>1005</v>
      </c>
      <c r="Z1032" s="162">
        <f t="shared" si="332"/>
        <v>1219.6350000000002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1219.6350000000002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82847.719999999987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27836.130000000005</v>
      </c>
      <c r="AU1032" s="237">
        <f t="shared" si="345"/>
        <v>9625.4500000000025</v>
      </c>
      <c r="AV1032" s="237">
        <f t="shared" si="346"/>
        <v>24971.439999999995</v>
      </c>
      <c r="AW1032" s="237">
        <f t="shared" si="347"/>
        <v>8477.1000000000076</v>
      </c>
      <c r="AX1032" s="237">
        <f t="shared" si="348"/>
        <v>11937.6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85065.25499999999</v>
      </c>
      <c r="M1033" s="162">
        <f>MAX(AN28:AN1033)</f>
        <v>85844.164999999979</v>
      </c>
      <c r="N1033" s="162">
        <f t="shared" si="339"/>
        <v>-778.90999999998894</v>
      </c>
      <c r="O1033" s="231">
        <f>E3+(E4*0.1)</f>
        <v>0.30000000000000004</v>
      </c>
      <c r="P1033" s="162">
        <v>2274.85</v>
      </c>
      <c r="Q1033" s="232">
        <f>E5+(E6*0.1)</f>
        <v>0.1</v>
      </c>
      <c r="R1033" s="162">
        <v>2891</v>
      </c>
      <c r="S1033" s="232">
        <f>E7+(E8*0.1)</f>
        <v>0.2</v>
      </c>
      <c r="T1033" s="162">
        <v>3477.4</v>
      </c>
      <c r="U1033" s="233">
        <f>E9+(E10*0.5)+(E11*0.1)</f>
        <v>0.30000000000000004</v>
      </c>
      <c r="V1033" s="162">
        <v>3035</v>
      </c>
      <c r="W1033" s="233">
        <f>E12+(E13*0.5)+(E14*0.1)</f>
        <v>0.30000000000000004</v>
      </c>
      <c r="X1033" s="162">
        <v>-1200</v>
      </c>
      <c r="Y1033" s="161">
        <f t="shared" si="340"/>
        <v>1006</v>
      </c>
      <c r="Z1033" s="162">
        <f t="shared" si="332"/>
        <v>2217.5350000000003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2217.5350000000003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85065.25499999999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28518.585000000006</v>
      </c>
      <c r="AU1033" s="237">
        <f t="shared" si="345"/>
        <v>9914.5500000000029</v>
      </c>
      <c r="AV1033" s="237">
        <f t="shared" si="346"/>
        <v>25666.919999999995</v>
      </c>
      <c r="AW1033" s="237">
        <f t="shared" si="347"/>
        <v>9387.6000000000076</v>
      </c>
      <c r="AX1033" s="237">
        <f t="shared" si="348"/>
        <v>11577.6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85120.494999999995</v>
      </c>
      <c r="M1034" s="162">
        <f>MAX(AN28:AN1034)</f>
        <v>85844.164999999979</v>
      </c>
      <c r="N1034" s="162">
        <f t="shared" si="339"/>
        <v>-723.6699999999837</v>
      </c>
      <c r="O1034" s="231">
        <f>E3+(E4*0.1)</f>
        <v>0.30000000000000004</v>
      </c>
      <c r="P1034" s="162">
        <v>-550</v>
      </c>
      <c r="Q1034" s="232">
        <f>E5+(E6*0.1)</f>
        <v>0.1</v>
      </c>
      <c r="R1034" s="162">
        <v>-850</v>
      </c>
      <c r="S1034" s="232">
        <f>E7+(E8*0.1)</f>
        <v>0.2</v>
      </c>
      <c r="T1034" s="162">
        <v>1448.2</v>
      </c>
      <c r="U1034" s="233">
        <f>E9+(E10*0.5)+(E11*0.1)</f>
        <v>0.30000000000000004</v>
      </c>
      <c r="V1034" s="162">
        <v>26</v>
      </c>
      <c r="W1034" s="233">
        <f>E12+(E13*0.5)+(E14*0.1)</f>
        <v>0.30000000000000004</v>
      </c>
      <c r="X1034" s="162">
        <v>26</v>
      </c>
      <c r="Y1034" s="161">
        <f t="shared" si="340"/>
        <v>1007</v>
      </c>
      <c r="Z1034" s="162">
        <f t="shared" si="332"/>
        <v>55.240000000000009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55.240000000000009</v>
      </c>
      <c r="AI1034" s="129">
        <f t="shared" si="334"/>
        <v>0</v>
      </c>
      <c r="AJ1034" s="234">
        <f t="shared" si="335"/>
        <v>1</v>
      </c>
      <c r="AK1034" s="234">
        <f t="shared" si="336"/>
        <v>0</v>
      </c>
      <c r="AL1034" s="129">
        <f t="shared" si="337"/>
        <v>0</v>
      </c>
      <c r="AM1034" s="127">
        <v>44160</v>
      </c>
      <c r="AN1034" s="129">
        <f t="shared" si="341"/>
        <v>85120.494999999995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28353.585000000006</v>
      </c>
      <c r="AU1034" s="237">
        <f t="shared" si="345"/>
        <v>9829.5500000000029</v>
      </c>
      <c r="AV1034" s="237">
        <f t="shared" si="346"/>
        <v>25956.559999999994</v>
      </c>
      <c r="AW1034" s="237">
        <f t="shared" si="347"/>
        <v>9395.4000000000069</v>
      </c>
      <c r="AX1034" s="237">
        <f t="shared" si="348"/>
        <v>11585.4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84935.694999999992</v>
      </c>
      <c r="M1035" s="162">
        <f>MAX(AN28:AN1035)</f>
        <v>85844.164999999979</v>
      </c>
      <c r="N1035" s="162">
        <f t="shared" si="339"/>
        <v>-908.46999999998661</v>
      </c>
      <c r="O1035" s="231">
        <f>E3+(E4*0.1)</f>
        <v>0.30000000000000004</v>
      </c>
      <c r="P1035" s="162">
        <v>0</v>
      </c>
      <c r="Q1035" s="232">
        <f>E5+(E6*0.1)</f>
        <v>0.1</v>
      </c>
      <c r="R1035" s="162">
        <v>0</v>
      </c>
      <c r="S1035" s="232">
        <f>E7+(E8*0.1)</f>
        <v>0.2</v>
      </c>
      <c r="T1035" s="162">
        <v>0</v>
      </c>
      <c r="U1035" s="233">
        <f>E9+(E10*0.5)+(E11*0.1)</f>
        <v>0.30000000000000004</v>
      </c>
      <c r="V1035" s="162">
        <v>-308</v>
      </c>
      <c r="W1035" s="233">
        <f>E12+(E13*0.5)+(E14*0.1)</f>
        <v>0.30000000000000004</v>
      </c>
      <c r="X1035" s="162">
        <v>-308</v>
      </c>
      <c r="Y1035" s="161">
        <f t="shared" si="340"/>
        <v>1008</v>
      </c>
      <c r="Z1035" s="162">
        <f t="shared" si="332"/>
        <v>-184.80000000000004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-184.80000000000004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84935.694999999992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28353.585000000006</v>
      </c>
      <c r="AU1035" s="237">
        <f t="shared" si="345"/>
        <v>9829.5500000000029</v>
      </c>
      <c r="AV1035" s="237">
        <f t="shared" si="346"/>
        <v>25956.559999999994</v>
      </c>
      <c r="AW1035" s="237">
        <f t="shared" si="347"/>
        <v>9303.0000000000073</v>
      </c>
      <c r="AX1035" s="237">
        <f t="shared" si="348"/>
        <v>11493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86808.204999999987</v>
      </c>
      <c r="M1036" s="162">
        <f>MAX(AN28:AN1036)</f>
        <v>86808.204999999987</v>
      </c>
      <c r="N1036" s="162">
        <f t="shared" si="339"/>
        <v>0</v>
      </c>
      <c r="O1036" s="231">
        <f>E3+(E4*0.1)</f>
        <v>0.30000000000000004</v>
      </c>
      <c r="P1036" s="162">
        <v>189.5</v>
      </c>
      <c r="Q1036" s="232">
        <f>E5+(E6*0.1)</f>
        <v>0.1</v>
      </c>
      <c r="R1036" s="162">
        <v>435</v>
      </c>
      <c r="S1036" s="232">
        <f>E7+(E8*0.1)</f>
        <v>0.2</v>
      </c>
      <c r="T1036" s="162">
        <v>2119.8000000000002</v>
      </c>
      <c r="U1036" s="233">
        <f>E9+(E10*0.5)+(E11*0.1)</f>
        <v>0.30000000000000004</v>
      </c>
      <c r="V1036" s="162">
        <v>2247</v>
      </c>
      <c r="W1036" s="233">
        <f>E12+(E13*0.5)+(E14*0.1)</f>
        <v>0.30000000000000004</v>
      </c>
      <c r="X1036" s="162">
        <v>2247</v>
      </c>
      <c r="Y1036" s="161">
        <f t="shared" si="340"/>
        <v>1009</v>
      </c>
      <c r="Z1036" s="162">
        <f t="shared" si="332"/>
        <v>1872.5100000000004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1872.5100000000004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86808.204999999987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28410.435000000005</v>
      </c>
      <c r="AU1036" s="237">
        <f t="shared" si="345"/>
        <v>9873.0500000000029</v>
      </c>
      <c r="AV1036" s="237">
        <f t="shared" si="346"/>
        <v>26380.519999999993</v>
      </c>
      <c r="AW1036" s="237">
        <f t="shared" si="347"/>
        <v>9977.1000000000076</v>
      </c>
      <c r="AX1036" s="237">
        <f t="shared" si="348"/>
        <v>12167.1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87093.044999999984</v>
      </c>
      <c r="M1037" s="162">
        <f>MAX(AN28:AN1037)</f>
        <v>87093.044999999984</v>
      </c>
      <c r="N1037" s="162">
        <f t="shared" si="339"/>
        <v>0</v>
      </c>
      <c r="O1037" s="231">
        <f>E3+(E4*0.1)</f>
        <v>0.30000000000000004</v>
      </c>
      <c r="P1037" s="162">
        <v>-550</v>
      </c>
      <c r="Q1037" s="232">
        <f>E5+(E6*0.1)</f>
        <v>0.1</v>
      </c>
      <c r="R1037" s="162">
        <v>-850</v>
      </c>
      <c r="S1037" s="232">
        <f>E7+(E8*0.1)</f>
        <v>0.2</v>
      </c>
      <c r="T1037" s="162">
        <v>202.2</v>
      </c>
      <c r="U1037" s="233">
        <f>E9+(E10*0.5)+(E11*0.1)</f>
        <v>0.30000000000000004</v>
      </c>
      <c r="V1037" s="162">
        <v>824</v>
      </c>
      <c r="W1037" s="233">
        <f>E12+(E13*0.5)+(E14*0.1)</f>
        <v>0.30000000000000004</v>
      </c>
      <c r="X1037" s="162">
        <v>824</v>
      </c>
      <c r="Y1037" s="161">
        <f t="shared" si="340"/>
        <v>1010</v>
      </c>
      <c r="Z1037" s="162">
        <f t="shared" si="332"/>
        <v>284.84000000000003</v>
      </c>
      <c r="AA1037" s="238">
        <v>44165</v>
      </c>
      <c r="AB1037" s="129">
        <f>SUM(Z1017:Z1037)</f>
        <v>8454.8650000000016</v>
      </c>
      <c r="AC1037" s="128">
        <f>(AB1037&gt;0)*1</f>
        <v>1</v>
      </c>
      <c r="AD1037" s="128">
        <f>(AB1037&lt;0)*1</f>
        <v>0</v>
      </c>
      <c r="AE1037" s="129">
        <f>AB1037*AC1037</f>
        <v>8454.8650000000016</v>
      </c>
      <c r="AF1037" s="129">
        <f>AB1037*AD1037</f>
        <v>0</v>
      </c>
      <c r="AG1037" s="129"/>
      <c r="AH1037" s="129">
        <f t="shared" si="333"/>
        <v>284.84000000000003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8454.8650000000016</v>
      </c>
      <c r="AM1037" s="127">
        <v>44165</v>
      </c>
      <c r="AN1037" s="129">
        <f t="shared" si="341"/>
        <v>87093.044999999984</v>
      </c>
      <c r="AO1037" s="129">
        <f t="shared" si="342"/>
        <v>8454.8650000000016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28245.435000000005</v>
      </c>
      <c r="AU1037" s="237">
        <f t="shared" si="345"/>
        <v>9788.0500000000029</v>
      </c>
      <c r="AV1037" s="237">
        <f t="shared" si="346"/>
        <v>26420.959999999992</v>
      </c>
      <c r="AW1037" s="237">
        <f t="shared" si="347"/>
        <v>10224.300000000008</v>
      </c>
      <c r="AX1037" s="237">
        <f t="shared" si="348"/>
        <v>12414.300000000001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87543.104999999981</v>
      </c>
      <c r="M1038" s="162">
        <f>MAX(AN28:AN1038)</f>
        <v>87543.104999999981</v>
      </c>
      <c r="N1038" s="162">
        <f t="shared" si="339"/>
        <v>0</v>
      </c>
      <c r="O1038" s="231">
        <f>E3+(E4*0.1)</f>
        <v>0.30000000000000004</v>
      </c>
      <c r="P1038" s="162">
        <v>926.4</v>
      </c>
      <c r="Q1038" s="232">
        <f>E5+(E6*0.1)</f>
        <v>0.1</v>
      </c>
      <c r="R1038" s="162">
        <v>2041</v>
      </c>
      <c r="S1038" s="232">
        <f>E7+(E8*0.1)</f>
        <v>0.2</v>
      </c>
      <c r="T1038" s="162">
        <v>3740.2</v>
      </c>
      <c r="U1038" s="233">
        <f>E9+(E10*0.5)+(E11*0.1)</f>
        <v>0.30000000000000004</v>
      </c>
      <c r="V1038" s="162">
        <v>-1400</v>
      </c>
      <c r="W1038" s="233">
        <f>E12+(E13*0.5)+(E14*0.1)</f>
        <v>0.30000000000000004</v>
      </c>
      <c r="X1038" s="162">
        <v>-1200</v>
      </c>
      <c r="Y1038" s="161">
        <f t="shared" si="340"/>
        <v>1011</v>
      </c>
      <c r="Z1038" s="162">
        <f t="shared" si="332"/>
        <v>450.05999999999989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450.05999999999989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87543.104999999981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28523.355000000003</v>
      </c>
      <c r="AU1038" s="237">
        <f t="shared" si="345"/>
        <v>9992.1500000000033</v>
      </c>
      <c r="AV1038" s="237">
        <f t="shared" si="346"/>
        <v>27168.999999999993</v>
      </c>
      <c r="AW1038" s="237">
        <f t="shared" si="347"/>
        <v>9804.3000000000084</v>
      </c>
      <c r="AX1038" s="237">
        <f t="shared" si="348"/>
        <v>12054.300000000001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86474.179999999978</v>
      </c>
      <c r="M1039" s="162">
        <f>MAX(AN28:AN1039)</f>
        <v>87543.104999999981</v>
      </c>
      <c r="N1039" s="162">
        <f t="shared" si="339"/>
        <v>-1068.9250000000029</v>
      </c>
      <c r="O1039" s="231">
        <f>E3+(E4*0.1)</f>
        <v>0.30000000000000004</v>
      </c>
      <c r="P1039" s="162">
        <v>-694.15</v>
      </c>
      <c r="Q1039" s="232">
        <f>E5+(E6*0.1)</f>
        <v>0.1</v>
      </c>
      <c r="R1039" s="162">
        <v>-850</v>
      </c>
      <c r="S1039" s="232">
        <f>E7+(E8*0.1)</f>
        <v>0.2</v>
      </c>
      <c r="T1039" s="162">
        <v>21.6</v>
      </c>
      <c r="U1039" s="233">
        <f>E9+(E10*0.5)+(E11*0.1)</f>
        <v>0.30000000000000004</v>
      </c>
      <c r="V1039" s="162">
        <v>-1400</v>
      </c>
      <c r="W1039" s="233">
        <f>E12+(E13*0.5)+(E14*0.1)</f>
        <v>0.30000000000000004</v>
      </c>
      <c r="X1039" s="162">
        <v>-1200</v>
      </c>
      <c r="Y1039" s="161">
        <f t="shared" si="340"/>
        <v>1012</v>
      </c>
      <c r="Z1039" s="162">
        <f t="shared" si="332"/>
        <v>-1068.9250000000002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-1068.9250000000002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86474.179999999978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28315.110000000004</v>
      </c>
      <c r="AU1039" s="237">
        <f t="shared" si="345"/>
        <v>9907.1500000000033</v>
      </c>
      <c r="AV1039" s="237">
        <f t="shared" si="346"/>
        <v>27173.319999999992</v>
      </c>
      <c r="AW1039" s="237">
        <f t="shared" si="347"/>
        <v>9384.3000000000084</v>
      </c>
      <c r="AX1039" s="237">
        <f t="shared" si="348"/>
        <v>11694.300000000001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85969.704999999973</v>
      </c>
      <c r="M1040" s="162">
        <f>MAX(AN28:AN1040)</f>
        <v>87543.104999999981</v>
      </c>
      <c r="N1040" s="162">
        <f t="shared" si="339"/>
        <v>-1573.4000000000087</v>
      </c>
      <c r="O1040" s="231">
        <f>E3+(E4*0.1)</f>
        <v>0.30000000000000004</v>
      </c>
      <c r="P1040" s="162">
        <v>428.65</v>
      </c>
      <c r="Q1040" s="232">
        <f>E5+(E6*0.1)</f>
        <v>0.1</v>
      </c>
      <c r="R1040" s="162">
        <v>-114.5</v>
      </c>
      <c r="S1040" s="232">
        <f>E7+(E8*0.1)</f>
        <v>0.2</v>
      </c>
      <c r="T1040" s="162">
        <v>214.4</v>
      </c>
      <c r="U1040" s="233">
        <f>E9+(E10*0.5)+(E11*0.1)</f>
        <v>0.30000000000000004</v>
      </c>
      <c r="V1040" s="162">
        <v>-1015</v>
      </c>
      <c r="W1040" s="233">
        <f>E12+(E13*0.5)+(E14*0.1)</f>
        <v>0.30000000000000004</v>
      </c>
      <c r="X1040" s="162">
        <v>-1200</v>
      </c>
      <c r="Y1040" s="161">
        <f t="shared" si="340"/>
        <v>1013</v>
      </c>
      <c r="Z1040" s="162">
        <f t="shared" si="332"/>
        <v>-504.47500000000014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-504.47500000000014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85969.704999999973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28443.705000000005</v>
      </c>
      <c r="AU1040" s="237">
        <f t="shared" si="345"/>
        <v>9895.7000000000025</v>
      </c>
      <c r="AV1040" s="237">
        <f t="shared" si="346"/>
        <v>27216.199999999993</v>
      </c>
      <c r="AW1040" s="237">
        <f t="shared" si="347"/>
        <v>9079.8000000000084</v>
      </c>
      <c r="AX1040" s="237">
        <f t="shared" si="348"/>
        <v>11334.300000000001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86873.814999999973</v>
      </c>
      <c r="M1041" s="162">
        <f>MAX(AN28:AN1041)</f>
        <v>87543.104999999981</v>
      </c>
      <c r="N1041" s="162">
        <f t="shared" si="339"/>
        <v>-669.29000000000815</v>
      </c>
      <c r="O1041" s="231">
        <f>E3+(E4*0.1)</f>
        <v>0.30000000000000004</v>
      </c>
      <c r="P1041" s="162">
        <v>1243.7</v>
      </c>
      <c r="Q1041" s="232">
        <f>E5+(E6*0.1)</f>
        <v>0.1</v>
      </c>
      <c r="R1041" s="162">
        <v>1620</v>
      </c>
      <c r="S1041" s="232">
        <f>E7+(E8*0.1)</f>
        <v>0.2</v>
      </c>
      <c r="T1041" s="162">
        <v>1227</v>
      </c>
      <c r="U1041" s="233">
        <f>E9+(E10*0.5)+(E11*0.1)</f>
        <v>0.30000000000000004</v>
      </c>
      <c r="V1041" s="162">
        <v>206</v>
      </c>
      <c r="W1041" s="233">
        <f>E12+(E13*0.5)+(E14*0.1)</f>
        <v>0.30000000000000004</v>
      </c>
      <c r="X1041" s="162">
        <v>206</v>
      </c>
      <c r="Y1041" s="161">
        <f t="shared" si="340"/>
        <v>1014</v>
      </c>
      <c r="Z1041" s="162">
        <f t="shared" si="332"/>
        <v>904.11000000000013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904.11000000000013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86873.814999999973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28816.815000000006</v>
      </c>
      <c r="AU1041" s="237">
        <f t="shared" si="345"/>
        <v>10057.700000000003</v>
      </c>
      <c r="AV1041" s="237">
        <f t="shared" si="346"/>
        <v>27461.599999999995</v>
      </c>
      <c r="AW1041" s="237">
        <f t="shared" si="347"/>
        <v>9141.6000000000076</v>
      </c>
      <c r="AX1041" s="237">
        <f t="shared" si="348"/>
        <v>11396.1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86115.77499999998</v>
      </c>
      <c r="M1042" s="162">
        <f>MAX(AN28:AN1042)</f>
        <v>87543.104999999981</v>
      </c>
      <c r="N1042" s="162">
        <f t="shared" si="339"/>
        <v>-1427.3300000000017</v>
      </c>
      <c r="O1042" s="231">
        <f>E3+(E4*0.1)</f>
        <v>0.30000000000000004</v>
      </c>
      <c r="P1042" s="162">
        <v>-550</v>
      </c>
      <c r="Q1042" s="232">
        <f>E5+(E6*0.1)</f>
        <v>0.1</v>
      </c>
      <c r="R1042" s="162">
        <v>-850</v>
      </c>
      <c r="S1042" s="232">
        <f>E7+(E8*0.1)</f>
        <v>0.2</v>
      </c>
      <c r="T1042" s="162">
        <v>1359.8</v>
      </c>
      <c r="U1042" s="233">
        <f>E9+(E10*0.5)+(E11*0.1)</f>
        <v>0.30000000000000004</v>
      </c>
      <c r="V1042" s="162">
        <v>-1400</v>
      </c>
      <c r="W1042" s="233">
        <f>E12+(E13*0.5)+(E14*0.1)</f>
        <v>0.30000000000000004</v>
      </c>
      <c r="X1042" s="162">
        <v>-1200</v>
      </c>
      <c r="Y1042" s="161">
        <f t="shared" si="340"/>
        <v>1015</v>
      </c>
      <c r="Z1042" s="162">
        <f t="shared" si="332"/>
        <v>-758.04000000000019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-758.04000000000019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86115.77499999998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28651.815000000006</v>
      </c>
      <c r="AU1042" s="237">
        <f t="shared" si="345"/>
        <v>9972.7000000000025</v>
      </c>
      <c r="AV1042" s="237">
        <f t="shared" si="346"/>
        <v>27733.559999999994</v>
      </c>
      <c r="AW1042" s="237">
        <f t="shared" si="347"/>
        <v>8721.6000000000076</v>
      </c>
      <c r="AX1042" s="237">
        <f t="shared" si="348"/>
        <v>11036.1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85862.359999999986</v>
      </c>
      <c r="M1043" s="162">
        <f>MAX(AN28:AN1043)</f>
        <v>87543.104999999981</v>
      </c>
      <c r="N1043" s="162">
        <f t="shared" si="339"/>
        <v>-1680.7449999999953</v>
      </c>
      <c r="O1043" s="231">
        <f>E3+(E4*0.1)</f>
        <v>0.30000000000000004</v>
      </c>
      <c r="P1043" s="162">
        <v>520.45000000000005</v>
      </c>
      <c r="Q1043" s="232">
        <f>E5+(E6*0.1)</f>
        <v>0.1</v>
      </c>
      <c r="R1043" s="162">
        <v>514.5</v>
      </c>
      <c r="S1043" s="232">
        <f>E7+(E8*0.1)</f>
        <v>0.2</v>
      </c>
      <c r="T1043" s="162">
        <v>785</v>
      </c>
      <c r="U1043" s="233">
        <f>E9+(E10*0.5)+(E11*0.1)</f>
        <v>0.30000000000000004</v>
      </c>
      <c r="V1043" s="162">
        <v>-860</v>
      </c>
      <c r="W1043" s="233">
        <f>E12+(E13*0.5)+(E14*0.1)</f>
        <v>0.30000000000000004</v>
      </c>
      <c r="X1043" s="162">
        <v>-1200</v>
      </c>
      <c r="Y1043" s="161">
        <f t="shared" si="340"/>
        <v>1016</v>
      </c>
      <c r="Z1043" s="162">
        <f t="shared" si="332"/>
        <v>-253.41500000000008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-253.41500000000008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85862.359999999986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28807.950000000004</v>
      </c>
      <c r="AU1043" s="237">
        <f t="shared" si="345"/>
        <v>10024.150000000003</v>
      </c>
      <c r="AV1043" s="237">
        <f t="shared" si="346"/>
        <v>27890.559999999994</v>
      </c>
      <c r="AW1043" s="237">
        <f t="shared" si="347"/>
        <v>8463.6000000000076</v>
      </c>
      <c r="AX1043" s="237">
        <f t="shared" si="348"/>
        <v>10676.1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85426.559999999983</v>
      </c>
      <c r="M1044" s="162">
        <f>MAX(AN28:AN1044)</f>
        <v>87543.104999999981</v>
      </c>
      <c r="N1044" s="162">
        <f t="shared" si="339"/>
        <v>-2116.5449999999983</v>
      </c>
      <c r="O1044" s="231">
        <f>E3+(E4*0.1)</f>
        <v>0.30000000000000004</v>
      </c>
      <c r="P1044" s="162">
        <v>-550</v>
      </c>
      <c r="Q1044" s="232">
        <f>E5+(E6*0.1)</f>
        <v>0.1</v>
      </c>
      <c r="R1044" s="162">
        <v>-850</v>
      </c>
      <c r="S1044" s="232">
        <f>E7+(E8*0.1)</f>
        <v>0.2</v>
      </c>
      <c r="T1044" s="162">
        <v>-3410</v>
      </c>
      <c r="U1044" s="233">
        <f>E9+(E10*0.5)+(E11*0.1)</f>
        <v>0.30000000000000004</v>
      </c>
      <c r="V1044" s="162">
        <v>-1400</v>
      </c>
      <c r="W1044" s="233">
        <f>E12+(E13*0.5)+(E14*0.1)</f>
        <v>0.30000000000000004</v>
      </c>
      <c r="X1044" s="162">
        <v>3054</v>
      </c>
      <c r="Y1044" s="161">
        <f t="shared" si="340"/>
        <v>1017</v>
      </c>
      <c r="Z1044" s="162">
        <f t="shared" si="332"/>
        <v>-435.79999999999984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-435.79999999999984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85426.559999999983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28642.950000000004</v>
      </c>
      <c r="AU1044" s="237">
        <f t="shared" si="345"/>
        <v>9939.1500000000033</v>
      </c>
      <c r="AV1044" s="237">
        <f t="shared" si="346"/>
        <v>27208.559999999994</v>
      </c>
      <c r="AW1044" s="237">
        <f t="shared" si="347"/>
        <v>8043.6000000000076</v>
      </c>
      <c r="AX1044" s="237">
        <f t="shared" si="348"/>
        <v>11592.300000000001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85309.959999999977</v>
      </c>
      <c r="M1045" s="162">
        <f>MAX(AN28:AN1045)</f>
        <v>87543.104999999981</v>
      </c>
      <c r="N1045" s="162">
        <f t="shared" si="339"/>
        <v>-2233.1450000000041</v>
      </c>
      <c r="O1045" s="231">
        <f>E3+(E4*0.1)</f>
        <v>0.30000000000000004</v>
      </c>
      <c r="P1045" s="162">
        <v>-550</v>
      </c>
      <c r="Q1045" s="232">
        <f>E5+(E6*0.1)</f>
        <v>0.1</v>
      </c>
      <c r="R1045" s="162">
        <v>-850</v>
      </c>
      <c r="S1045" s="232">
        <f>E7+(E8*0.1)</f>
        <v>0.2</v>
      </c>
      <c r="T1045" s="162">
        <v>742</v>
      </c>
      <c r="U1045" s="233">
        <f>E9+(E10*0.5)+(E11*0.1)</f>
        <v>0.30000000000000004</v>
      </c>
      <c r="V1045" s="162">
        <v>-400</v>
      </c>
      <c r="W1045" s="233">
        <f>E12+(E13*0.5)+(E14*0.1)</f>
        <v>0.30000000000000004</v>
      </c>
      <c r="X1045" s="162">
        <v>350</v>
      </c>
      <c r="Y1045" s="161">
        <f t="shared" si="340"/>
        <v>1018</v>
      </c>
      <c r="Z1045" s="162">
        <f t="shared" si="332"/>
        <v>-116.60000000000001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-116.60000000000001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85309.959999999977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28477.950000000004</v>
      </c>
      <c r="AU1045" s="237">
        <f t="shared" si="345"/>
        <v>9854.1500000000033</v>
      </c>
      <c r="AV1045" s="237">
        <f t="shared" si="346"/>
        <v>27356.959999999995</v>
      </c>
      <c r="AW1045" s="237">
        <f t="shared" si="347"/>
        <v>7923.6000000000076</v>
      </c>
      <c r="AX1045" s="237">
        <f t="shared" si="348"/>
        <v>11697.300000000001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84753.63999999997</v>
      </c>
      <c r="M1046" s="162">
        <f>MAX(AN28:AN1046)</f>
        <v>87543.104999999981</v>
      </c>
      <c r="N1046" s="162">
        <f t="shared" si="339"/>
        <v>-2789.4650000000111</v>
      </c>
      <c r="O1046" s="231">
        <f>E3+(E4*0.1)</f>
        <v>0.30000000000000004</v>
      </c>
      <c r="P1046" s="162">
        <v>-550</v>
      </c>
      <c r="Q1046" s="232">
        <f>E5+(E6*0.1)</f>
        <v>0.1</v>
      </c>
      <c r="R1046" s="162">
        <v>-850</v>
      </c>
      <c r="S1046" s="232">
        <f>E7+(E8*0.1)</f>
        <v>0.2</v>
      </c>
      <c r="T1046" s="162">
        <v>-526.6</v>
      </c>
      <c r="U1046" s="233">
        <f>E9+(E10*0.5)+(E11*0.1)</f>
        <v>0.30000000000000004</v>
      </c>
      <c r="V1046" s="162">
        <v>-335</v>
      </c>
      <c r="W1046" s="233">
        <f>E12+(E13*0.5)+(E14*0.1)</f>
        <v>0.30000000000000004</v>
      </c>
      <c r="X1046" s="162">
        <v>-335</v>
      </c>
      <c r="Y1046" s="161">
        <f t="shared" si="340"/>
        <v>1019</v>
      </c>
      <c r="Z1046" s="162">
        <f t="shared" si="332"/>
        <v>-556.32000000000005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-556.32000000000005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84753.63999999997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28312.950000000004</v>
      </c>
      <c r="AU1046" s="237">
        <f t="shared" si="345"/>
        <v>9769.1500000000033</v>
      </c>
      <c r="AV1046" s="237">
        <f t="shared" si="346"/>
        <v>27251.639999999996</v>
      </c>
      <c r="AW1046" s="237">
        <f t="shared" si="347"/>
        <v>7823.1000000000076</v>
      </c>
      <c r="AX1046" s="237">
        <f t="shared" si="348"/>
        <v>11596.800000000001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85603.839999999967</v>
      </c>
      <c r="M1047" s="162">
        <f>MAX(AN28:AN1047)</f>
        <v>87543.104999999981</v>
      </c>
      <c r="N1047" s="162">
        <f t="shared" si="339"/>
        <v>-1939.265000000014</v>
      </c>
      <c r="O1047" s="231">
        <f>E3+(E4*0.1)</f>
        <v>0.30000000000000004</v>
      </c>
      <c r="P1047" s="162">
        <v>-550</v>
      </c>
      <c r="Q1047" s="232">
        <f>E5+(E6*0.1)</f>
        <v>0.1</v>
      </c>
      <c r="R1047" s="162">
        <v>-850</v>
      </c>
      <c r="S1047" s="232">
        <f>E7+(E8*0.1)</f>
        <v>0.2</v>
      </c>
      <c r="T1047" s="162">
        <v>1736</v>
      </c>
      <c r="U1047" s="233">
        <f>E9+(E10*0.5)+(E11*0.1)</f>
        <v>0.30000000000000004</v>
      </c>
      <c r="V1047" s="162">
        <v>1255</v>
      </c>
      <c r="W1047" s="233">
        <f>E12+(E13*0.5)+(E14*0.1)</f>
        <v>0.30000000000000004</v>
      </c>
      <c r="X1047" s="162">
        <v>1255</v>
      </c>
      <c r="Y1047" s="161">
        <f t="shared" si="340"/>
        <v>1020</v>
      </c>
      <c r="Z1047" s="162">
        <f t="shared" si="332"/>
        <v>850.2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850.2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85603.839999999967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28147.950000000004</v>
      </c>
      <c r="AU1047" s="237">
        <f t="shared" si="345"/>
        <v>9684.1500000000033</v>
      </c>
      <c r="AV1047" s="237">
        <f t="shared" si="346"/>
        <v>27598.839999999997</v>
      </c>
      <c r="AW1047" s="237">
        <f t="shared" si="347"/>
        <v>8199.6000000000076</v>
      </c>
      <c r="AX1047" s="237">
        <f t="shared" si="348"/>
        <v>11973.300000000001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86100.969999999972</v>
      </c>
      <c r="M1048" s="162">
        <f>MAX(AN28:AN1048)</f>
        <v>87543.104999999981</v>
      </c>
      <c r="N1048" s="162">
        <f t="shared" si="339"/>
        <v>-1442.1350000000093</v>
      </c>
      <c r="O1048" s="231">
        <f>E3+(E4*0.1)</f>
        <v>0.30000000000000004</v>
      </c>
      <c r="P1048" s="162">
        <v>1688.8</v>
      </c>
      <c r="Q1048" s="232">
        <f>E5+(E6*0.1)</f>
        <v>0.1</v>
      </c>
      <c r="R1048" s="162">
        <v>2356.5</v>
      </c>
      <c r="S1048" s="232">
        <f>E7+(E8*0.1)</f>
        <v>0.2</v>
      </c>
      <c r="T1048" s="162">
        <v>2674.2</v>
      </c>
      <c r="U1048" s="233">
        <f>E9+(E10*0.5)+(E11*0.1)</f>
        <v>0.30000000000000004</v>
      </c>
      <c r="V1048" s="162">
        <v>-1400</v>
      </c>
      <c r="W1048" s="233">
        <f>E12+(E13*0.5)+(E14*0.1)</f>
        <v>0.30000000000000004</v>
      </c>
      <c r="X1048" s="162">
        <v>-1200</v>
      </c>
      <c r="Y1048" s="161">
        <f t="shared" si="340"/>
        <v>1021</v>
      </c>
      <c r="Z1048" s="162">
        <f t="shared" si="332"/>
        <v>497.13000000000005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497.13000000000005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86100.969999999972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28654.590000000004</v>
      </c>
      <c r="AU1048" s="237">
        <f t="shared" si="345"/>
        <v>9919.8000000000029</v>
      </c>
      <c r="AV1048" s="237">
        <f t="shared" si="346"/>
        <v>28133.679999999997</v>
      </c>
      <c r="AW1048" s="237">
        <f t="shared" si="347"/>
        <v>7779.6000000000076</v>
      </c>
      <c r="AX1048" s="237">
        <f t="shared" si="348"/>
        <v>11613.300000000001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85546.379999999976</v>
      </c>
      <c r="M1049" s="162">
        <f>MAX(AN28:AN1049)</f>
        <v>87543.104999999981</v>
      </c>
      <c r="N1049" s="162">
        <f t="shared" si="339"/>
        <v>-1996.7250000000058</v>
      </c>
      <c r="O1049" s="231">
        <f>E3+(E4*0.1)</f>
        <v>0.30000000000000004</v>
      </c>
      <c r="P1049" s="162">
        <v>-550</v>
      </c>
      <c r="Q1049" s="232">
        <f>E5+(E6*0.1)</f>
        <v>0.1</v>
      </c>
      <c r="R1049" s="162">
        <v>327.5</v>
      </c>
      <c r="S1049" s="232">
        <f>E7+(E8*0.1)</f>
        <v>0.2</v>
      </c>
      <c r="T1049" s="162">
        <v>1444.8</v>
      </c>
      <c r="U1049" s="233">
        <f>E9+(E10*0.5)+(E11*0.1)</f>
        <v>0.30000000000000004</v>
      </c>
      <c r="V1049" s="162">
        <v>-1171</v>
      </c>
      <c r="W1049" s="233">
        <f>E12+(E13*0.5)+(E14*0.1)</f>
        <v>0.30000000000000004</v>
      </c>
      <c r="X1049" s="162">
        <v>-1200</v>
      </c>
      <c r="Y1049" s="161">
        <f t="shared" si="340"/>
        <v>1022</v>
      </c>
      <c r="Z1049" s="162">
        <f t="shared" si="332"/>
        <v>-554.59000000000015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-554.59000000000015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85546.379999999976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28489.590000000004</v>
      </c>
      <c r="AU1049" s="237">
        <f t="shared" si="345"/>
        <v>9952.5500000000029</v>
      </c>
      <c r="AV1049" s="237">
        <f t="shared" si="346"/>
        <v>28422.639999999996</v>
      </c>
      <c r="AW1049" s="237">
        <f t="shared" si="347"/>
        <v>7428.3000000000075</v>
      </c>
      <c r="AX1049" s="237">
        <f t="shared" si="348"/>
        <v>11253.300000000001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86477.574999999983</v>
      </c>
      <c r="M1050" s="162">
        <f>MAX(AN28:AN1050)</f>
        <v>87543.104999999981</v>
      </c>
      <c r="N1050" s="162">
        <f t="shared" si="339"/>
        <v>-1065.5299999999988</v>
      </c>
      <c r="O1050" s="231">
        <f>E3+(E4*0.1)</f>
        <v>0.30000000000000004</v>
      </c>
      <c r="P1050" s="162">
        <v>744.15</v>
      </c>
      <c r="Q1050" s="232">
        <f>E5+(E6*0.1)</f>
        <v>0.1</v>
      </c>
      <c r="R1050" s="162">
        <v>1065.5</v>
      </c>
      <c r="S1050" s="232">
        <f>E7+(E8*0.1)</f>
        <v>0.2</v>
      </c>
      <c r="T1050" s="162">
        <v>1678</v>
      </c>
      <c r="U1050" s="233">
        <f>E9+(E10*0.5)+(E11*0.1)</f>
        <v>0.30000000000000004</v>
      </c>
      <c r="V1050" s="162">
        <v>2086</v>
      </c>
      <c r="W1050" s="233">
        <f>E12+(E13*0.5)+(E14*0.1)</f>
        <v>0.30000000000000004</v>
      </c>
      <c r="X1050" s="162">
        <v>-1200</v>
      </c>
      <c r="Y1050" s="161">
        <f t="shared" si="340"/>
        <v>1023</v>
      </c>
      <c r="Z1050" s="162">
        <f t="shared" si="332"/>
        <v>931.19500000000016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931.19500000000016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86477.574999999983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28712.835000000003</v>
      </c>
      <c r="AU1050" s="237">
        <f t="shared" si="345"/>
        <v>10059.100000000002</v>
      </c>
      <c r="AV1050" s="237">
        <f t="shared" si="346"/>
        <v>28758.239999999994</v>
      </c>
      <c r="AW1050" s="237">
        <f t="shared" si="347"/>
        <v>8054.1000000000076</v>
      </c>
      <c r="AX1050" s="237">
        <f t="shared" si="348"/>
        <v>10893.300000000001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85902.654999999984</v>
      </c>
      <c r="M1051" s="162">
        <f>MAX(AN28:AN1051)</f>
        <v>87543.104999999981</v>
      </c>
      <c r="N1051" s="162">
        <f t="shared" si="339"/>
        <v>-1640.4499999999971</v>
      </c>
      <c r="O1051" s="231">
        <f>E3+(E4*0.1)</f>
        <v>0.30000000000000004</v>
      </c>
      <c r="P1051" s="162">
        <v>-550</v>
      </c>
      <c r="Q1051" s="232">
        <f>E5+(E6*0.1)</f>
        <v>0.1</v>
      </c>
      <c r="R1051" s="162">
        <v>-850</v>
      </c>
      <c r="S1051" s="232">
        <f>E7+(E8*0.1)</f>
        <v>0.2</v>
      </c>
      <c r="T1051" s="162">
        <v>-277.60000000000002</v>
      </c>
      <c r="U1051" s="233">
        <f>E9+(E10*0.5)+(E11*0.1)</f>
        <v>0.30000000000000004</v>
      </c>
      <c r="V1051" s="162">
        <v>-449</v>
      </c>
      <c r="W1051" s="233">
        <f>E12+(E13*0.5)+(E14*0.1)</f>
        <v>0.30000000000000004</v>
      </c>
      <c r="X1051" s="162">
        <v>-449</v>
      </c>
      <c r="Y1051" s="161">
        <f t="shared" si="340"/>
        <v>1024</v>
      </c>
      <c r="Z1051" s="162">
        <f t="shared" si="332"/>
        <v>-574.92000000000007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-574.92000000000007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85902.654999999984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28547.835000000003</v>
      </c>
      <c r="AU1051" s="237">
        <f t="shared" si="345"/>
        <v>9974.1000000000022</v>
      </c>
      <c r="AV1051" s="237">
        <f t="shared" si="346"/>
        <v>28702.719999999994</v>
      </c>
      <c r="AW1051" s="237">
        <f t="shared" si="347"/>
        <v>7919.4000000000078</v>
      </c>
      <c r="AX1051" s="237">
        <f t="shared" si="348"/>
        <v>10758.6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84425.50499999999</v>
      </c>
      <c r="M1052" s="162">
        <f>MAX(AN28:AN1052)</f>
        <v>87543.104999999981</v>
      </c>
      <c r="N1052" s="162">
        <f t="shared" si="339"/>
        <v>-3117.5999999999913</v>
      </c>
      <c r="O1052" s="231">
        <f>E3+(E4*0.1)</f>
        <v>0.30000000000000004</v>
      </c>
      <c r="P1052" s="162">
        <v>-550</v>
      </c>
      <c r="Q1052" s="232">
        <f>E5+(E6*0.1)</f>
        <v>0.1</v>
      </c>
      <c r="R1052" s="162">
        <v>-1306.5</v>
      </c>
      <c r="S1052" s="232">
        <f>E7+(E8*0.1)</f>
        <v>0.2</v>
      </c>
      <c r="T1052" s="162">
        <v>-3410</v>
      </c>
      <c r="U1052" s="233">
        <f>E9+(E10*0.5)+(E11*0.1)</f>
        <v>0.30000000000000004</v>
      </c>
      <c r="V1052" s="162">
        <v>-465</v>
      </c>
      <c r="W1052" s="233">
        <f>E12+(E13*0.5)+(E14*0.1)</f>
        <v>0.30000000000000004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-1477.15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-1477.15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84425.50499999999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28382.835000000003</v>
      </c>
      <c r="AU1052" s="237">
        <f t="shared" si="345"/>
        <v>9843.4500000000025</v>
      </c>
      <c r="AV1052" s="237">
        <f t="shared" si="346"/>
        <v>28020.719999999994</v>
      </c>
      <c r="AW1052" s="237">
        <f t="shared" si="347"/>
        <v>7779.9000000000078</v>
      </c>
      <c r="AX1052" s="237">
        <f t="shared" si="348"/>
        <v>10398.6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83504.704999999987</v>
      </c>
      <c r="M1053" s="162">
        <f>MAX(AN28:AN1053)</f>
        <v>87543.104999999981</v>
      </c>
      <c r="N1053" s="162">
        <f t="shared" ref="N1053:N1116" si="358">AN1053-M1053</f>
        <v>-4038.3999999999942</v>
      </c>
      <c r="O1053" s="231">
        <f>E3+(E4*0.1)</f>
        <v>0.30000000000000004</v>
      </c>
      <c r="P1053" s="162">
        <v>-550</v>
      </c>
      <c r="Q1053" s="232">
        <f>E5+(E6*0.1)</f>
        <v>0.1</v>
      </c>
      <c r="R1053" s="162">
        <v>-850</v>
      </c>
      <c r="S1053" s="232">
        <f>E7+(E8*0.1)</f>
        <v>0.2</v>
      </c>
      <c r="T1053" s="162">
        <v>546</v>
      </c>
      <c r="U1053" s="233">
        <f>E9+(E10*0.5)+(E11*0.1)</f>
        <v>0.30000000000000004</v>
      </c>
      <c r="V1053" s="162">
        <v>-1400</v>
      </c>
      <c r="W1053" s="233">
        <f>E12+(E13*0.5)+(E14*0.1)</f>
        <v>0.30000000000000004</v>
      </c>
      <c r="X1053" s="162">
        <v>-1200</v>
      </c>
      <c r="Y1053" s="161">
        <f t="shared" ref="Y1053:Y1116" si="359">Y1052+1</f>
        <v>1026</v>
      </c>
      <c r="Z1053" s="162">
        <f t="shared" si="351"/>
        <v>-920.80000000000018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-920.80000000000018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83504.704999999987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28217.835000000003</v>
      </c>
      <c r="AU1053" s="237">
        <f t="shared" ref="AU1053:AU1116" si="364">(R1053*Q1053)+AU1052</f>
        <v>9758.4500000000025</v>
      </c>
      <c r="AV1053" s="237">
        <f t="shared" ref="AV1053:AV1116" si="365">(S1053*T1053)+AV1052</f>
        <v>28129.919999999995</v>
      </c>
      <c r="AW1053" s="237">
        <f t="shared" ref="AW1053:AW1116" si="366">(V1053*U1053)+AW1052</f>
        <v>7359.9000000000078</v>
      </c>
      <c r="AX1053" s="237">
        <f t="shared" ref="AX1053:AX1116" si="367">(X1053*W1053)+AX1052</f>
        <v>10038.6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84194.854999999981</v>
      </c>
      <c r="M1054" s="162">
        <f>MAX(AN28:AN1054)</f>
        <v>87543.104999999981</v>
      </c>
      <c r="N1054" s="162">
        <f t="shared" si="358"/>
        <v>-3348.25</v>
      </c>
      <c r="O1054" s="231">
        <f>E3+(E4*0.1)</f>
        <v>0.30000000000000004</v>
      </c>
      <c r="P1054" s="162">
        <v>571.6</v>
      </c>
      <c r="Q1054" s="232">
        <f>E5+(E6*0.1)</f>
        <v>0.1</v>
      </c>
      <c r="R1054" s="162">
        <v>137.5</v>
      </c>
      <c r="S1054" s="232">
        <f>E7+(E8*0.1)</f>
        <v>0.2</v>
      </c>
      <c r="T1054" s="162">
        <v>-1288.4000000000001</v>
      </c>
      <c r="U1054" s="233">
        <f>E9+(E10*0.5)+(E11*0.1)</f>
        <v>0.30000000000000004</v>
      </c>
      <c r="V1054" s="162">
        <v>1271</v>
      </c>
      <c r="W1054" s="233">
        <f>E12+(E13*0.5)+(E14*0.1)</f>
        <v>0.30000000000000004</v>
      </c>
      <c r="X1054" s="162">
        <v>1271</v>
      </c>
      <c r="Y1054" s="161">
        <f t="shared" si="359"/>
        <v>1027</v>
      </c>
      <c r="Z1054" s="162">
        <f t="shared" si="351"/>
        <v>690.15000000000009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690.15000000000009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84194.854999999981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28389.315000000002</v>
      </c>
      <c r="AU1054" s="237">
        <f t="shared" si="364"/>
        <v>9772.2000000000025</v>
      </c>
      <c r="AV1054" s="237">
        <f t="shared" si="365"/>
        <v>27872.239999999994</v>
      </c>
      <c r="AW1054" s="237">
        <f t="shared" si="366"/>
        <v>7741.200000000008</v>
      </c>
      <c r="AX1054" s="237">
        <f t="shared" si="367"/>
        <v>10419.9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84692.044999999984</v>
      </c>
      <c r="M1055" s="162">
        <f>MAX(AN28:AN1055)</f>
        <v>87543.104999999981</v>
      </c>
      <c r="N1055" s="162">
        <f t="shared" si="358"/>
        <v>-2851.0599999999977</v>
      </c>
      <c r="O1055" s="231">
        <f>E3+(E4*0.1)</f>
        <v>0.30000000000000004</v>
      </c>
      <c r="P1055" s="162">
        <v>350.2</v>
      </c>
      <c r="Q1055" s="232">
        <f>E5+(E6*0.1)</f>
        <v>0.1</v>
      </c>
      <c r="R1055" s="162">
        <v>652.5</v>
      </c>
      <c r="S1055" s="232">
        <f>E7+(E8*0.1)</f>
        <v>0.2</v>
      </c>
      <c r="T1055" s="162">
        <v>1157.4000000000001</v>
      </c>
      <c r="U1055" s="233">
        <f>E9+(E10*0.5)+(E11*0.1)</f>
        <v>0.30000000000000004</v>
      </c>
      <c r="V1055" s="162">
        <v>159</v>
      </c>
      <c r="W1055" s="233">
        <f>E12+(E13*0.5)+(E14*0.1)</f>
        <v>0.30000000000000004</v>
      </c>
      <c r="X1055" s="162">
        <v>159</v>
      </c>
      <c r="Y1055" s="161">
        <f t="shared" si="359"/>
        <v>1028</v>
      </c>
      <c r="Z1055" s="162">
        <f t="shared" si="351"/>
        <v>497.19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497.19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84692.044999999984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28494.375000000004</v>
      </c>
      <c r="AU1055" s="237">
        <f t="shared" si="364"/>
        <v>9837.4500000000025</v>
      </c>
      <c r="AV1055" s="237">
        <f t="shared" si="365"/>
        <v>28103.719999999994</v>
      </c>
      <c r="AW1055" s="237">
        <f t="shared" si="366"/>
        <v>7788.9000000000078</v>
      </c>
      <c r="AX1055" s="237">
        <f t="shared" si="367"/>
        <v>10467.6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85615.294999999984</v>
      </c>
      <c r="M1056" s="162">
        <f>MAX(AN28:AN1056)</f>
        <v>87543.104999999981</v>
      </c>
      <c r="N1056" s="162">
        <f t="shared" si="358"/>
        <v>-1927.8099999999977</v>
      </c>
      <c r="O1056" s="231">
        <f>E3+(E4*0.1)</f>
        <v>0.30000000000000004</v>
      </c>
      <c r="P1056" s="162">
        <v>1020.5</v>
      </c>
      <c r="Q1056" s="232">
        <f>E5+(E6*0.1)</f>
        <v>0.1</v>
      </c>
      <c r="R1056" s="162">
        <v>1615</v>
      </c>
      <c r="S1056" s="232">
        <f>E7+(E8*0.1)</f>
        <v>0.2</v>
      </c>
      <c r="T1056" s="162">
        <v>2557</v>
      </c>
      <c r="U1056" s="233">
        <f>E9+(E10*0.5)+(E11*0.1)</f>
        <v>0.30000000000000004</v>
      </c>
      <c r="V1056" s="162">
        <v>-93</v>
      </c>
      <c r="W1056" s="233">
        <f>E12+(E13*0.5)+(E14*0.1)</f>
        <v>0.30000000000000004</v>
      </c>
      <c r="X1056" s="162">
        <v>-93</v>
      </c>
      <c r="Y1056" s="161">
        <f t="shared" si="359"/>
        <v>1029</v>
      </c>
      <c r="Z1056" s="162">
        <f t="shared" si="351"/>
        <v>923.25000000000011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923.25000000000011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85615.294999999984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28800.525000000005</v>
      </c>
      <c r="AU1056" s="237">
        <f t="shared" si="364"/>
        <v>9998.9500000000025</v>
      </c>
      <c r="AV1056" s="237">
        <f t="shared" si="365"/>
        <v>28615.119999999995</v>
      </c>
      <c r="AW1056" s="237">
        <f t="shared" si="366"/>
        <v>7761.0000000000082</v>
      </c>
      <c r="AX1056" s="237">
        <f t="shared" si="367"/>
        <v>10439.700000000001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85723.614999999991</v>
      </c>
      <c r="M1057" s="162">
        <f>MAX(AN28:AN1057)</f>
        <v>87543.104999999981</v>
      </c>
      <c r="N1057" s="162">
        <f t="shared" si="358"/>
        <v>-1819.4899999999907</v>
      </c>
      <c r="O1057" s="231">
        <f>E3+(E4*0.1)</f>
        <v>0.30000000000000004</v>
      </c>
      <c r="P1057" s="162">
        <v>-550</v>
      </c>
      <c r="Q1057" s="232">
        <f>E5+(E6*0.1)</f>
        <v>0.1</v>
      </c>
      <c r="R1057" s="162">
        <v>-416</v>
      </c>
      <c r="S1057" s="232">
        <f>E7+(E8*0.1)</f>
        <v>0.2</v>
      </c>
      <c r="T1057" s="162">
        <v>92.6</v>
      </c>
      <c r="U1057" s="233">
        <f>E9+(E10*0.5)+(E11*0.1)</f>
        <v>0.30000000000000004</v>
      </c>
      <c r="V1057" s="162">
        <v>494</v>
      </c>
      <c r="W1057" s="233">
        <f>E12+(E13*0.5)+(E14*0.1)</f>
        <v>0.30000000000000004</v>
      </c>
      <c r="X1057" s="162">
        <v>494</v>
      </c>
      <c r="Y1057" s="161">
        <f t="shared" si="359"/>
        <v>1030</v>
      </c>
      <c r="Z1057" s="162">
        <f t="shared" si="351"/>
        <v>108.32000000000002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108.32000000000002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85723.614999999991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28635.525000000005</v>
      </c>
      <c r="AU1057" s="237">
        <f t="shared" si="364"/>
        <v>9957.3500000000022</v>
      </c>
      <c r="AV1057" s="237">
        <f t="shared" si="365"/>
        <v>28633.639999999996</v>
      </c>
      <c r="AW1057" s="237">
        <f t="shared" si="366"/>
        <v>7909.200000000008</v>
      </c>
      <c r="AX1057" s="237">
        <f t="shared" si="367"/>
        <v>10587.900000000001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86820.329999999987</v>
      </c>
      <c r="M1058" s="162">
        <f>MAX(AN28:AN1058)</f>
        <v>87543.104999999981</v>
      </c>
      <c r="N1058" s="162">
        <f t="shared" si="358"/>
        <v>-722.77499999999418</v>
      </c>
      <c r="O1058" s="231">
        <f>E3+(E4*0.1)</f>
        <v>0.30000000000000004</v>
      </c>
      <c r="P1058" s="162">
        <v>369.45</v>
      </c>
      <c r="Q1058" s="232">
        <f>E5+(E6*0.1)</f>
        <v>0.1</v>
      </c>
      <c r="R1058" s="162">
        <v>250</v>
      </c>
      <c r="S1058" s="232">
        <f>E7+(E8*0.1)</f>
        <v>0.2</v>
      </c>
      <c r="T1058" s="162">
        <v>37.4</v>
      </c>
      <c r="U1058" s="233">
        <f>E9+(E10*0.5)+(E11*0.1)</f>
        <v>0.30000000000000004</v>
      </c>
      <c r="V1058" s="162">
        <v>1589</v>
      </c>
      <c r="W1058" s="233">
        <f>E12+(E13*0.5)+(E14*0.1)</f>
        <v>0.30000000000000004</v>
      </c>
      <c r="X1058" s="162">
        <v>1589</v>
      </c>
      <c r="Y1058" s="161">
        <f t="shared" si="359"/>
        <v>1031</v>
      </c>
      <c r="Z1058" s="162">
        <f t="shared" si="351"/>
        <v>1096.7150000000001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1096.7150000000001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86820.329999999987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28746.360000000004</v>
      </c>
      <c r="AU1058" s="237">
        <f t="shared" si="364"/>
        <v>9982.3500000000022</v>
      </c>
      <c r="AV1058" s="237">
        <f t="shared" si="365"/>
        <v>28641.119999999995</v>
      </c>
      <c r="AW1058" s="237">
        <f t="shared" si="366"/>
        <v>8385.9000000000087</v>
      </c>
      <c r="AX1058" s="237">
        <f t="shared" si="367"/>
        <v>11064.600000000002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87563.54</v>
      </c>
      <c r="M1059" s="162">
        <f>MAX(AN28:AN1059)</f>
        <v>87563.54</v>
      </c>
      <c r="N1059" s="162">
        <f t="shared" si="358"/>
        <v>0</v>
      </c>
      <c r="O1059" s="231">
        <f>E3+(E4*0.1)</f>
        <v>0.30000000000000004</v>
      </c>
      <c r="P1059" s="162">
        <v>984.6</v>
      </c>
      <c r="Q1059" s="232">
        <f>E5+(E6*0.1)</f>
        <v>0.1</v>
      </c>
      <c r="R1059" s="162">
        <v>1201.5</v>
      </c>
      <c r="S1059" s="232">
        <f>E7+(E8*0.1)</f>
        <v>0.2</v>
      </c>
      <c r="T1059" s="162">
        <v>858.4</v>
      </c>
      <c r="U1059" s="233">
        <f>E9+(E10*0.5)+(E11*0.1)</f>
        <v>0.30000000000000004</v>
      </c>
      <c r="V1059" s="162">
        <v>260</v>
      </c>
      <c r="W1059" s="233">
        <f>E12+(E13*0.5)+(E14*0.1)</f>
        <v>0.30000000000000004</v>
      </c>
      <c r="X1059" s="162">
        <v>260</v>
      </c>
      <c r="Y1059" s="161">
        <f t="shared" si="359"/>
        <v>1032</v>
      </c>
      <c r="Z1059" s="162">
        <f t="shared" si="351"/>
        <v>743.21</v>
      </c>
      <c r="AA1059" s="238">
        <v>44196</v>
      </c>
      <c r="AB1059" s="129">
        <f>SUM(Z1038:Z1059)</f>
        <v>470.49500000000012</v>
      </c>
      <c r="AC1059" s="128">
        <f>(AB1059&gt;0)*1</f>
        <v>1</v>
      </c>
      <c r="AD1059" s="128">
        <f>(AB1059&lt;0)*1</f>
        <v>0</v>
      </c>
      <c r="AE1059" s="129">
        <f>AB1059*AC1059</f>
        <v>470.49500000000012</v>
      </c>
      <c r="AF1059" s="129">
        <f>AB1059*AD1059</f>
        <v>0</v>
      </c>
      <c r="AG1059" s="129">
        <f>SUM(Z801:Z1059)</f>
        <v>63072.314999999966</v>
      </c>
      <c r="AH1059" s="129">
        <f t="shared" si="352"/>
        <v>743.21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470.49500000000012</v>
      </c>
      <c r="AM1059" s="127">
        <v>44196</v>
      </c>
      <c r="AN1059" s="129">
        <f t="shared" si="360"/>
        <v>87563.54</v>
      </c>
      <c r="AO1059" s="129">
        <f t="shared" si="361"/>
        <v>470.49500000000012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29041.740000000005</v>
      </c>
      <c r="AU1059" s="237">
        <f t="shared" si="364"/>
        <v>10102.500000000002</v>
      </c>
      <c r="AV1059" s="237">
        <f t="shared" si="365"/>
        <v>28812.799999999996</v>
      </c>
      <c r="AW1059" s="237">
        <f t="shared" si="366"/>
        <v>8463.9000000000087</v>
      </c>
      <c r="AX1059" s="237">
        <f t="shared" si="367"/>
        <v>11142.600000000002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89330.939999999988</v>
      </c>
      <c r="M1060" s="162">
        <f>MAX(AN28:AN1060)</f>
        <v>89330.939999999988</v>
      </c>
      <c r="N1060" s="162">
        <f t="shared" si="358"/>
        <v>0</v>
      </c>
      <c r="O1060" s="231">
        <f>E3+(E4*0.1)</f>
        <v>0.30000000000000004</v>
      </c>
      <c r="P1060" s="162">
        <v>-550</v>
      </c>
      <c r="Q1060" s="232">
        <f>E5+(E6*0.1)</f>
        <v>0.1</v>
      </c>
      <c r="R1060" s="162">
        <v>-850</v>
      </c>
      <c r="S1060" s="232">
        <f>E7+(E8*0.1)</f>
        <v>0.2</v>
      </c>
      <c r="T1060" s="162">
        <v>-3410</v>
      </c>
      <c r="U1060" s="233">
        <f>E9+(E10*0.5)+(E11*0.1)</f>
        <v>0.30000000000000004</v>
      </c>
      <c r="V1060" s="162">
        <v>4499</v>
      </c>
      <c r="W1060" s="233">
        <f>E12+(E13*0.5)+(E14*0.1)</f>
        <v>0.30000000000000004</v>
      </c>
      <c r="X1060" s="162">
        <v>4499</v>
      </c>
      <c r="Y1060" s="161">
        <f t="shared" si="359"/>
        <v>1033</v>
      </c>
      <c r="Z1060" s="162">
        <f t="shared" si="351"/>
        <v>1767.4000000000005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1767.4000000000005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89330.939999999988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28876.740000000005</v>
      </c>
      <c r="AU1060" s="237">
        <f t="shared" si="364"/>
        <v>10017.500000000002</v>
      </c>
      <c r="AV1060" s="237">
        <f t="shared" si="365"/>
        <v>28130.799999999996</v>
      </c>
      <c r="AW1060" s="237">
        <f t="shared" si="366"/>
        <v>9813.6000000000095</v>
      </c>
      <c r="AX1060" s="237">
        <f t="shared" si="367"/>
        <v>12492.300000000003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89364.434999999983</v>
      </c>
      <c r="M1061" s="162">
        <f>MAX(AN28:AN1061)</f>
        <v>89364.434999999983</v>
      </c>
      <c r="N1061" s="162">
        <f t="shared" si="358"/>
        <v>0</v>
      </c>
      <c r="O1061" s="231">
        <f>E3+(E4*0.1)</f>
        <v>0.30000000000000004</v>
      </c>
      <c r="P1061" s="162">
        <v>838.55</v>
      </c>
      <c r="Q1061" s="232">
        <f>E5+(E6*0.1)</f>
        <v>0.1</v>
      </c>
      <c r="R1061" s="162">
        <v>1310.5</v>
      </c>
      <c r="S1061" s="232">
        <f>E7+(E8*0.1)</f>
        <v>0.2</v>
      </c>
      <c r="T1061" s="162">
        <v>2154.4</v>
      </c>
      <c r="U1061" s="233">
        <f>E9+(E10*0.5)+(E11*0.1)</f>
        <v>0.30000000000000004</v>
      </c>
      <c r="V1061" s="162">
        <v>-1400</v>
      </c>
      <c r="W1061" s="233">
        <f>E12+(E13*0.5)+(E14*0.1)</f>
        <v>0.30000000000000004</v>
      </c>
      <c r="X1061" s="162">
        <v>-1200</v>
      </c>
      <c r="Y1061" s="161">
        <f t="shared" si="359"/>
        <v>1034</v>
      </c>
      <c r="Z1061" s="162">
        <f t="shared" si="351"/>
        <v>33.495000000000005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33.495000000000005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89364.434999999983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29128.305000000004</v>
      </c>
      <c r="AU1061" s="237">
        <f t="shared" si="364"/>
        <v>10148.550000000001</v>
      </c>
      <c r="AV1061" s="237">
        <f t="shared" si="365"/>
        <v>28561.679999999997</v>
      </c>
      <c r="AW1061" s="237">
        <f t="shared" si="366"/>
        <v>9393.6000000000095</v>
      </c>
      <c r="AX1061" s="237">
        <f t="shared" si="367"/>
        <v>12132.300000000003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88318.374999999985</v>
      </c>
      <c r="M1062" s="162">
        <f>MAX(AN28:AN1062)</f>
        <v>89364.434999999983</v>
      </c>
      <c r="N1062" s="162">
        <f t="shared" si="358"/>
        <v>-1046.0599999999977</v>
      </c>
      <c r="O1062" s="231">
        <f>E3+(E4*0.1)</f>
        <v>0.30000000000000004</v>
      </c>
      <c r="P1062" s="162">
        <v>2189</v>
      </c>
      <c r="Q1062" s="232">
        <f>E5+(E6*0.1)</f>
        <v>0.1</v>
      </c>
      <c r="R1062" s="162">
        <v>-850</v>
      </c>
      <c r="S1062" s="232">
        <f>E7+(E8*0.1)</f>
        <v>0.2</v>
      </c>
      <c r="T1062" s="162">
        <v>-4188.8</v>
      </c>
      <c r="U1062" s="233">
        <f>E9+(E10*0.5)+(E11*0.1)</f>
        <v>0.30000000000000004</v>
      </c>
      <c r="V1062" s="162">
        <v>-1400</v>
      </c>
      <c r="W1062" s="233">
        <f>E12+(E13*0.5)+(E14*0.1)</f>
        <v>0.30000000000000004</v>
      </c>
      <c r="X1062" s="162">
        <v>-1200</v>
      </c>
      <c r="Y1062" s="161">
        <f t="shared" si="359"/>
        <v>1035</v>
      </c>
      <c r="Z1062" s="162">
        <f t="shared" si="351"/>
        <v>-1046.0600000000002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-1046.0600000000002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88318.374999999985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29785.005000000005</v>
      </c>
      <c r="AU1062" s="237">
        <f t="shared" si="364"/>
        <v>10063.550000000001</v>
      </c>
      <c r="AV1062" s="237">
        <f t="shared" si="365"/>
        <v>27723.919999999998</v>
      </c>
      <c r="AW1062" s="237">
        <f t="shared" si="366"/>
        <v>8973.6000000000095</v>
      </c>
      <c r="AX1062" s="237">
        <f t="shared" si="367"/>
        <v>11772.300000000003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89852.099999999991</v>
      </c>
      <c r="M1063" s="162">
        <f>MAX(AN28:AN1063)</f>
        <v>89852.099999999991</v>
      </c>
      <c r="N1063" s="162">
        <f t="shared" si="358"/>
        <v>0</v>
      </c>
      <c r="O1063" s="231">
        <f>E3+(E4*0.1)</f>
        <v>0.30000000000000004</v>
      </c>
      <c r="P1063" s="162">
        <v>1058.6500000000001</v>
      </c>
      <c r="Q1063" s="232">
        <f>E5+(E6*0.1)</f>
        <v>0.1</v>
      </c>
      <c r="R1063" s="162">
        <v>2782.5</v>
      </c>
      <c r="S1063" s="232">
        <f>E7+(E8*0.1)</f>
        <v>0.2</v>
      </c>
      <c r="T1063" s="162">
        <v>6324.4</v>
      </c>
      <c r="U1063" s="233">
        <f>E9+(E10*0.5)+(E11*0.1)</f>
        <v>0.30000000000000004</v>
      </c>
      <c r="V1063" s="162">
        <v>-545</v>
      </c>
      <c r="W1063" s="233">
        <f>E12+(E13*0.5)+(E14*0.1)</f>
        <v>0.30000000000000004</v>
      </c>
      <c r="X1063" s="162">
        <v>-545</v>
      </c>
      <c r="Y1063" s="161">
        <f t="shared" si="359"/>
        <v>1036</v>
      </c>
      <c r="Z1063" s="162">
        <f t="shared" si="351"/>
        <v>1533.7250000000001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1533.7250000000001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89852.099999999991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30102.600000000006</v>
      </c>
      <c r="AU1063" s="237">
        <f t="shared" si="364"/>
        <v>10341.800000000001</v>
      </c>
      <c r="AV1063" s="237">
        <f t="shared" si="365"/>
        <v>28988.799999999999</v>
      </c>
      <c r="AW1063" s="237">
        <f t="shared" si="366"/>
        <v>8810.1000000000095</v>
      </c>
      <c r="AX1063" s="237">
        <f t="shared" si="367"/>
        <v>11608.800000000003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89484.62</v>
      </c>
      <c r="M1064" s="162">
        <f>MAX(AN28:AN1064)</f>
        <v>89852.099999999991</v>
      </c>
      <c r="N1064" s="162">
        <f t="shared" si="358"/>
        <v>-367.47999999999593</v>
      </c>
      <c r="O1064" s="231">
        <f>E3+(E4*0.1)</f>
        <v>0.30000000000000004</v>
      </c>
      <c r="P1064" s="162">
        <v>-550</v>
      </c>
      <c r="Q1064" s="232">
        <f>E5+(E6*0.1)</f>
        <v>0.1</v>
      </c>
      <c r="R1064" s="162">
        <v>-850</v>
      </c>
      <c r="S1064" s="232">
        <f>E7+(E8*0.1)</f>
        <v>0.2</v>
      </c>
      <c r="T1064" s="162">
        <v>3312.6</v>
      </c>
      <c r="U1064" s="233">
        <f>E9+(E10*0.5)+(E11*0.1)</f>
        <v>0.30000000000000004</v>
      </c>
      <c r="V1064" s="162">
        <v>-1400</v>
      </c>
      <c r="W1064" s="233">
        <f>E12+(E13*0.5)+(E14*0.1)</f>
        <v>0.30000000000000004</v>
      </c>
      <c r="X1064" s="162">
        <v>-1200</v>
      </c>
      <c r="Y1064" s="161">
        <f t="shared" si="359"/>
        <v>1037</v>
      </c>
      <c r="Z1064" s="162">
        <f t="shared" si="351"/>
        <v>-367.48000000000013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-367.48000000000013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89484.62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29937.600000000006</v>
      </c>
      <c r="AU1064" s="237">
        <f t="shared" si="364"/>
        <v>10256.800000000001</v>
      </c>
      <c r="AV1064" s="237">
        <f t="shared" si="365"/>
        <v>29651.32</v>
      </c>
      <c r="AW1064" s="237">
        <f t="shared" si="366"/>
        <v>8390.1000000000095</v>
      </c>
      <c r="AX1064" s="237">
        <f t="shared" si="367"/>
        <v>11248.800000000003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87744.92</v>
      </c>
      <c r="M1065" s="162">
        <f>MAX(AN28:AN1065)</f>
        <v>89852.099999999991</v>
      </c>
      <c r="N1065" s="162">
        <f t="shared" si="358"/>
        <v>-2107.179999999993</v>
      </c>
      <c r="O1065" s="231">
        <f>E3+(E4*0.1)</f>
        <v>0.30000000000000004</v>
      </c>
      <c r="P1065" s="162">
        <v>-550</v>
      </c>
      <c r="Q1065" s="232">
        <f>E5+(E6*0.1)</f>
        <v>0.1</v>
      </c>
      <c r="R1065" s="162">
        <v>-1127</v>
      </c>
      <c r="S1065" s="232">
        <f>E7+(E8*0.1)</f>
        <v>0.2</v>
      </c>
      <c r="T1065" s="162">
        <v>-3410</v>
      </c>
      <c r="U1065" s="233">
        <f>E9+(E10*0.5)+(E11*0.1)</f>
        <v>0.30000000000000004</v>
      </c>
      <c r="V1065" s="162">
        <v>-1400</v>
      </c>
      <c r="W1065" s="233">
        <f>E12+(E13*0.5)+(E14*0.1)</f>
        <v>0.30000000000000004</v>
      </c>
      <c r="X1065" s="162">
        <v>-1200</v>
      </c>
      <c r="Y1065" s="161">
        <f t="shared" si="359"/>
        <v>1038</v>
      </c>
      <c r="Z1065" s="162">
        <f t="shared" si="351"/>
        <v>-1739.7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-1739.7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87744.92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29772.600000000006</v>
      </c>
      <c r="AU1065" s="237">
        <f t="shared" si="364"/>
        <v>10144.1</v>
      </c>
      <c r="AV1065" s="237">
        <f t="shared" si="365"/>
        <v>28969.32</v>
      </c>
      <c r="AW1065" s="237">
        <f t="shared" si="366"/>
        <v>7970.1000000000095</v>
      </c>
      <c r="AX1065" s="237">
        <f t="shared" si="367"/>
        <v>10888.800000000003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87360.319999999992</v>
      </c>
      <c r="M1066" s="162">
        <f>MAX(AN28:AN1066)</f>
        <v>89852.099999999991</v>
      </c>
      <c r="N1066" s="162">
        <f t="shared" si="358"/>
        <v>-2491.7799999999988</v>
      </c>
      <c r="O1066" s="231">
        <f>E3+(E4*0.1)</f>
        <v>0.30000000000000004</v>
      </c>
      <c r="P1066" s="162">
        <v>-550</v>
      </c>
      <c r="Q1066" s="232">
        <f>E5+(E6*0.1)</f>
        <v>0.1</v>
      </c>
      <c r="R1066" s="162">
        <v>-850</v>
      </c>
      <c r="S1066" s="232">
        <f>E7+(E8*0.1)</f>
        <v>0.2</v>
      </c>
      <c r="T1066" s="162">
        <v>-208</v>
      </c>
      <c r="U1066" s="233">
        <f>E9+(E10*0.5)+(E11*0.1)</f>
        <v>0.30000000000000004</v>
      </c>
      <c r="V1066" s="162">
        <v>-1400</v>
      </c>
      <c r="W1066" s="233">
        <f>E12+(E13*0.5)+(E14*0.1)</f>
        <v>0.30000000000000004</v>
      </c>
      <c r="X1066" s="162">
        <v>1090</v>
      </c>
      <c r="Y1066" s="161">
        <f t="shared" si="359"/>
        <v>1039</v>
      </c>
      <c r="Z1066" s="162">
        <f t="shared" si="351"/>
        <v>-384.60000000000008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-384.60000000000008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87360.319999999992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29607.600000000006</v>
      </c>
      <c r="AU1066" s="237">
        <f t="shared" si="364"/>
        <v>10059.1</v>
      </c>
      <c r="AV1066" s="237">
        <f t="shared" si="365"/>
        <v>28927.72</v>
      </c>
      <c r="AW1066" s="237">
        <f t="shared" si="366"/>
        <v>7550.1000000000095</v>
      </c>
      <c r="AX1066" s="237">
        <f t="shared" si="367"/>
        <v>11215.800000000003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87717.4</v>
      </c>
      <c r="M1067" s="162">
        <f>MAX(AN28:AN1067)</f>
        <v>89852.099999999991</v>
      </c>
      <c r="N1067" s="162">
        <f t="shared" si="358"/>
        <v>-2134.6999999999971</v>
      </c>
      <c r="O1067" s="231">
        <f>E3+(E4*0.1)</f>
        <v>0.30000000000000004</v>
      </c>
      <c r="P1067" s="162">
        <v>-41.1</v>
      </c>
      <c r="Q1067" s="232">
        <f>E5+(E6*0.1)</f>
        <v>0.1</v>
      </c>
      <c r="R1067" s="162">
        <v>432.5</v>
      </c>
      <c r="S1067" s="232">
        <f>E7+(E8*0.1)</f>
        <v>0.2</v>
      </c>
      <c r="T1067" s="162">
        <v>1630.8</v>
      </c>
      <c r="U1067" s="233">
        <f>E9+(E10*0.5)+(E11*0.1)</f>
        <v>0.30000000000000004</v>
      </c>
      <c r="V1067" s="162">
        <v>997</v>
      </c>
      <c r="W1067" s="233">
        <f>E12+(E13*0.5)+(E14*0.1)</f>
        <v>0.30000000000000004</v>
      </c>
      <c r="X1067" s="162">
        <v>-997</v>
      </c>
      <c r="Y1067" s="161">
        <f t="shared" si="359"/>
        <v>1040</v>
      </c>
      <c r="Z1067" s="162">
        <f t="shared" si="351"/>
        <v>357.08000000000004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357.08000000000004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87717.4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29595.270000000004</v>
      </c>
      <c r="AU1067" s="237">
        <f t="shared" si="364"/>
        <v>10102.35</v>
      </c>
      <c r="AV1067" s="237">
        <f t="shared" si="365"/>
        <v>29253.88</v>
      </c>
      <c r="AW1067" s="237">
        <f t="shared" si="366"/>
        <v>7849.2000000000098</v>
      </c>
      <c r="AX1067" s="237">
        <f t="shared" si="367"/>
        <v>10916.700000000003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87229.214999999997</v>
      </c>
      <c r="M1068" s="162">
        <f>MAX(AN28:AN1068)</f>
        <v>89852.099999999991</v>
      </c>
      <c r="N1068" s="162">
        <f t="shared" si="358"/>
        <v>-2622.8849999999948</v>
      </c>
      <c r="O1068" s="231">
        <f>E3+(E4*0.1)</f>
        <v>0.30000000000000004</v>
      </c>
      <c r="P1068" s="162">
        <v>-344.75</v>
      </c>
      <c r="Q1068" s="232">
        <f>E5+(E6*0.1)</f>
        <v>0.1</v>
      </c>
      <c r="R1068" s="162">
        <v>-850</v>
      </c>
      <c r="S1068" s="232">
        <f>E7+(E8*0.1)</f>
        <v>0.2</v>
      </c>
      <c r="T1068" s="162">
        <v>-1498.8</v>
      </c>
      <c r="U1068" s="233">
        <f>E9+(E10*0.5)+(E11*0.1)</f>
        <v>0.30000000000000004</v>
      </c>
      <c r="V1068" s="162">
        <v>-121</v>
      </c>
      <c r="W1068" s="233">
        <f>E12+(E13*0.5)+(E14*0.1)</f>
        <v>0.30000000000000004</v>
      </c>
      <c r="X1068" s="162">
        <v>121</v>
      </c>
      <c r="Y1068" s="161">
        <f t="shared" si="359"/>
        <v>1041</v>
      </c>
      <c r="Z1068" s="162">
        <f t="shared" si="351"/>
        <v>-488.185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-488.185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87229.214999999997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29491.845000000005</v>
      </c>
      <c r="AU1068" s="237">
        <f t="shared" si="364"/>
        <v>10017.35</v>
      </c>
      <c r="AV1068" s="237">
        <f t="shared" si="365"/>
        <v>28954.120000000003</v>
      </c>
      <c r="AW1068" s="237">
        <f t="shared" si="366"/>
        <v>7812.9000000000096</v>
      </c>
      <c r="AX1068" s="237">
        <f t="shared" si="367"/>
        <v>10953.000000000002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86797.274999999994</v>
      </c>
      <c r="M1069" s="162">
        <f>MAX(AN28:AN1069)</f>
        <v>89852.099999999991</v>
      </c>
      <c r="N1069" s="162">
        <f t="shared" si="358"/>
        <v>-3054.8249999999971</v>
      </c>
      <c r="O1069" s="231">
        <f>E3+(E4*0.1)</f>
        <v>0.30000000000000004</v>
      </c>
      <c r="P1069" s="162">
        <v>-550</v>
      </c>
      <c r="Q1069" s="232">
        <f>E5+(E6*0.1)</f>
        <v>0.1</v>
      </c>
      <c r="R1069" s="162">
        <v>-850</v>
      </c>
      <c r="S1069" s="232">
        <f>E7+(E8*0.1)</f>
        <v>0.2</v>
      </c>
      <c r="T1069" s="162">
        <v>-1895.2</v>
      </c>
      <c r="U1069" s="233">
        <f>E9+(E10*0.5)+(E11*0.1)</f>
        <v>0.30000000000000004</v>
      </c>
      <c r="V1069" s="162">
        <v>1857</v>
      </c>
      <c r="W1069" s="233">
        <f>E12+(E13*0.5)+(E14*0.1)</f>
        <v>0.30000000000000004</v>
      </c>
      <c r="X1069" s="162">
        <v>-1200</v>
      </c>
      <c r="Y1069" s="161">
        <f t="shared" si="359"/>
        <v>1042</v>
      </c>
      <c r="Z1069" s="162">
        <f t="shared" si="351"/>
        <v>-431.94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-431.94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86797.274999999994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29326.845000000005</v>
      </c>
      <c r="AU1069" s="237">
        <f t="shared" si="364"/>
        <v>9932.35</v>
      </c>
      <c r="AV1069" s="237">
        <f t="shared" si="365"/>
        <v>28575.08</v>
      </c>
      <c r="AW1069" s="237">
        <f t="shared" si="366"/>
        <v>8370.0000000000091</v>
      </c>
      <c r="AX1069" s="237">
        <f t="shared" si="367"/>
        <v>10593.000000000002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86157.974999999991</v>
      </c>
      <c r="M1070" s="162">
        <f>MAX(AN28:AN1070)</f>
        <v>89852.099999999991</v>
      </c>
      <c r="N1070" s="162">
        <f t="shared" si="358"/>
        <v>-3694.125</v>
      </c>
      <c r="O1070" s="231">
        <f>E3+(E4*0.1)</f>
        <v>0.30000000000000004</v>
      </c>
      <c r="P1070" s="162">
        <v>0</v>
      </c>
      <c r="Q1070" s="232">
        <f>E5+(E6*0.1)</f>
        <v>0.1</v>
      </c>
      <c r="R1070" s="162">
        <v>0</v>
      </c>
      <c r="S1070" s="232">
        <f>E7+(E8*0.1)</f>
        <v>0.2</v>
      </c>
      <c r="T1070" s="162">
        <v>0</v>
      </c>
      <c r="U1070" s="233">
        <f>E9+(E10*0.5)+(E11*0.1)</f>
        <v>0.30000000000000004</v>
      </c>
      <c r="V1070" s="162">
        <v>-931</v>
      </c>
      <c r="W1070" s="233">
        <f>E12+(E13*0.5)+(E14*0.1)</f>
        <v>0.30000000000000004</v>
      </c>
      <c r="X1070" s="162">
        <v>-1200</v>
      </c>
      <c r="Y1070" s="161">
        <f t="shared" si="359"/>
        <v>1043</v>
      </c>
      <c r="Z1070" s="162">
        <f t="shared" si="351"/>
        <v>-639.30000000000018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-639.30000000000018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86157.974999999991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29326.845000000005</v>
      </c>
      <c r="AU1070" s="237">
        <f t="shared" si="364"/>
        <v>9932.35</v>
      </c>
      <c r="AV1070" s="237">
        <f t="shared" si="365"/>
        <v>28575.08</v>
      </c>
      <c r="AW1070" s="237">
        <f t="shared" si="366"/>
        <v>8090.7000000000089</v>
      </c>
      <c r="AX1070" s="237">
        <f t="shared" si="367"/>
        <v>10233.000000000002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87062.304999999993</v>
      </c>
      <c r="M1071" s="162">
        <f>MAX(AN28:AN1071)</f>
        <v>89852.099999999991</v>
      </c>
      <c r="N1071" s="162">
        <f t="shared" si="358"/>
        <v>-2789.7949999999983</v>
      </c>
      <c r="O1071" s="231">
        <f>E3+(E4*0.1)</f>
        <v>0.30000000000000004</v>
      </c>
      <c r="P1071" s="162">
        <v>581.29999999999995</v>
      </c>
      <c r="Q1071" s="232">
        <f>E5+(E6*0.1)</f>
        <v>0.1</v>
      </c>
      <c r="R1071" s="162">
        <v>1533</v>
      </c>
      <c r="S1071" s="232">
        <f>E7+(E8*0.1)</f>
        <v>0.2</v>
      </c>
      <c r="T1071" s="162">
        <v>3852.2</v>
      </c>
      <c r="U1071" s="233">
        <f>E9+(E10*0.5)+(E11*0.1)</f>
        <v>0.30000000000000004</v>
      </c>
      <c r="V1071" s="162">
        <v>-323</v>
      </c>
      <c r="W1071" s="233">
        <f>E12+(E13*0.5)+(E14*0.1)</f>
        <v>0.30000000000000004</v>
      </c>
      <c r="X1071" s="162">
        <v>-323</v>
      </c>
      <c r="Y1071" s="161">
        <f t="shared" si="359"/>
        <v>1044</v>
      </c>
      <c r="Z1071" s="162">
        <f t="shared" si="351"/>
        <v>904.33000000000015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904.33000000000015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87062.304999999993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29501.235000000004</v>
      </c>
      <c r="AU1071" s="237">
        <f t="shared" si="364"/>
        <v>10085.65</v>
      </c>
      <c r="AV1071" s="237">
        <f t="shared" si="365"/>
        <v>29345.52</v>
      </c>
      <c r="AW1071" s="237">
        <f t="shared" si="366"/>
        <v>7993.8000000000093</v>
      </c>
      <c r="AX1071" s="237">
        <f t="shared" si="367"/>
        <v>10136.100000000002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88133.434999999998</v>
      </c>
      <c r="M1072" s="162">
        <f>MAX(AN28:AN1072)</f>
        <v>89852.099999999991</v>
      </c>
      <c r="N1072" s="162">
        <f t="shared" si="358"/>
        <v>-1718.6649999999936</v>
      </c>
      <c r="O1072" s="231">
        <f>E3+(E4*0.1)</f>
        <v>0.30000000000000004</v>
      </c>
      <c r="P1072" s="162">
        <v>1289.3</v>
      </c>
      <c r="Q1072" s="232">
        <f>E5+(E6*0.1)</f>
        <v>0.1</v>
      </c>
      <c r="R1072" s="162">
        <v>2647</v>
      </c>
      <c r="S1072" s="232">
        <f>E7+(E8*0.1)</f>
        <v>0.2</v>
      </c>
      <c r="T1072" s="162">
        <v>5998.2</v>
      </c>
      <c r="U1072" s="233">
        <f>E9+(E10*0.5)+(E11*0.1)</f>
        <v>0.30000000000000004</v>
      </c>
      <c r="V1072" s="162">
        <v>-1400</v>
      </c>
      <c r="W1072" s="233">
        <f>E12+(E13*0.5)+(E14*0.1)</f>
        <v>0.30000000000000004</v>
      </c>
      <c r="X1072" s="162">
        <v>-1200</v>
      </c>
      <c r="Y1072" s="161">
        <f t="shared" si="359"/>
        <v>1045</v>
      </c>
      <c r="Z1072" s="162">
        <f t="shared" si="351"/>
        <v>1071.1300000000001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1071.1300000000001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88133.434999999998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29888.025000000005</v>
      </c>
      <c r="AU1072" s="237">
        <f t="shared" si="364"/>
        <v>10350.35</v>
      </c>
      <c r="AV1072" s="237">
        <f t="shared" si="365"/>
        <v>30545.16</v>
      </c>
      <c r="AW1072" s="237">
        <f t="shared" si="366"/>
        <v>7573.8000000000093</v>
      </c>
      <c r="AX1072" s="237">
        <f t="shared" si="367"/>
        <v>9776.1000000000022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88633.739999999991</v>
      </c>
      <c r="M1073" s="162">
        <f>MAX(AN28:AN1073)</f>
        <v>89852.099999999991</v>
      </c>
      <c r="N1073" s="162">
        <f t="shared" si="358"/>
        <v>-1218.3600000000006</v>
      </c>
      <c r="O1073" s="231">
        <f>E3+(E4*0.1)</f>
        <v>0.30000000000000004</v>
      </c>
      <c r="P1073" s="162">
        <v>-61.85</v>
      </c>
      <c r="Q1073" s="232">
        <f>E5+(E6*0.1)</f>
        <v>0.1</v>
      </c>
      <c r="R1073" s="162">
        <v>61</v>
      </c>
      <c r="S1073" s="232">
        <f>E7+(E8*0.1)</f>
        <v>0.2</v>
      </c>
      <c r="T1073" s="162">
        <v>2170.8000000000002</v>
      </c>
      <c r="U1073" s="233">
        <f>E9+(E10*0.5)+(E11*0.1)</f>
        <v>0.30000000000000004</v>
      </c>
      <c r="V1073" s="162">
        <v>131</v>
      </c>
      <c r="W1073" s="233">
        <f>E12+(E13*0.5)+(E14*0.1)</f>
        <v>0.30000000000000004</v>
      </c>
      <c r="X1073" s="162">
        <v>131</v>
      </c>
      <c r="Y1073" s="161">
        <f t="shared" si="359"/>
        <v>1046</v>
      </c>
      <c r="Z1073" s="162">
        <f t="shared" si="351"/>
        <v>500.30500000000012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500.30500000000012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88633.739999999991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29869.470000000005</v>
      </c>
      <c r="AU1073" s="237">
        <f t="shared" si="364"/>
        <v>10356.450000000001</v>
      </c>
      <c r="AV1073" s="237">
        <f t="shared" si="365"/>
        <v>30979.32</v>
      </c>
      <c r="AW1073" s="237">
        <f t="shared" si="366"/>
        <v>7613.1000000000095</v>
      </c>
      <c r="AX1073" s="237">
        <f t="shared" si="367"/>
        <v>9815.4000000000015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89105.37999999999</v>
      </c>
      <c r="M1074" s="162">
        <f>MAX(AN28:AN1074)</f>
        <v>89852.099999999991</v>
      </c>
      <c r="N1074" s="162">
        <f t="shared" si="358"/>
        <v>-746.72000000000116</v>
      </c>
      <c r="O1074" s="231">
        <f>E3+(E4*0.1)</f>
        <v>0.30000000000000004</v>
      </c>
      <c r="P1074" s="162">
        <v>-550</v>
      </c>
      <c r="Q1074" s="232">
        <f>E5+(E6*0.1)</f>
        <v>0.1</v>
      </c>
      <c r="R1074" s="162">
        <v>-850</v>
      </c>
      <c r="S1074" s="232">
        <f>E7+(E8*0.1)</f>
        <v>0.2</v>
      </c>
      <c r="T1074" s="162">
        <v>-771.8</v>
      </c>
      <c r="U1074" s="233">
        <f>E9+(E10*0.5)+(E11*0.1)</f>
        <v>0.30000000000000004</v>
      </c>
      <c r="V1074" s="162">
        <v>1460</v>
      </c>
      <c r="W1074" s="233">
        <f>E12+(E13*0.5)+(E14*0.1)</f>
        <v>0.30000000000000004</v>
      </c>
      <c r="X1074" s="162">
        <v>1460</v>
      </c>
      <c r="Y1074" s="161">
        <f t="shared" si="359"/>
        <v>1047</v>
      </c>
      <c r="Z1074" s="162">
        <f t="shared" si="351"/>
        <v>471.6400000000001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471.6400000000001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89105.37999999999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29704.470000000005</v>
      </c>
      <c r="AU1074" s="237">
        <f t="shared" si="364"/>
        <v>10271.450000000001</v>
      </c>
      <c r="AV1074" s="237">
        <f t="shared" si="365"/>
        <v>30824.959999999999</v>
      </c>
      <c r="AW1074" s="237">
        <f t="shared" si="366"/>
        <v>8051.1000000000095</v>
      </c>
      <c r="AX1074" s="237">
        <f t="shared" si="367"/>
        <v>10253.400000000001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89457.939999999988</v>
      </c>
      <c r="M1075" s="162">
        <f>MAX(AN28:AN1075)</f>
        <v>89852.099999999991</v>
      </c>
      <c r="N1075" s="162">
        <f t="shared" si="358"/>
        <v>-394.16000000000349</v>
      </c>
      <c r="O1075" s="231">
        <f>E3+(E4*0.1)</f>
        <v>0.30000000000000004</v>
      </c>
      <c r="P1075" s="162">
        <v>-550</v>
      </c>
      <c r="Q1075" s="232">
        <f>E5+(E6*0.1)</f>
        <v>0.1</v>
      </c>
      <c r="R1075" s="162">
        <v>-850</v>
      </c>
      <c r="S1075" s="232">
        <f>E7+(E8*0.1)</f>
        <v>0.2</v>
      </c>
      <c r="T1075" s="162">
        <v>2337.8000000000002</v>
      </c>
      <c r="U1075" s="233">
        <f>E9+(E10*0.5)+(E11*0.1)</f>
        <v>0.30000000000000004</v>
      </c>
      <c r="V1075" s="162">
        <v>225</v>
      </c>
      <c r="W1075" s="233">
        <f>E12+(E13*0.5)+(E14*0.1)</f>
        <v>0.30000000000000004</v>
      </c>
      <c r="X1075" s="162">
        <v>225</v>
      </c>
      <c r="Y1075" s="161">
        <f t="shared" si="359"/>
        <v>1048</v>
      </c>
      <c r="Z1075" s="162">
        <f t="shared" si="351"/>
        <v>352.56000000000006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352.56000000000006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89457.939999999988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29539.470000000005</v>
      </c>
      <c r="AU1075" s="237">
        <f t="shared" si="364"/>
        <v>10186.450000000001</v>
      </c>
      <c r="AV1075" s="237">
        <f t="shared" si="365"/>
        <v>31292.52</v>
      </c>
      <c r="AW1075" s="237">
        <f t="shared" si="366"/>
        <v>8118.6000000000095</v>
      </c>
      <c r="AX1075" s="237">
        <f t="shared" si="367"/>
        <v>10320.900000000001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89714.599999999991</v>
      </c>
      <c r="M1076" s="162">
        <f>MAX(AN28:AN1076)</f>
        <v>89852.099999999991</v>
      </c>
      <c r="N1076" s="162">
        <f t="shared" si="358"/>
        <v>-137.5</v>
      </c>
      <c r="O1076" s="231">
        <f>E3+(E4*0.1)</f>
        <v>0.30000000000000004</v>
      </c>
      <c r="P1076" s="162">
        <v>-114.8</v>
      </c>
      <c r="Q1076" s="232">
        <f>E5+(E6*0.1)</f>
        <v>0.1</v>
      </c>
      <c r="R1076" s="162">
        <v>-287</v>
      </c>
      <c r="S1076" s="232">
        <f>E7+(E8*0.1)</f>
        <v>0.2</v>
      </c>
      <c r="T1076" s="162">
        <v>138</v>
      </c>
      <c r="U1076" s="233">
        <f>E9+(E10*0.5)+(E11*0.1)</f>
        <v>0.30000000000000004</v>
      </c>
      <c r="V1076" s="162">
        <v>487</v>
      </c>
      <c r="W1076" s="233">
        <f>E12+(E13*0.5)+(E14*0.1)</f>
        <v>0.30000000000000004</v>
      </c>
      <c r="X1076" s="162">
        <v>487</v>
      </c>
      <c r="Y1076" s="161">
        <f t="shared" si="359"/>
        <v>1049</v>
      </c>
      <c r="Z1076" s="162">
        <f t="shared" si="351"/>
        <v>256.66000000000003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256.66000000000003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89714.599999999991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29505.030000000006</v>
      </c>
      <c r="AU1076" s="237">
        <f t="shared" si="364"/>
        <v>10157.75</v>
      </c>
      <c r="AV1076" s="237">
        <f t="shared" si="365"/>
        <v>31320.12</v>
      </c>
      <c r="AW1076" s="237">
        <f t="shared" si="366"/>
        <v>8264.7000000000098</v>
      </c>
      <c r="AX1076" s="237">
        <f t="shared" si="367"/>
        <v>10467.000000000002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89450.4</v>
      </c>
      <c r="M1077" s="162">
        <f>MAX(AN28:AN1077)</f>
        <v>89852.099999999991</v>
      </c>
      <c r="N1077" s="162">
        <f t="shared" si="358"/>
        <v>-401.69999999999709</v>
      </c>
      <c r="O1077" s="231">
        <f>E3+(E4*0.1)</f>
        <v>0.30000000000000004</v>
      </c>
      <c r="P1077" s="162">
        <v>-550</v>
      </c>
      <c r="Q1077" s="232">
        <f>E5+(E6*0.1)</f>
        <v>0.1</v>
      </c>
      <c r="R1077" s="162">
        <v>-850</v>
      </c>
      <c r="S1077" s="232">
        <f>E7+(E8*0.1)</f>
        <v>0.2</v>
      </c>
      <c r="T1077" s="162">
        <v>-3410</v>
      </c>
      <c r="U1077" s="233">
        <f>E9+(E10*0.5)+(E11*0.1)</f>
        <v>0.30000000000000004</v>
      </c>
      <c r="V1077" s="162">
        <v>1113</v>
      </c>
      <c r="W1077" s="233">
        <f>E12+(E13*0.5)+(E14*0.1)</f>
        <v>0.30000000000000004</v>
      </c>
      <c r="X1077" s="162">
        <v>1113</v>
      </c>
      <c r="Y1077" s="161">
        <f t="shared" si="359"/>
        <v>1050</v>
      </c>
      <c r="Z1077" s="162">
        <f t="shared" si="351"/>
        <v>-264.19999999999987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-264.19999999999987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89450.4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29340.030000000006</v>
      </c>
      <c r="AU1077" s="237">
        <f t="shared" si="364"/>
        <v>10072.75</v>
      </c>
      <c r="AV1077" s="237">
        <f t="shared" si="365"/>
        <v>30638.12</v>
      </c>
      <c r="AW1077" s="237">
        <f t="shared" si="366"/>
        <v>8598.6000000000095</v>
      </c>
      <c r="AX1077" s="237">
        <f t="shared" si="367"/>
        <v>10800.900000000001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89659.25499999999</v>
      </c>
      <c r="M1078" s="162">
        <f>MAX(AN28:AN1078)</f>
        <v>89852.099999999991</v>
      </c>
      <c r="N1078" s="162">
        <f t="shared" si="358"/>
        <v>-192.84500000000116</v>
      </c>
      <c r="O1078" s="231">
        <f>E3+(E4*0.1)</f>
        <v>0.30000000000000004</v>
      </c>
      <c r="P1078" s="162">
        <v>1500.95</v>
      </c>
      <c r="Q1078" s="232">
        <f>E5+(E6*0.1)</f>
        <v>0.1</v>
      </c>
      <c r="R1078" s="162">
        <v>1830.5</v>
      </c>
      <c r="S1078" s="232">
        <f>E7+(E8*0.1)</f>
        <v>0.2</v>
      </c>
      <c r="T1078" s="162">
        <v>1777.6</v>
      </c>
      <c r="U1078" s="233">
        <f>E9+(E10*0.5)+(E11*0.1)</f>
        <v>0.30000000000000004</v>
      </c>
      <c r="V1078" s="162">
        <v>-1400</v>
      </c>
      <c r="W1078" s="233">
        <f>E12+(E13*0.5)+(E14*0.1)</f>
        <v>0.30000000000000004</v>
      </c>
      <c r="X1078" s="162">
        <v>-1200</v>
      </c>
      <c r="Y1078" s="161">
        <f t="shared" si="359"/>
        <v>1051</v>
      </c>
      <c r="Z1078" s="162">
        <f t="shared" si="351"/>
        <v>208.85499999999996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208.85499999999996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89659.25499999999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29790.315000000006</v>
      </c>
      <c r="AU1078" s="237">
        <f t="shared" si="364"/>
        <v>10255.799999999999</v>
      </c>
      <c r="AV1078" s="237">
        <f t="shared" si="365"/>
        <v>30993.64</v>
      </c>
      <c r="AW1078" s="237">
        <f t="shared" si="366"/>
        <v>8178.6000000000095</v>
      </c>
      <c r="AX1078" s="237">
        <f t="shared" si="367"/>
        <v>10440.900000000001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87947.25499999999</v>
      </c>
      <c r="M1079" s="162">
        <f>MAX(AN28:AN1079)</f>
        <v>89852.099999999991</v>
      </c>
      <c r="N1079" s="162">
        <f t="shared" si="358"/>
        <v>-1904.8450000000012</v>
      </c>
      <c r="O1079" s="231">
        <f>E3+(E4*0.1)</f>
        <v>0.30000000000000004</v>
      </c>
      <c r="P1079" s="162">
        <v>-550</v>
      </c>
      <c r="Q1079" s="232">
        <f>E5+(E6*0.1)</f>
        <v>0.1</v>
      </c>
      <c r="R1079" s="162">
        <v>-850</v>
      </c>
      <c r="S1079" s="232">
        <f>E7+(E8*0.1)</f>
        <v>0.2</v>
      </c>
      <c r="T1079" s="162">
        <v>-3410</v>
      </c>
      <c r="U1079" s="233">
        <f>E9+(E10*0.5)+(E11*0.1)</f>
        <v>0.30000000000000004</v>
      </c>
      <c r="V1079" s="162">
        <v>-1400</v>
      </c>
      <c r="W1079" s="233">
        <f>E12+(E13*0.5)+(E14*0.1)</f>
        <v>0.30000000000000004</v>
      </c>
      <c r="X1079" s="162">
        <v>-1200</v>
      </c>
      <c r="Y1079" s="161">
        <f t="shared" si="359"/>
        <v>1052</v>
      </c>
      <c r="Z1079" s="162">
        <f t="shared" si="351"/>
        <v>-1712</v>
      </c>
      <c r="AA1079" s="238">
        <v>44225</v>
      </c>
      <c r="AB1079" s="129">
        <f>SUM(Z1060:Z1079)</f>
        <v>383.7150000000006</v>
      </c>
      <c r="AC1079" s="128">
        <f>(AB1079&gt;0)*1</f>
        <v>1</v>
      </c>
      <c r="AD1079" s="128">
        <f>(AB1079&lt;0)*1</f>
        <v>0</v>
      </c>
      <c r="AE1079" s="129">
        <f>AB1079*AC1079</f>
        <v>383.7150000000006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-1712</v>
      </c>
      <c r="AJ1079" s="234">
        <f t="shared" si="354"/>
        <v>0</v>
      </c>
      <c r="AK1079" s="234">
        <f t="shared" si="355"/>
        <v>1</v>
      </c>
      <c r="AL1079" s="129">
        <f t="shared" si="356"/>
        <v>383.7150000000006</v>
      </c>
      <c r="AM1079" s="127">
        <v>44225</v>
      </c>
      <c r="AN1079" s="129">
        <f t="shared" si="360"/>
        <v>87947.25499999999</v>
      </c>
      <c r="AO1079" s="129">
        <f t="shared" si="361"/>
        <v>383.7150000000006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29625.315000000006</v>
      </c>
      <c r="AU1079" s="237">
        <f t="shared" si="364"/>
        <v>10170.799999999999</v>
      </c>
      <c r="AV1079" s="237">
        <f t="shared" si="365"/>
        <v>30311.64</v>
      </c>
      <c r="AW1079" s="237">
        <f t="shared" si="366"/>
        <v>7758.6000000000095</v>
      </c>
      <c r="AX1079" s="237">
        <f t="shared" si="367"/>
        <v>10080.900000000001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89103.37</v>
      </c>
      <c r="M1080" s="162">
        <f>MAX(AN28:AN1080)</f>
        <v>89852.099999999991</v>
      </c>
      <c r="N1080" s="162">
        <f t="shared" si="358"/>
        <v>-748.72999999999593</v>
      </c>
      <c r="O1080" s="231">
        <f>E3+(E4*0.1)</f>
        <v>0.30000000000000004</v>
      </c>
      <c r="P1080" s="162">
        <v>1146.45</v>
      </c>
      <c r="Q1080" s="232">
        <f>E5+(E6*0.1)</f>
        <v>0.1</v>
      </c>
      <c r="R1080" s="162">
        <v>2981</v>
      </c>
      <c r="S1080" s="232">
        <f>E7+(E8*0.1)</f>
        <v>0.2</v>
      </c>
      <c r="T1080" s="162">
        <v>6470.4</v>
      </c>
      <c r="U1080" s="233">
        <f>E9+(E10*0.5)+(E11*0.1)</f>
        <v>0.30000000000000004</v>
      </c>
      <c r="V1080" s="162">
        <v>-1400</v>
      </c>
      <c r="W1080" s="233">
        <f>E12+(E13*0.5)+(E14*0.1)</f>
        <v>0.30000000000000004</v>
      </c>
      <c r="X1080" s="162">
        <v>-1200</v>
      </c>
      <c r="Y1080" s="161">
        <f t="shared" si="359"/>
        <v>1053</v>
      </c>
      <c r="Z1080" s="162">
        <f t="shared" si="351"/>
        <v>1156.115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1156.115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89103.37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29969.250000000007</v>
      </c>
      <c r="AU1080" s="237">
        <f t="shared" si="364"/>
        <v>10468.9</v>
      </c>
      <c r="AV1080" s="237">
        <f t="shared" si="365"/>
        <v>31605.72</v>
      </c>
      <c r="AW1080" s="237">
        <f t="shared" si="366"/>
        <v>7338.6000000000095</v>
      </c>
      <c r="AX1080" s="237">
        <f t="shared" si="367"/>
        <v>9720.9000000000015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92034.054999999993</v>
      </c>
      <c r="M1081" s="162">
        <f>MAX(AN28:AN1081)</f>
        <v>92034.054999999993</v>
      </c>
      <c r="N1081" s="162">
        <f t="shared" si="358"/>
        <v>0</v>
      </c>
      <c r="O1081" s="231">
        <f>E3+(E4*0.1)</f>
        <v>0.30000000000000004</v>
      </c>
      <c r="P1081" s="162">
        <v>2377.85</v>
      </c>
      <c r="Q1081" s="232">
        <f>E5+(E6*0.1)</f>
        <v>0.1</v>
      </c>
      <c r="R1081" s="162">
        <v>2622.5</v>
      </c>
      <c r="S1081" s="232">
        <f>E7+(E8*0.1)</f>
        <v>0.2</v>
      </c>
      <c r="T1081" s="162">
        <v>4144.3999999999996</v>
      </c>
      <c r="U1081" s="233">
        <f>E9+(E10*0.5)+(E11*0.1)</f>
        <v>0.30000000000000004</v>
      </c>
      <c r="V1081" s="162">
        <v>1877</v>
      </c>
      <c r="W1081" s="233">
        <f>E12+(E13*0.5)+(E14*0.1)</f>
        <v>0.30000000000000004</v>
      </c>
      <c r="X1081" s="162">
        <v>1877</v>
      </c>
      <c r="Y1081" s="161">
        <f t="shared" si="359"/>
        <v>1054</v>
      </c>
      <c r="Z1081" s="162">
        <f t="shared" si="351"/>
        <v>2930.6850000000004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2930.6850000000004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92034.054999999993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30682.605000000007</v>
      </c>
      <c r="AU1081" s="237">
        <f t="shared" si="364"/>
        <v>10731.15</v>
      </c>
      <c r="AV1081" s="237">
        <f t="shared" si="365"/>
        <v>32434.600000000002</v>
      </c>
      <c r="AW1081" s="237">
        <f t="shared" si="366"/>
        <v>7901.7000000000098</v>
      </c>
      <c r="AX1081" s="237">
        <f t="shared" si="367"/>
        <v>10284.000000000002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91960.75499999999</v>
      </c>
      <c r="M1082" s="162">
        <f>MAX(AN28:AN1082)</f>
        <v>92034.054999999993</v>
      </c>
      <c r="N1082" s="162">
        <f t="shared" si="358"/>
        <v>-73.30000000000291</v>
      </c>
      <c r="O1082" s="231">
        <f>E3+(E4*0.1)</f>
        <v>0.30000000000000004</v>
      </c>
      <c r="P1082" s="162">
        <v>-550</v>
      </c>
      <c r="Q1082" s="232">
        <f>E5+(E6*0.1)</f>
        <v>0.1</v>
      </c>
      <c r="R1082" s="162">
        <v>193</v>
      </c>
      <c r="S1082" s="232">
        <f>E7+(E8*0.1)</f>
        <v>0.2</v>
      </c>
      <c r="T1082" s="162">
        <v>-1075</v>
      </c>
      <c r="U1082" s="233">
        <f>E9+(E10*0.5)+(E11*0.1)</f>
        <v>0.30000000000000004</v>
      </c>
      <c r="V1082" s="162">
        <v>479</v>
      </c>
      <c r="W1082" s="233">
        <f>E12+(E13*0.5)+(E14*0.1)</f>
        <v>0.30000000000000004</v>
      </c>
      <c r="X1082" s="162">
        <v>479</v>
      </c>
      <c r="Y1082" s="161">
        <f t="shared" si="359"/>
        <v>1055</v>
      </c>
      <c r="Z1082" s="162">
        <f t="shared" si="351"/>
        <v>-73.300000000000011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-73.300000000000011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91960.75499999999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30517.605000000007</v>
      </c>
      <c r="AU1082" s="237">
        <f t="shared" si="364"/>
        <v>10750.449999999999</v>
      </c>
      <c r="AV1082" s="237">
        <f t="shared" si="365"/>
        <v>32219.600000000002</v>
      </c>
      <c r="AW1082" s="237">
        <f t="shared" si="366"/>
        <v>8045.4000000000096</v>
      </c>
      <c r="AX1082" s="237">
        <f t="shared" si="367"/>
        <v>10427.700000000003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95662.674999999988</v>
      </c>
      <c r="M1083" s="162">
        <f>MAX(AN28:AN1083)</f>
        <v>95662.674999999988</v>
      </c>
      <c r="N1083" s="162">
        <f t="shared" si="358"/>
        <v>0</v>
      </c>
      <c r="O1083" s="231">
        <f>E3+(E4*0.1)</f>
        <v>0.30000000000000004</v>
      </c>
      <c r="P1083" s="162">
        <v>1661.3</v>
      </c>
      <c r="Q1083" s="232">
        <f>E5+(E6*0.1)</f>
        <v>0.1</v>
      </c>
      <c r="R1083" s="162">
        <v>2078.5</v>
      </c>
      <c r="S1083" s="232">
        <f>E7+(E8*0.1)</f>
        <v>0.2</v>
      </c>
      <c r="T1083" s="162">
        <v>3170.4</v>
      </c>
      <c r="U1083" s="233">
        <f>E9+(E10*0.5)+(E11*0.1)</f>
        <v>0.30000000000000004</v>
      </c>
      <c r="V1083" s="162">
        <v>3936</v>
      </c>
      <c r="W1083" s="233">
        <f>E12+(E13*0.5)+(E14*0.1)</f>
        <v>0.30000000000000004</v>
      </c>
      <c r="X1083" s="162">
        <v>3936</v>
      </c>
      <c r="Y1083" s="161">
        <f t="shared" si="359"/>
        <v>1056</v>
      </c>
      <c r="Z1083" s="162">
        <f t="shared" si="351"/>
        <v>3701.9200000000005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3701.9200000000005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95662.674999999988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31015.995000000006</v>
      </c>
      <c r="AU1083" s="237">
        <f t="shared" si="364"/>
        <v>10958.3</v>
      </c>
      <c r="AV1083" s="237">
        <f t="shared" si="365"/>
        <v>32853.68</v>
      </c>
      <c r="AW1083" s="237">
        <f t="shared" si="366"/>
        <v>9226.2000000000098</v>
      </c>
      <c r="AX1083" s="237">
        <f t="shared" si="367"/>
        <v>11608.500000000004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95268.974999999991</v>
      </c>
      <c r="M1084" s="162">
        <f>MAX(AN28:AN1084)</f>
        <v>95662.674999999988</v>
      </c>
      <c r="N1084" s="162">
        <f t="shared" si="358"/>
        <v>-393.69999999999709</v>
      </c>
      <c r="O1084" s="231">
        <f>E3+(E4*0.1)</f>
        <v>0.30000000000000004</v>
      </c>
      <c r="P1084" s="162">
        <v>461.9</v>
      </c>
      <c r="Q1084" s="232">
        <f>E5+(E6*0.1)</f>
        <v>0.1</v>
      </c>
      <c r="R1084" s="162">
        <v>754.5</v>
      </c>
      <c r="S1084" s="232">
        <f>E7+(E8*0.1)</f>
        <v>0.2</v>
      </c>
      <c r="T1084" s="162">
        <v>861.4</v>
      </c>
      <c r="U1084" s="233">
        <f>E9+(E10*0.5)+(E11*0.1)</f>
        <v>0.30000000000000004</v>
      </c>
      <c r="V1084" s="162">
        <v>-1400</v>
      </c>
      <c r="W1084" s="233">
        <f>E12+(E13*0.5)+(E14*0.1)</f>
        <v>0.30000000000000004</v>
      </c>
      <c r="X1084" s="162">
        <v>-1200</v>
      </c>
      <c r="Y1084" s="161">
        <f t="shared" si="359"/>
        <v>1057</v>
      </c>
      <c r="Z1084" s="162">
        <f t="shared" si="351"/>
        <v>-393.70000000000005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-393.70000000000005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95268.974999999991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31154.565000000006</v>
      </c>
      <c r="AU1084" s="237">
        <f t="shared" si="364"/>
        <v>11033.75</v>
      </c>
      <c r="AV1084" s="237">
        <f t="shared" si="365"/>
        <v>33025.96</v>
      </c>
      <c r="AW1084" s="237">
        <f t="shared" si="366"/>
        <v>8806.2000000000098</v>
      </c>
      <c r="AX1084" s="237">
        <f t="shared" si="367"/>
        <v>11248.500000000004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95353.294999999998</v>
      </c>
      <c r="M1085" s="162">
        <f>MAX(AN28:AN1085)</f>
        <v>95662.674999999988</v>
      </c>
      <c r="N1085" s="162">
        <f t="shared" si="358"/>
        <v>-309.3799999999901</v>
      </c>
      <c r="O1085" s="231">
        <f>E3+(E4*0.1)</f>
        <v>0.30000000000000004</v>
      </c>
      <c r="P1085" s="162">
        <v>1187.5999999999999</v>
      </c>
      <c r="Q1085" s="232">
        <f>E5+(E6*0.1)</f>
        <v>0.1</v>
      </c>
      <c r="R1085" s="162">
        <v>1438</v>
      </c>
      <c r="S1085" s="232">
        <f>E7+(E8*0.1)</f>
        <v>0.2</v>
      </c>
      <c r="T1085" s="162">
        <v>1821.2</v>
      </c>
      <c r="U1085" s="233">
        <f>E9+(E10*0.5)+(E11*0.1)</f>
        <v>0.30000000000000004</v>
      </c>
      <c r="V1085" s="162">
        <v>-1400</v>
      </c>
      <c r="W1085" s="233">
        <f>E12+(E13*0.5)+(E14*0.1)</f>
        <v>0.30000000000000004</v>
      </c>
      <c r="X1085" s="162">
        <v>-1200</v>
      </c>
      <c r="Y1085" s="161">
        <f t="shared" si="359"/>
        <v>1058</v>
      </c>
      <c r="Z1085" s="162">
        <f t="shared" si="351"/>
        <v>84.319999999999936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84.319999999999936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95353.294999999998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31510.845000000005</v>
      </c>
      <c r="AU1085" s="237">
        <f t="shared" si="364"/>
        <v>11177.55</v>
      </c>
      <c r="AV1085" s="237">
        <f t="shared" si="365"/>
        <v>33390.199999999997</v>
      </c>
      <c r="AW1085" s="237">
        <f t="shared" si="366"/>
        <v>8386.2000000000098</v>
      </c>
      <c r="AX1085" s="237">
        <f t="shared" si="367"/>
        <v>10888.500000000004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94354.735000000001</v>
      </c>
      <c r="M1086" s="162">
        <f>MAX(AN28:AN1086)</f>
        <v>95662.674999999988</v>
      </c>
      <c r="N1086" s="162">
        <f t="shared" si="358"/>
        <v>-1307.9399999999878</v>
      </c>
      <c r="O1086" s="231">
        <f>E3+(E4*0.1)</f>
        <v>0.30000000000000004</v>
      </c>
      <c r="P1086" s="162">
        <v>-550</v>
      </c>
      <c r="Q1086" s="232">
        <f>E5+(E6*0.1)</f>
        <v>0.1</v>
      </c>
      <c r="R1086" s="162">
        <v>-218</v>
      </c>
      <c r="S1086" s="232">
        <f>E7+(E8*0.1)</f>
        <v>0.2</v>
      </c>
      <c r="T1086" s="162">
        <v>-158.80000000000001</v>
      </c>
      <c r="U1086" s="233">
        <f>E9+(E10*0.5)+(E11*0.1)</f>
        <v>0.30000000000000004</v>
      </c>
      <c r="V1086" s="162">
        <v>-1400</v>
      </c>
      <c r="W1086" s="233">
        <f>E12+(E13*0.5)+(E14*0.1)</f>
        <v>0.30000000000000004</v>
      </c>
      <c r="X1086" s="162">
        <v>-1200</v>
      </c>
      <c r="Y1086" s="161">
        <f t="shared" si="359"/>
        <v>1059</v>
      </c>
      <c r="Z1086" s="162">
        <f t="shared" si="351"/>
        <v>-998.56000000000017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-998.56000000000017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94354.735000000001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31345.845000000005</v>
      </c>
      <c r="AU1086" s="237">
        <f t="shared" si="364"/>
        <v>11155.75</v>
      </c>
      <c r="AV1086" s="237">
        <f t="shared" si="365"/>
        <v>33358.439999999995</v>
      </c>
      <c r="AW1086" s="237">
        <f t="shared" si="366"/>
        <v>7966.2000000000098</v>
      </c>
      <c r="AX1086" s="237">
        <f t="shared" si="367"/>
        <v>10528.500000000004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93197.494999999995</v>
      </c>
      <c r="M1087" s="162">
        <f>MAX(AN28:AN1087)</f>
        <v>95662.674999999988</v>
      </c>
      <c r="N1087" s="162">
        <f t="shared" si="358"/>
        <v>-2465.179999999993</v>
      </c>
      <c r="O1087" s="231">
        <f>E3+(E4*0.1)</f>
        <v>0.30000000000000004</v>
      </c>
      <c r="P1087" s="162">
        <v>-550</v>
      </c>
      <c r="Q1087" s="232">
        <f>E5+(E6*0.1)</f>
        <v>0.1</v>
      </c>
      <c r="R1087" s="162">
        <v>-850</v>
      </c>
      <c r="S1087" s="232">
        <f>E7+(E8*0.1)</f>
        <v>0.2</v>
      </c>
      <c r="T1087" s="162">
        <v>-636.20000000000005</v>
      </c>
      <c r="U1087" s="233">
        <f>E9+(E10*0.5)+(E11*0.1)</f>
        <v>0.30000000000000004</v>
      </c>
      <c r="V1087" s="162">
        <v>-1400</v>
      </c>
      <c r="W1087" s="233">
        <f>E12+(E13*0.5)+(E14*0.1)</f>
        <v>0.30000000000000004</v>
      </c>
      <c r="X1087" s="162">
        <v>-1200</v>
      </c>
      <c r="Y1087" s="161">
        <f t="shared" si="359"/>
        <v>1060</v>
      </c>
      <c r="Z1087" s="162">
        <f t="shared" si="351"/>
        <v>-1157.24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-1157.24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93197.494999999995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31180.845000000005</v>
      </c>
      <c r="AU1087" s="237">
        <f t="shared" si="364"/>
        <v>11070.75</v>
      </c>
      <c r="AV1087" s="237">
        <f t="shared" si="365"/>
        <v>33231.199999999997</v>
      </c>
      <c r="AW1087" s="237">
        <f t="shared" si="366"/>
        <v>7546.2000000000098</v>
      </c>
      <c r="AX1087" s="237">
        <f t="shared" si="367"/>
        <v>10168.500000000004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94296.414999999994</v>
      </c>
      <c r="M1088" s="162">
        <f>MAX(AN28:AN1088)</f>
        <v>95662.674999999988</v>
      </c>
      <c r="N1088" s="162">
        <f t="shared" si="358"/>
        <v>-1366.2599999999948</v>
      </c>
      <c r="O1088" s="231">
        <f>E3+(E4*0.1)</f>
        <v>0.30000000000000004</v>
      </c>
      <c r="P1088" s="162">
        <v>-550</v>
      </c>
      <c r="Q1088" s="232">
        <f>E5+(E6*0.1)</f>
        <v>0.1</v>
      </c>
      <c r="R1088" s="162">
        <v>-850</v>
      </c>
      <c r="S1088" s="232">
        <f>E7+(E8*0.1)</f>
        <v>0.2</v>
      </c>
      <c r="T1088" s="162">
        <v>1581.6</v>
      </c>
      <c r="U1088" s="233">
        <f>E9+(E10*0.5)+(E11*0.1)</f>
        <v>0.30000000000000004</v>
      </c>
      <c r="V1088" s="162">
        <v>1721</v>
      </c>
      <c r="W1088" s="233">
        <f>E12+(E13*0.5)+(E14*0.1)</f>
        <v>0.30000000000000004</v>
      </c>
      <c r="X1088" s="162">
        <v>1721</v>
      </c>
      <c r="Y1088" s="161">
        <f t="shared" si="359"/>
        <v>1061</v>
      </c>
      <c r="Z1088" s="162">
        <f t="shared" si="351"/>
        <v>1098.92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1098.92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94296.414999999994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31015.845000000005</v>
      </c>
      <c r="AU1088" s="237">
        <f t="shared" si="364"/>
        <v>10985.75</v>
      </c>
      <c r="AV1088" s="237">
        <f t="shared" si="365"/>
        <v>33547.519999999997</v>
      </c>
      <c r="AW1088" s="237">
        <f t="shared" si="366"/>
        <v>8062.50000000001</v>
      </c>
      <c r="AX1088" s="237">
        <f t="shared" si="367"/>
        <v>10684.800000000003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94800.414999999994</v>
      </c>
      <c r="M1089" s="162">
        <f>MAX(AN28:AN1089)</f>
        <v>95662.674999999988</v>
      </c>
      <c r="N1089" s="162">
        <f t="shared" si="358"/>
        <v>-862.25999999999476</v>
      </c>
      <c r="O1089" s="231">
        <f>E3+(E4*0.1)</f>
        <v>0.30000000000000004</v>
      </c>
      <c r="P1089" s="162">
        <v>138.5</v>
      </c>
      <c r="Q1089" s="232">
        <f>E5+(E6*0.1)</f>
        <v>0.1</v>
      </c>
      <c r="R1089" s="162">
        <v>922.5</v>
      </c>
      <c r="S1089" s="232">
        <f>E7+(E8*0.1)</f>
        <v>0.2</v>
      </c>
      <c r="T1089" s="162">
        <v>1467</v>
      </c>
      <c r="U1089" s="233">
        <f>E9+(E10*0.5)+(E11*0.1)</f>
        <v>0.30000000000000004</v>
      </c>
      <c r="V1089" s="162">
        <v>128</v>
      </c>
      <c r="W1089" s="233">
        <f>E12+(E13*0.5)+(E14*0.1)</f>
        <v>0.30000000000000004</v>
      </c>
      <c r="X1089" s="162">
        <v>128</v>
      </c>
      <c r="Y1089" s="161">
        <f t="shared" si="359"/>
        <v>1062</v>
      </c>
      <c r="Z1089" s="162">
        <f t="shared" si="351"/>
        <v>504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504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94800.414999999994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31057.395000000004</v>
      </c>
      <c r="AU1089" s="237">
        <f t="shared" si="364"/>
        <v>11078</v>
      </c>
      <c r="AV1089" s="237">
        <f t="shared" si="365"/>
        <v>33840.92</v>
      </c>
      <c r="AW1089" s="237">
        <f t="shared" si="366"/>
        <v>8100.9000000000096</v>
      </c>
      <c r="AX1089" s="237">
        <f t="shared" si="367"/>
        <v>10723.200000000003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95135.214999999997</v>
      </c>
      <c r="M1090" s="162">
        <f>MAX(AN28:AN1090)</f>
        <v>95662.674999999988</v>
      </c>
      <c r="N1090" s="162">
        <f t="shared" si="358"/>
        <v>-527.45999999999185</v>
      </c>
      <c r="O1090" s="231">
        <f>E3+(E4*0.1)</f>
        <v>0.30000000000000004</v>
      </c>
      <c r="P1090" s="162">
        <v>0</v>
      </c>
      <c r="Q1090" s="232">
        <f>E5+(E6*0.1)</f>
        <v>0.1</v>
      </c>
      <c r="R1090" s="162">
        <v>0</v>
      </c>
      <c r="S1090" s="232">
        <f>E7+(E8*0.1)</f>
        <v>0.2</v>
      </c>
      <c r="T1090" s="162">
        <v>0</v>
      </c>
      <c r="U1090" s="233">
        <f>E9+(E10*0.5)+(E11*0.1)</f>
        <v>0.30000000000000004</v>
      </c>
      <c r="V1090" s="162">
        <v>558</v>
      </c>
      <c r="W1090" s="233">
        <f>E12+(E13*0.5)+(E14*0.1)</f>
        <v>0.30000000000000004</v>
      </c>
      <c r="X1090" s="162">
        <v>558</v>
      </c>
      <c r="Y1090" s="161">
        <f t="shared" si="359"/>
        <v>1063</v>
      </c>
      <c r="Z1090" s="162">
        <f t="shared" si="351"/>
        <v>334.80000000000007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334.80000000000007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95135.214999999997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31057.395000000004</v>
      </c>
      <c r="AU1090" s="237">
        <f t="shared" si="364"/>
        <v>11078</v>
      </c>
      <c r="AV1090" s="237">
        <f t="shared" si="365"/>
        <v>33840.92</v>
      </c>
      <c r="AW1090" s="237">
        <f t="shared" si="366"/>
        <v>8268.3000000000102</v>
      </c>
      <c r="AX1090" s="237">
        <f t="shared" si="367"/>
        <v>10890.600000000002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96537.42</v>
      </c>
      <c r="M1091" s="162">
        <f>MAX(AN28:AN1091)</f>
        <v>96537.42</v>
      </c>
      <c r="N1091" s="162">
        <f t="shared" si="358"/>
        <v>0</v>
      </c>
      <c r="O1091" s="231">
        <f>E3+(E4*0.1)</f>
        <v>0.30000000000000004</v>
      </c>
      <c r="P1091" s="162">
        <v>321.75</v>
      </c>
      <c r="Q1091" s="232">
        <f>E5+(E6*0.1)</f>
        <v>0.1</v>
      </c>
      <c r="R1091" s="162">
        <v>-112</v>
      </c>
      <c r="S1091" s="232">
        <f>E7+(E8*0.1)</f>
        <v>0.2</v>
      </c>
      <c r="T1091" s="162">
        <v>-678.6</v>
      </c>
      <c r="U1091" s="233">
        <f>E9+(E10*0.5)+(E11*0.1)</f>
        <v>0.30000000000000004</v>
      </c>
      <c r="V1091" s="162">
        <v>2421</v>
      </c>
      <c r="W1091" s="233">
        <f>E12+(E13*0.5)+(E14*0.1)</f>
        <v>0.30000000000000004</v>
      </c>
      <c r="X1091" s="162">
        <v>2421</v>
      </c>
      <c r="Y1091" s="161">
        <f t="shared" si="359"/>
        <v>1064</v>
      </c>
      <c r="Z1091" s="162">
        <f t="shared" si="351"/>
        <v>1402.2050000000002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1402.2050000000002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96537.42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31153.920000000006</v>
      </c>
      <c r="AU1091" s="237">
        <f t="shared" si="364"/>
        <v>11066.8</v>
      </c>
      <c r="AV1091" s="237">
        <f t="shared" si="365"/>
        <v>33705.199999999997</v>
      </c>
      <c r="AW1091" s="237">
        <f t="shared" si="366"/>
        <v>8994.6000000000095</v>
      </c>
      <c r="AX1091" s="237">
        <f t="shared" si="367"/>
        <v>11616.900000000001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96686.62</v>
      </c>
      <c r="M1092" s="162">
        <f>MAX(AN28:AN1092)</f>
        <v>96686.62</v>
      </c>
      <c r="N1092" s="162">
        <f t="shared" si="358"/>
        <v>0</v>
      </c>
      <c r="O1092" s="231">
        <f>E3+(E4*0.1)</f>
        <v>0.30000000000000004</v>
      </c>
      <c r="P1092" s="162">
        <v>-550</v>
      </c>
      <c r="Q1092" s="232">
        <f>E5+(E6*0.1)</f>
        <v>0.1</v>
      </c>
      <c r="R1092" s="162">
        <v>-850</v>
      </c>
      <c r="S1092" s="232">
        <f>E7+(E8*0.1)</f>
        <v>0.2</v>
      </c>
      <c r="T1092" s="162">
        <v>-3410</v>
      </c>
      <c r="U1092" s="233">
        <f>E9+(E10*0.5)+(E11*0.1)</f>
        <v>0.30000000000000004</v>
      </c>
      <c r="V1092" s="162">
        <v>1802</v>
      </c>
      <c r="W1092" s="233">
        <f>E12+(E13*0.5)+(E14*0.1)</f>
        <v>0.30000000000000004</v>
      </c>
      <c r="X1092" s="162">
        <v>1802</v>
      </c>
      <c r="Y1092" s="161">
        <f t="shared" si="359"/>
        <v>1065</v>
      </c>
      <c r="Z1092" s="162">
        <f t="shared" si="351"/>
        <v>149.20000000000027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149.20000000000027</v>
      </c>
      <c r="AI1092" s="129">
        <f t="shared" si="353"/>
        <v>0</v>
      </c>
      <c r="AJ1092" s="234">
        <f t="shared" si="354"/>
        <v>1</v>
      </c>
      <c r="AK1092" s="234">
        <f t="shared" si="355"/>
        <v>0</v>
      </c>
      <c r="AL1092" s="129">
        <f t="shared" si="356"/>
        <v>0</v>
      </c>
      <c r="AM1092" s="127">
        <v>44244</v>
      </c>
      <c r="AN1092" s="129">
        <f t="shared" si="360"/>
        <v>96686.62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30988.920000000006</v>
      </c>
      <c r="AU1092" s="237">
        <f t="shared" si="364"/>
        <v>10981.8</v>
      </c>
      <c r="AV1092" s="237">
        <f t="shared" si="365"/>
        <v>33023.199999999997</v>
      </c>
      <c r="AW1092" s="237">
        <f t="shared" si="366"/>
        <v>9535.2000000000098</v>
      </c>
      <c r="AX1092" s="237">
        <f t="shared" si="367"/>
        <v>12157.500000000002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95800.819999999992</v>
      </c>
      <c r="M1093" s="162">
        <f>MAX(AN28:AN1093)</f>
        <v>96686.62</v>
      </c>
      <c r="N1093" s="162">
        <f t="shared" si="358"/>
        <v>-885.80000000000291</v>
      </c>
      <c r="O1093" s="231">
        <f>E3+(E4*0.1)</f>
        <v>0.30000000000000004</v>
      </c>
      <c r="P1093" s="162">
        <v>-550</v>
      </c>
      <c r="Q1093" s="232">
        <f>E5+(E6*0.1)</f>
        <v>0.1</v>
      </c>
      <c r="R1093" s="162">
        <v>-850</v>
      </c>
      <c r="S1093" s="232">
        <f>E7+(E8*0.1)</f>
        <v>0.2</v>
      </c>
      <c r="T1093" s="162">
        <v>-3410</v>
      </c>
      <c r="U1093" s="233">
        <f>E9+(E10*0.5)+(E11*0.1)</f>
        <v>0.30000000000000004</v>
      </c>
      <c r="V1093" s="162">
        <v>77</v>
      </c>
      <c r="W1093" s="233">
        <f>E12+(E13*0.5)+(E14*0.1)</f>
        <v>0.30000000000000004</v>
      </c>
      <c r="X1093" s="162">
        <v>77</v>
      </c>
      <c r="Y1093" s="161">
        <f t="shared" si="359"/>
        <v>1066</v>
      </c>
      <c r="Z1093" s="162">
        <f t="shared" si="351"/>
        <v>-885.8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-885.8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95800.819999999992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30823.920000000006</v>
      </c>
      <c r="AU1093" s="237">
        <f t="shared" si="364"/>
        <v>10896.8</v>
      </c>
      <c r="AV1093" s="237">
        <f t="shared" si="365"/>
        <v>32341.199999999997</v>
      </c>
      <c r="AW1093" s="237">
        <f t="shared" si="366"/>
        <v>9558.3000000000102</v>
      </c>
      <c r="AX1093" s="237">
        <f t="shared" si="367"/>
        <v>12180.600000000002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94951.37</v>
      </c>
      <c r="M1094" s="162">
        <f>MAX(AN28:AN1094)</f>
        <v>96686.62</v>
      </c>
      <c r="N1094" s="162">
        <f t="shared" si="358"/>
        <v>-1735.25</v>
      </c>
      <c r="O1094" s="231">
        <f>E3+(E4*0.1)</f>
        <v>0.30000000000000004</v>
      </c>
      <c r="P1094" s="162">
        <v>4.9000000000000004</v>
      </c>
      <c r="Q1094" s="232">
        <f>E5+(E6*0.1)</f>
        <v>0.1</v>
      </c>
      <c r="R1094" s="162">
        <v>-363</v>
      </c>
      <c r="S1094" s="232">
        <f>E7+(E8*0.1)</f>
        <v>0.2</v>
      </c>
      <c r="T1094" s="162">
        <v>-1134.5999999999999</v>
      </c>
      <c r="U1094" s="233">
        <f>E9+(E10*0.5)+(E11*0.1)</f>
        <v>0.30000000000000004</v>
      </c>
      <c r="V1094" s="162">
        <v>-759</v>
      </c>
      <c r="W1094" s="233">
        <f>E12+(E13*0.5)+(E14*0.1)</f>
        <v>0.30000000000000004</v>
      </c>
      <c r="X1094" s="162">
        <v>-1200</v>
      </c>
      <c r="Y1094" s="161">
        <f t="shared" si="359"/>
        <v>1067</v>
      </c>
      <c r="Z1094" s="162">
        <f t="shared" si="351"/>
        <v>-849.45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-849.45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94951.37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30825.390000000007</v>
      </c>
      <c r="AU1094" s="237">
        <f t="shared" si="364"/>
        <v>10860.5</v>
      </c>
      <c r="AV1094" s="237">
        <f t="shared" si="365"/>
        <v>32114.28</v>
      </c>
      <c r="AW1094" s="237">
        <f t="shared" si="366"/>
        <v>9330.6000000000095</v>
      </c>
      <c r="AX1094" s="237">
        <f t="shared" si="367"/>
        <v>11820.600000000002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93192.049999999988</v>
      </c>
      <c r="M1095" s="162">
        <f>MAX(AN28:AN1095)</f>
        <v>96686.62</v>
      </c>
      <c r="N1095" s="162">
        <f t="shared" si="358"/>
        <v>-3494.570000000007</v>
      </c>
      <c r="O1095" s="231">
        <f>E3+(E4*0.1)</f>
        <v>0.30000000000000004</v>
      </c>
      <c r="P1095" s="162">
        <v>-616</v>
      </c>
      <c r="Q1095" s="232">
        <f>E5+(E6*0.1)</f>
        <v>0.1</v>
      </c>
      <c r="R1095" s="162">
        <v>-1108</v>
      </c>
      <c r="S1095" s="232">
        <f>E7+(E8*0.1)</f>
        <v>0.2</v>
      </c>
      <c r="T1095" s="162">
        <v>-3418.6</v>
      </c>
      <c r="U1095" s="233">
        <f>E9+(E10*0.5)+(E11*0.1)</f>
        <v>0.30000000000000004</v>
      </c>
      <c r="V1095" s="162">
        <v>-1400</v>
      </c>
      <c r="W1095" s="233">
        <f>E12+(E13*0.5)+(E14*0.1)</f>
        <v>0.30000000000000004</v>
      </c>
      <c r="X1095" s="162">
        <v>-1200</v>
      </c>
      <c r="Y1095" s="161">
        <f t="shared" si="359"/>
        <v>1068</v>
      </c>
      <c r="Z1095" s="162">
        <f t="shared" si="351"/>
        <v>-1759.3200000000002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-1759.3200000000002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93192.049999999988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30640.590000000007</v>
      </c>
      <c r="AU1095" s="237">
        <f t="shared" si="364"/>
        <v>10749.7</v>
      </c>
      <c r="AV1095" s="237">
        <f t="shared" si="365"/>
        <v>31430.559999999998</v>
      </c>
      <c r="AW1095" s="237">
        <f t="shared" si="366"/>
        <v>8910.6000000000095</v>
      </c>
      <c r="AX1095" s="237">
        <f t="shared" si="367"/>
        <v>11460.600000000002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92170.779999999984</v>
      </c>
      <c r="M1096" s="162">
        <f>MAX(AN28:AN1096)</f>
        <v>96686.62</v>
      </c>
      <c r="N1096" s="162">
        <f t="shared" si="358"/>
        <v>-4515.8400000000111</v>
      </c>
      <c r="O1096" s="231">
        <f>E3+(E4*0.1)</f>
        <v>0.30000000000000004</v>
      </c>
      <c r="P1096" s="162">
        <v>-550</v>
      </c>
      <c r="Q1096" s="232">
        <f>E5+(E6*0.1)</f>
        <v>0.1</v>
      </c>
      <c r="R1096" s="162">
        <v>-1021.5</v>
      </c>
      <c r="S1096" s="232">
        <f>E7+(E8*0.1)</f>
        <v>0.2</v>
      </c>
      <c r="T1096" s="162">
        <v>-4877.6000000000004</v>
      </c>
      <c r="U1096" s="233">
        <f>E9+(E10*0.5)+(E11*0.1)</f>
        <v>0.30000000000000004</v>
      </c>
      <c r="V1096" s="162">
        <v>369</v>
      </c>
      <c r="W1096" s="233">
        <f>E12+(E13*0.5)+(E14*0.1)</f>
        <v>0.30000000000000004</v>
      </c>
      <c r="X1096" s="162">
        <v>369</v>
      </c>
      <c r="Y1096" s="161">
        <f t="shared" si="359"/>
        <v>1069</v>
      </c>
      <c r="Z1096" s="162">
        <f t="shared" si="351"/>
        <v>-1021.27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-1021.27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92170.779999999984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30475.590000000007</v>
      </c>
      <c r="AU1096" s="237">
        <f t="shared" si="364"/>
        <v>10647.550000000001</v>
      </c>
      <c r="AV1096" s="237">
        <f t="shared" si="365"/>
        <v>30455.039999999997</v>
      </c>
      <c r="AW1096" s="237">
        <f t="shared" si="366"/>
        <v>9021.3000000000102</v>
      </c>
      <c r="AX1096" s="237">
        <f t="shared" si="367"/>
        <v>11571.300000000003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91274.179999999978</v>
      </c>
      <c r="M1097" s="162">
        <f>MAX(AN28:AN1097)</f>
        <v>96686.62</v>
      </c>
      <c r="N1097" s="162">
        <f t="shared" si="358"/>
        <v>-5412.4400000000169</v>
      </c>
      <c r="O1097" s="231">
        <f>E3+(E4*0.1)</f>
        <v>0.30000000000000004</v>
      </c>
      <c r="P1097" s="162">
        <v>-550</v>
      </c>
      <c r="Q1097" s="232">
        <f>E5+(E6*0.1)</f>
        <v>0.1</v>
      </c>
      <c r="R1097" s="162">
        <v>-850</v>
      </c>
      <c r="S1097" s="232">
        <f>E7+(E8*0.1)</f>
        <v>0.2</v>
      </c>
      <c r="T1097" s="162">
        <v>-3410</v>
      </c>
      <c r="U1097" s="233">
        <f>E9+(E10*0.5)+(E11*0.1)</f>
        <v>0.30000000000000004</v>
      </c>
      <c r="V1097" s="162">
        <v>59</v>
      </c>
      <c r="W1097" s="233">
        <f>E12+(E13*0.5)+(E14*0.1)</f>
        <v>0.30000000000000004</v>
      </c>
      <c r="X1097" s="162">
        <v>59</v>
      </c>
      <c r="Y1097" s="161">
        <f t="shared" si="359"/>
        <v>1070</v>
      </c>
      <c r="Z1097" s="162">
        <f t="shared" si="351"/>
        <v>-896.59999999999991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-896.59999999999991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91274.179999999978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30310.590000000007</v>
      </c>
      <c r="AU1097" s="237">
        <f t="shared" si="364"/>
        <v>10562.550000000001</v>
      </c>
      <c r="AV1097" s="237">
        <f t="shared" si="365"/>
        <v>29773.039999999997</v>
      </c>
      <c r="AW1097" s="237">
        <f t="shared" si="366"/>
        <v>9039.0000000000109</v>
      </c>
      <c r="AX1097" s="237">
        <f t="shared" si="367"/>
        <v>11589.000000000004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92444.579999999973</v>
      </c>
      <c r="M1098" s="162">
        <f>MAX(AN28:AN1098)</f>
        <v>96686.62</v>
      </c>
      <c r="N1098" s="162">
        <f t="shared" si="358"/>
        <v>-4242.0400000000227</v>
      </c>
      <c r="O1098" s="231">
        <f>E3+(E4*0.1)</f>
        <v>0.30000000000000004</v>
      </c>
      <c r="P1098" s="162">
        <v>-550</v>
      </c>
      <c r="Q1098" s="232">
        <f>E5+(E6*0.1)</f>
        <v>0.1</v>
      </c>
      <c r="R1098" s="162">
        <v>-850</v>
      </c>
      <c r="S1098" s="232">
        <f>E7+(E8*0.1)</f>
        <v>0.2</v>
      </c>
      <c r="T1098" s="162">
        <v>-3410</v>
      </c>
      <c r="U1098" s="233">
        <f>E9+(E10*0.5)+(E11*0.1)</f>
        <v>0.30000000000000004</v>
      </c>
      <c r="V1098" s="162">
        <v>3504</v>
      </c>
      <c r="W1098" s="233">
        <f>E12+(E13*0.5)+(E14*0.1)</f>
        <v>0.30000000000000004</v>
      </c>
      <c r="X1098" s="162">
        <v>3504</v>
      </c>
      <c r="Y1098" s="161">
        <f t="shared" si="359"/>
        <v>1071</v>
      </c>
      <c r="Z1098" s="162">
        <f t="shared" si="351"/>
        <v>1170.4000000000001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1170.4000000000001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92444.579999999973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30145.590000000007</v>
      </c>
      <c r="AU1098" s="237">
        <f t="shared" si="364"/>
        <v>10477.550000000001</v>
      </c>
      <c r="AV1098" s="237">
        <f t="shared" si="365"/>
        <v>29091.039999999997</v>
      </c>
      <c r="AW1098" s="237">
        <f t="shared" si="366"/>
        <v>10090.200000000012</v>
      </c>
      <c r="AX1098" s="237">
        <f t="shared" si="367"/>
        <v>12640.200000000004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94660.499999999971</v>
      </c>
      <c r="M1099" s="162">
        <f>MAX(AN28:AN1099)</f>
        <v>96686.62</v>
      </c>
      <c r="N1099" s="162">
        <f t="shared" si="358"/>
        <v>-2026.1200000000244</v>
      </c>
      <c r="O1099" s="231">
        <f>E3+(E4*0.1)</f>
        <v>0.30000000000000004</v>
      </c>
      <c r="P1099" s="162">
        <v>-550</v>
      </c>
      <c r="Q1099" s="232">
        <f>E5+(E6*0.1)</f>
        <v>0.1</v>
      </c>
      <c r="R1099" s="162">
        <v>-850</v>
      </c>
      <c r="S1099" s="232">
        <f>E7+(E8*0.1)</f>
        <v>0.2</v>
      </c>
      <c r="T1099" s="162">
        <v>1622.6</v>
      </c>
      <c r="U1099" s="233">
        <f>E9+(E10*0.5)+(E11*0.1)</f>
        <v>0.30000000000000004</v>
      </c>
      <c r="V1099" s="162">
        <v>3569</v>
      </c>
      <c r="W1099" s="233">
        <f>E12+(E13*0.5)+(E14*0.1)</f>
        <v>0.30000000000000004</v>
      </c>
      <c r="X1099" s="162">
        <v>3569</v>
      </c>
      <c r="Y1099" s="161">
        <f t="shared" si="359"/>
        <v>1072</v>
      </c>
      <c r="Z1099" s="162">
        <f t="shared" si="351"/>
        <v>2215.92</v>
      </c>
      <c r="AA1099" s="238">
        <v>44253</v>
      </c>
      <c r="AB1099" s="129">
        <f>SUM(Z1080:Z1099)</f>
        <v>6713.2450000000017</v>
      </c>
      <c r="AC1099" s="128">
        <f>(AB1099&gt;0)*1</f>
        <v>1</v>
      </c>
      <c r="AD1099" s="128">
        <f>(AB1099&lt;0)*1</f>
        <v>0</v>
      </c>
      <c r="AE1099" s="129">
        <f>AB1099*AC1099</f>
        <v>6713.2450000000017</v>
      </c>
      <c r="AF1099" s="129">
        <f>AB1099*AD1099</f>
        <v>0</v>
      </c>
      <c r="AG1099" s="129"/>
      <c r="AH1099" s="129">
        <f t="shared" si="352"/>
        <v>2215.92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6713.2450000000017</v>
      </c>
      <c r="AM1099" s="127">
        <v>44253</v>
      </c>
      <c r="AN1099" s="129">
        <f t="shared" si="360"/>
        <v>94660.499999999971</v>
      </c>
      <c r="AO1099" s="129">
        <f t="shared" si="361"/>
        <v>6713.2450000000017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29980.590000000007</v>
      </c>
      <c r="AU1099" s="237">
        <f t="shared" si="364"/>
        <v>10392.550000000001</v>
      </c>
      <c r="AV1099" s="237">
        <f t="shared" si="365"/>
        <v>29415.559999999998</v>
      </c>
      <c r="AW1099" s="237">
        <f t="shared" si="366"/>
        <v>11160.900000000012</v>
      </c>
      <c r="AX1099" s="237">
        <f t="shared" si="367"/>
        <v>13710.900000000005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96732.599999999977</v>
      </c>
      <c r="M1100" s="162">
        <f>MAX(AN28:AN1100)</f>
        <v>96732.599999999977</v>
      </c>
      <c r="N1100" s="162">
        <f t="shared" si="358"/>
        <v>0</v>
      </c>
      <c r="O1100" s="231">
        <f>E3+(E4*0.1)</f>
        <v>0.30000000000000004</v>
      </c>
      <c r="P1100" s="162">
        <v>3015.7</v>
      </c>
      <c r="Q1100" s="232">
        <f>E5+(E6*0.1)</f>
        <v>0.1</v>
      </c>
      <c r="R1100" s="162">
        <v>4533.5</v>
      </c>
      <c r="S1100" s="232">
        <f>E7+(E8*0.1)</f>
        <v>0.2</v>
      </c>
      <c r="T1100" s="162">
        <v>7470.2</v>
      </c>
      <c r="U1100" s="233">
        <f>E9+(E10*0.5)+(E11*0.1)</f>
        <v>0.30000000000000004</v>
      </c>
      <c r="V1100" s="162">
        <v>-1400</v>
      </c>
      <c r="W1100" s="233">
        <f>E12+(E13*0.5)+(E14*0.1)</f>
        <v>0.30000000000000004</v>
      </c>
      <c r="X1100" s="162">
        <v>-1200</v>
      </c>
      <c r="Y1100" s="161">
        <f t="shared" si="359"/>
        <v>1073</v>
      </c>
      <c r="Z1100" s="162">
        <f t="shared" si="351"/>
        <v>2072.1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2072.1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96732.599999999977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30885.300000000007</v>
      </c>
      <c r="AU1100" s="237">
        <f t="shared" si="364"/>
        <v>10845.900000000001</v>
      </c>
      <c r="AV1100" s="237">
        <f t="shared" si="365"/>
        <v>30909.599999999999</v>
      </c>
      <c r="AW1100" s="237">
        <f t="shared" si="366"/>
        <v>10740.900000000012</v>
      </c>
      <c r="AX1100" s="237">
        <f t="shared" si="367"/>
        <v>13350.900000000005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95020.599999999977</v>
      </c>
      <c r="M1101" s="162">
        <f>MAX(AN28:AN1101)</f>
        <v>96732.599999999977</v>
      </c>
      <c r="N1101" s="162">
        <f t="shared" si="358"/>
        <v>-1712</v>
      </c>
      <c r="O1101" s="231">
        <f>E3+(E4*0.1)</f>
        <v>0.30000000000000004</v>
      </c>
      <c r="P1101" s="162">
        <v>-550</v>
      </c>
      <c r="Q1101" s="232">
        <f>E5+(E6*0.1)</f>
        <v>0.1</v>
      </c>
      <c r="R1101" s="162">
        <v>-850</v>
      </c>
      <c r="S1101" s="232">
        <f>E7+(E8*0.1)</f>
        <v>0.2</v>
      </c>
      <c r="T1101" s="162">
        <v>-3410</v>
      </c>
      <c r="U1101" s="233">
        <f>E9+(E10*0.5)+(E11*0.1)</f>
        <v>0.30000000000000004</v>
      </c>
      <c r="V1101" s="162">
        <v>-1400</v>
      </c>
      <c r="W1101" s="233">
        <f>E12+(E13*0.5)+(E14*0.1)</f>
        <v>0.30000000000000004</v>
      </c>
      <c r="X1101" s="162">
        <v>-1200</v>
      </c>
      <c r="Y1101" s="161">
        <f t="shared" si="359"/>
        <v>1074</v>
      </c>
      <c r="Z1101" s="162">
        <f t="shared" si="351"/>
        <v>-1712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-1712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95020.599999999977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30720.300000000007</v>
      </c>
      <c r="AU1101" s="237">
        <f t="shared" si="364"/>
        <v>10760.900000000001</v>
      </c>
      <c r="AV1101" s="237">
        <f t="shared" si="365"/>
        <v>30227.599999999999</v>
      </c>
      <c r="AW1101" s="237">
        <f t="shared" si="366"/>
        <v>10320.900000000012</v>
      </c>
      <c r="AX1101" s="237">
        <f t="shared" si="367"/>
        <v>12990.900000000005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95720.599999999977</v>
      </c>
      <c r="M1102" s="162">
        <f>MAX(AN28:AN1102)</f>
        <v>96732.599999999977</v>
      </c>
      <c r="N1102" s="162">
        <f t="shared" si="358"/>
        <v>-1012</v>
      </c>
      <c r="O1102" s="231">
        <f>E3+(E4*0.1)</f>
        <v>0.30000000000000004</v>
      </c>
      <c r="P1102" s="162">
        <v>-550</v>
      </c>
      <c r="Q1102" s="232">
        <f>E5+(E6*0.1)</f>
        <v>0.1</v>
      </c>
      <c r="R1102" s="162">
        <v>-850</v>
      </c>
      <c r="S1102" s="232">
        <f>E7+(E8*0.1)</f>
        <v>0.2</v>
      </c>
      <c r="T1102" s="162">
        <v>-3410</v>
      </c>
      <c r="U1102" s="233">
        <f>E9+(E10*0.5)+(E11*0.1)</f>
        <v>0.30000000000000004</v>
      </c>
      <c r="V1102" s="162">
        <v>2720</v>
      </c>
      <c r="W1102" s="233">
        <f>E12+(E13*0.5)+(E14*0.1)</f>
        <v>0.30000000000000004</v>
      </c>
      <c r="X1102" s="162">
        <v>2720</v>
      </c>
      <c r="Y1102" s="161">
        <f t="shared" si="359"/>
        <v>1075</v>
      </c>
      <c r="Z1102" s="162">
        <f t="shared" si="351"/>
        <v>700.00000000000023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700.00000000000023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95720.599999999977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30555.300000000007</v>
      </c>
      <c r="AU1102" s="237">
        <f t="shared" si="364"/>
        <v>10675.900000000001</v>
      </c>
      <c r="AV1102" s="237">
        <f t="shared" si="365"/>
        <v>29545.599999999999</v>
      </c>
      <c r="AW1102" s="237">
        <f t="shared" si="366"/>
        <v>11136.900000000012</v>
      </c>
      <c r="AX1102" s="237">
        <f t="shared" si="367"/>
        <v>13806.900000000005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95555.39999999998</v>
      </c>
      <c r="M1103" s="162">
        <f>MAX(AN28:AN1103)</f>
        <v>96732.599999999977</v>
      </c>
      <c r="N1103" s="162">
        <f t="shared" si="358"/>
        <v>-1177.1999999999971</v>
      </c>
      <c r="O1103" s="231">
        <f>E3+(E4*0.1)</f>
        <v>0.30000000000000004</v>
      </c>
      <c r="P1103" s="162">
        <v>-550</v>
      </c>
      <c r="Q1103" s="232">
        <f>E5+(E6*0.1)</f>
        <v>0.1</v>
      </c>
      <c r="R1103" s="162">
        <v>-850</v>
      </c>
      <c r="S1103" s="232">
        <f>E7+(E8*0.1)</f>
        <v>0.2</v>
      </c>
      <c r="T1103" s="162">
        <v>-3410</v>
      </c>
      <c r="U1103" s="233">
        <f>E9+(E10*0.5)+(E11*0.1)</f>
        <v>0.30000000000000004</v>
      </c>
      <c r="V1103" s="162">
        <v>1278</v>
      </c>
      <c r="W1103" s="233">
        <f>E12+(E13*0.5)+(E14*0.1)</f>
        <v>0.30000000000000004</v>
      </c>
      <c r="X1103" s="162">
        <v>1278</v>
      </c>
      <c r="Y1103" s="161">
        <f t="shared" si="359"/>
        <v>1076</v>
      </c>
      <c r="Z1103" s="162">
        <f t="shared" si="351"/>
        <v>-165.19999999999987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-165.19999999999987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95555.39999999998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30390.300000000007</v>
      </c>
      <c r="AU1103" s="237">
        <f t="shared" si="364"/>
        <v>10590.900000000001</v>
      </c>
      <c r="AV1103" s="237">
        <f t="shared" si="365"/>
        <v>28863.599999999999</v>
      </c>
      <c r="AW1103" s="237">
        <f t="shared" si="366"/>
        <v>11520.300000000012</v>
      </c>
      <c r="AX1103" s="237">
        <f t="shared" si="367"/>
        <v>14190.300000000005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94443.449999999983</v>
      </c>
      <c r="M1104" s="162">
        <f>MAX(AN28:AN1104)</f>
        <v>96732.599999999977</v>
      </c>
      <c r="N1104" s="162">
        <f t="shared" si="358"/>
        <v>-2289.1499999999942</v>
      </c>
      <c r="O1104" s="231">
        <f>E3+(E4*0.1)</f>
        <v>0.30000000000000004</v>
      </c>
      <c r="P1104" s="162">
        <v>-550</v>
      </c>
      <c r="Q1104" s="232">
        <f>E5+(E6*0.1)</f>
        <v>0.1</v>
      </c>
      <c r="R1104" s="162">
        <v>-1305.5</v>
      </c>
      <c r="S1104" s="232">
        <f>E7+(E8*0.1)</f>
        <v>0.2</v>
      </c>
      <c r="T1104" s="162">
        <v>-3410</v>
      </c>
      <c r="U1104" s="233">
        <f>E9+(E10*0.5)+(E11*0.1)</f>
        <v>0.30000000000000004</v>
      </c>
      <c r="V1104" s="162">
        <v>-224</v>
      </c>
      <c r="W1104" s="233">
        <f>E12+(E13*0.5)+(E14*0.1)</f>
        <v>0.30000000000000004</v>
      </c>
      <c r="X1104" s="162">
        <v>-224</v>
      </c>
      <c r="Y1104" s="161">
        <f t="shared" si="359"/>
        <v>1077</v>
      </c>
      <c r="Z1104" s="162">
        <f t="shared" si="351"/>
        <v>-1111.95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-1111.95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94443.449999999983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30225.300000000007</v>
      </c>
      <c r="AU1104" s="237">
        <f t="shared" si="364"/>
        <v>10460.350000000002</v>
      </c>
      <c r="AV1104" s="237">
        <f t="shared" si="365"/>
        <v>28181.599999999999</v>
      </c>
      <c r="AW1104" s="237">
        <f t="shared" si="366"/>
        <v>11453.100000000011</v>
      </c>
      <c r="AX1104" s="237">
        <f t="shared" si="367"/>
        <v>14123.100000000004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94306.959999999977</v>
      </c>
      <c r="M1105" s="162">
        <f>MAX(AN28:AN1105)</f>
        <v>96732.599999999977</v>
      </c>
      <c r="N1105" s="162">
        <f t="shared" si="358"/>
        <v>-2425.6399999999994</v>
      </c>
      <c r="O1105" s="231">
        <f>E3+(E4*0.1)</f>
        <v>0.30000000000000004</v>
      </c>
      <c r="P1105" s="162">
        <v>1530.7</v>
      </c>
      <c r="Q1105" s="232">
        <f>E5+(E6*0.1)</f>
        <v>0.1</v>
      </c>
      <c r="R1105" s="162">
        <v>-850</v>
      </c>
      <c r="S1105" s="232">
        <f>E7+(E8*0.1)</f>
        <v>0.2</v>
      </c>
      <c r="T1105" s="162">
        <v>-3410</v>
      </c>
      <c r="U1105" s="233">
        <f>E9+(E10*0.5)+(E11*0.1)</f>
        <v>0.30000000000000004</v>
      </c>
      <c r="V1105" s="162">
        <v>1771</v>
      </c>
      <c r="W1105" s="233">
        <f>E12+(E13*0.5)+(E14*0.1)</f>
        <v>0.30000000000000004</v>
      </c>
      <c r="X1105" s="162">
        <v>-1200</v>
      </c>
      <c r="Y1105" s="161">
        <f t="shared" si="359"/>
        <v>1078</v>
      </c>
      <c r="Z1105" s="162">
        <f t="shared" si="351"/>
        <v>-136.4899999999999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-136.4899999999999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94306.959999999977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30684.510000000006</v>
      </c>
      <c r="AU1105" s="237">
        <f t="shared" si="364"/>
        <v>10375.350000000002</v>
      </c>
      <c r="AV1105" s="237">
        <f t="shared" si="365"/>
        <v>27499.599999999999</v>
      </c>
      <c r="AW1105" s="237">
        <f t="shared" si="366"/>
        <v>11984.400000000011</v>
      </c>
      <c r="AX1105" s="237">
        <f t="shared" si="367"/>
        <v>13763.100000000004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95396.14999999998</v>
      </c>
      <c r="M1106" s="162">
        <f>MAX(AN28:AN1106)</f>
        <v>96732.599999999977</v>
      </c>
      <c r="N1106" s="162">
        <f t="shared" si="358"/>
        <v>-1336.4499999999971</v>
      </c>
      <c r="O1106" s="231">
        <f>E3+(E4*0.1)</f>
        <v>0.30000000000000004</v>
      </c>
      <c r="P1106" s="162">
        <v>151.5</v>
      </c>
      <c r="Q1106" s="232">
        <f>E5+(E6*0.1)</f>
        <v>0.1</v>
      </c>
      <c r="R1106" s="162">
        <v>-1579</v>
      </c>
      <c r="S1106" s="232">
        <f>E7+(E8*0.1)</f>
        <v>0.2</v>
      </c>
      <c r="T1106" s="162">
        <v>9908.2000000000007</v>
      </c>
      <c r="U1106" s="233">
        <f>E9+(E10*0.5)+(E11*0.1)</f>
        <v>0.30000000000000004</v>
      </c>
      <c r="V1106" s="162">
        <v>-1400</v>
      </c>
      <c r="W1106" s="233">
        <f>E12+(E13*0.5)+(E14*0.1)</f>
        <v>0.30000000000000004</v>
      </c>
      <c r="X1106" s="162">
        <v>-1200</v>
      </c>
      <c r="Y1106" s="161">
        <f t="shared" si="359"/>
        <v>1079</v>
      </c>
      <c r="Z1106" s="162">
        <f t="shared" si="351"/>
        <v>1089.1900000000003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1089.1900000000003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95396.14999999998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30729.960000000006</v>
      </c>
      <c r="AU1106" s="237">
        <f t="shared" si="364"/>
        <v>10217.450000000003</v>
      </c>
      <c r="AV1106" s="237">
        <f t="shared" si="365"/>
        <v>29481.239999999998</v>
      </c>
      <c r="AW1106" s="237">
        <f t="shared" si="366"/>
        <v>11564.400000000011</v>
      </c>
      <c r="AX1106" s="237">
        <f t="shared" si="367"/>
        <v>13403.100000000004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95112.739999999976</v>
      </c>
      <c r="M1107" s="162">
        <f>MAX(AN28:AN1107)</f>
        <v>96732.599999999977</v>
      </c>
      <c r="N1107" s="162">
        <f t="shared" si="358"/>
        <v>-1619.8600000000006</v>
      </c>
      <c r="O1107" s="231">
        <f>E3+(E4*0.1)</f>
        <v>0.30000000000000004</v>
      </c>
      <c r="P1107" s="162">
        <v>2321.4</v>
      </c>
      <c r="Q1107" s="232">
        <f>E5+(E6*0.1)</f>
        <v>0.1</v>
      </c>
      <c r="R1107" s="162">
        <v>-1327.5</v>
      </c>
      <c r="S1107" s="232">
        <f>E7+(E8*0.1)</f>
        <v>0.2</v>
      </c>
      <c r="T1107" s="162">
        <v>-848.4</v>
      </c>
      <c r="U1107" s="233">
        <f>E9+(E10*0.5)+(E11*0.1)</f>
        <v>0.30000000000000004</v>
      </c>
      <c r="V1107" s="162">
        <v>-1129</v>
      </c>
      <c r="W1107" s="233">
        <f>E12+(E13*0.5)+(E14*0.1)</f>
        <v>0.30000000000000004</v>
      </c>
      <c r="X1107" s="162">
        <v>-1129</v>
      </c>
      <c r="Y1107" s="161">
        <f t="shared" si="359"/>
        <v>1080</v>
      </c>
      <c r="Z1107" s="162">
        <f t="shared" si="351"/>
        <v>-283.40999999999991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-283.40999999999991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95112.739999999976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31426.380000000008</v>
      </c>
      <c r="AU1107" s="237">
        <f t="shared" si="364"/>
        <v>10084.700000000003</v>
      </c>
      <c r="AV1107" s="237">
        <f t="shared" si="365"/>
        <v>29311.559999999998</v>
      </c>
      <c r="AW1107" s="237">
        <f t="shared" si="366"/>
        <v>11225.70000000001</v>
      </c>
      <c r="AX1107" s="237">
        <f t="shared" si="367"/>
        <v>13064.400000000003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96568.164999999979</v>
      </c>
      <c r="M1108" s="162">
        <f>MAX(AN28:AN1108)</f>
        <v>96732.599999999977</v>
      </c>
      <c r="N1108" s="162">
        <f t="shared" si="358"/>
        <v>-164.43499999999767</v>
      </c>
      <c r="O1108" s="231">
        <f>E3+(E4*0.1)</f>
        <v>0.30000000000000004</v>
      </c>
      <c r="P1108" s="162">
        <v>942.85</v>
      </c>
      <c r="Q1108" s="232">
        <f>E5+(E6*0.1)</f>
        <v>0.1</v>
      </c>
      <c r="R1108" s="162">
        <v>2026.5</v>
      </c>
      <c r="S1108" s="232">
        <f>E7+(E8*0.1)</f>
        <v>0.2</v>
      </c>
      <c r="T1108" s="162">
        <v>6016.6</v>
      </c>
      <c r="U1108" s="233">
        <f>E9+(E10*0.5)+(E11*0.1)</f>
        <v>0.30000000000000004</v>
      </c>
      <c r="V1108" s="162">
        <v>422</v>
      </c>
      <c r="W1108" s="233">
        <f>E12+(E13*0.5)+(E14*0.1)</f>
        <v>0.30000000000000004</v>
      </c>
      <c r="X1108" s="162">
        <v>-1200</v>
      </c>
      <c r="Y1108" s="161">
        <f t="shared" si="359"/>
        <v>1081</v>
      </c>
      <c r="Z1108" s="162">
        <f t="shared" si="351"/>
        <v>1455.4250000000002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1455.4250000000002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96568.164999999979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31709.235000000008</v>
      </c>
      <c r="AU1108" s="237">
        <f t="shared" si="364"/>
        <v>10287.350000000002</v>
      </c>
      <c r="AV1108" s="237">
        <f t="shared" si="365"/>
        <v>30514.879999999997</v>
      </c>
      <c r="AW1108" s="237">
        <f t="shared" si="366"/>
        <v>11352.30000000001</v>
      </c>
      <c r="AX1108" s="237">
        <f t="shared" si="367"/>
        <v>12704.400000000003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95898.059999999983</v>
      </c>
      <c r="M1109" s="162">
        <f>MAX(AN28:AN1109)</f>
        <v>96732.599999999977</v>
      </c>
      <c r="N1109" s="162">
        <f t="shared" si="358"/>
        <v>-834.5399999999936</v>
      </c>
      <c r="O1109" s="231">
        <f>E3+(E4*0.1)</f>
        <v>0.30000000000000004</v>
      </c>
      <c r="P1109" s="162">
        <v>1465.25</v>
      </c>
      <c r="Q1109" s="232">
        <f>E5+(E6*0.1)</f>
        <v>0.1</v>
      </c>
      <c r="R1109" s="162">
        <v>-850</v>
      </c>
      <c r="S1109" s="232">
        <f>E7+(E8*0.1)</f>
        <v>0.2</v>
      </c>
      <c r="T1109" s="162">
        <v>-3731.4</v>
      </c>
      <c r="U1109" s="233">
        <f>E9+(E10*0.5)+(E11*0.1)</f>
        <v>0.30000000000000004</v>
      </c>
      <c r="V1109" s="162">
        <v>-464</v>
      </c>
      <c r="W1109" s="233">
        <f>E12+(E13*0.5)+(E14*0.1)</f>
        <v>0.30000000000000004</v>
      </c>
      <c r="X1109" s="162">
        <v>-464</v>
      </c>
      <c r="Y1109" s="161">
        <f t="shared" si="359"/>
        <v>1082</v>
      </c>
      <c r="Z1109" s="162">
        <f t="shared" si="351"/>
        <v>-670.10500000000013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-670.10500000000013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95898.059999999983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32148.810000000009</v>
      </c>
      <c r="AU1109" s="237">
        <f t="shared" si="364"/>
        <v>10202.350000000002</v>
      </c>
      <c r="AV1109" s="237">
        <f t="shared" si="365"/>
        <v>29768.6</v>
      </c>
      <c r="AW1109" s="237">
        <f t="shared" si="366"/>
        <v>11213.100000000009</v>
      </c>
      <c r="AX1109" s="237">
        <f t="shared" si="367"/>
        <v>12565.200000000003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95932.659999999989</v>
      </c>
      <c r="M1110" s="162">
        <f>MAX(AN28:AN1110)</f>
        <v>96732.599999999977</v>
      </c>
      <c r="N1110" s="162">
        <f t="shared" si="358"/>
        <v>-799.93999999998778</v>
      </c>
      <c r="O1110" s="231">
        <f>E3+(E4*0.1)</f>
        <v>0.30000000000000004</v>
      </c>
      <c r="P1110" s="162">
        <v>-550</v>
      </c>
      <c r="Q1110" s="232">
        <f>E5+(E6*0.1)</f>
        <v>0.1</v>
      </c>
      <c r="R1110" s="162">
        <v>-850</v>
      </c>
      <c r="S1110" s="232">
        <f>E7+(E8*0.1)</f>
        <v>0.2</v>
      </c>
      <c r="T1110" s="162">
        <v>2905</v>
      </c>
      <c r="U1110" s="233">
        <f>E9+(E10*0.5)+(E11*0.1)</f>
        <v>0.30000000000000004</v>
      </c>
      <c r="V1110" s="162">
        <v>-494</v>
      </c>
      <c r="W1110" s="233">
        <f>E12+(E13*0.5)+(E14*0.1)</f>
        <v>0.30000000000000004</v>
      </c>
      <c r="X1110" s="162">
        <v>-494</v>
      </c>
      <c r="Y1110" s="161">
        <f t="shared" si="359"/>
        <v>1083</v>
      </c>
      <c r="Z1110" s="162">
        <f t="shared" si="351"/>
        <v>34.599999999999966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34.599999999999966</v>
      </c>
      <c r="AI1110" s="129">
        <f t="shared" si="353"/>
        <v>0</v>
      </c>
      <c r="AJ1110" s="234">
        <f t="shared" si="354"/>
        <v>1</v>
      </c>
      <c r="AK1110" s="234">
        <f t="shared" si="355"/>
        <v>0</v>
      </c>
      <c r="AL1110" s="129">
        <f t="shared" si="356"/>
        <v>0</v>
      </c>
      <c r="AM1110" s="127">
        <v>44270</v>
      </c>
      <c r="AN1110" s="129">
        <f t="shared" si="360"/>
        <v>95932.659999999989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31983.810000000009</v>
      </c>
      <c r="AU1110" s="237">
        <f t="shared" si="364"/>
        <v>10117.350000000002</v>
      </c>
      <c r="AV1110" s="237">
        <f t="shared" si="365"/>
        <v>30349.599999999999</v>
      </c>
      <c r="AW1110" s="237">
        <f t="shared" si="366"/>
        <v>11064.900000000009</v>
      </c>
      <c r="AX1110" s="237">
        <f t="shared" si="367"/>
        <v>12417.000000000002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96033.469999999987</v>
      </c>
      <c r="M1111" s="162">
        <f>MAX(AN28:AN1111)</f>
        <v>96732.599999999977</v>
      </c>
      <c r="N1111" s="162">
        <f t="shared" si="358"/>
        <v>-699.1299999999901</v>
      </c>
      <c r="O1111" s="231">
        <f>E3+(E4*0.1)</f>
        <v>0.30000000000000004</v>
      </c>
      <c r="P1111" s="162">
        <v>-550</v>
      </c>
      <c r="Q1111" s="232">
        <f>E5+(E6*0.1)</f>
        <v>0.1</v>
      </c>
      <c r="R1111" s="162">
        <v>-311.5</v>
      </c>
      <c r="S1111" s="232">
        <f>E7+(E8*0.1)</f>
        <v>0.2</v>
      </c>
      <c r="T1111" s="162">
        <v>1394.8</v>
      </c>
      <c r="U1111" s="233">
        <f>E9+(E10*0.5)+(E11*0.1)</f>
        <v>0.30000000000000004</v>
      </c>
      <c r="V1111" s="162">
        <v>30</v>
      </c>
      <c r="W1111" s="233">
        <f>E12+(E13*0.5)+(E14*0.1)</f>
        <v>0.30000000000000004</v>
      </c>
      <c r="X1111" s="162">
        <v>30</v>
      </c>
      <c r="Y1111" s="161">
        <f t="shared" si="359"/>
        <v>1084</v>
      </c>
      <c r="Z1111" s="162">
        <f t="shared" si="351"/>
        <v>100.80999999999995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100.80999999999995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96033.469999999987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31818.810000000009</v>
      </c>
      <c r="AU1111" s="237">
        <f t="shared" si="364"/>
        <v>10086.200000000003</v>
      </c>
      <c r="AV1111" s="237">
        <f t="shared" si="365"/>
        <v>30628.559999999998</v>
      </c>
      <c r="AW1111" s="237">
        <f t="shared" si="366"/>
        <v>11073.900000000009</v>
      </c>
      <c r="AX1111" s="237">
        <f t="shared" si="367"/>
        <v>12426.000000000002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94770.599999999991</v>
      </c>
      <c r="M1112" s="162">
        <f>MAX(AN28:AN1112)</f>
        <v>96732.599999999977</v>
      </c>
      <c r="N1112" s="162">
        <f t="shared" si="358"/>
        <v>-1961.9999999999854</v>
      </c>
      <c r="O1112" s="231">
        <f>E3+(E4*0.1)</f>
        <v>0.30000000000000004</v>
      </c>
      <c r="P1112" s="162">
        <v>947.1</v>
      </c>
      <c r="Q1112" s="232">
        <f>E5+(E6*0.1)</f>
        <v>0.1</v>
      </c>
      <c r="R1112" s="162">
        <v>-850</v>
      </c>
      <c r="S1112" s="232">
        <f>E7+(E8*0.1)</f>
        <v>0.2</v>
      </c>
      <c r="T1112" s="162">
        <v>-3410</v>
      </c>
      <c r="U1112" s="233">
        <f>E9+(E10*0.5)+(E11*0.1)</f>
        <v>0.30000000000000004</v>
      </c>
      <c r="V1112" s="162">
        <v>-1400</v>
      </c>
      <c r="W1112" s="233">
        <f>E12+(E13*0.5)+(E14*0.1)</f>
        <v>0.30000000000000004</v>
      </c>
      <c r="X1112" s="162">
        <v>-1200</v>
      </c>
      <c r="Y1112" s="161">
        <f t="shared" si="359"/>
        <v>1085</v>
      </c>
      <c r="Z1112" s="162">
        <f t="shared" si="351"/>
        <v>-1262.8700000000001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-1262.8700000000001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94770.599999999991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32102.94000000001</v>
      </c>
      <c r="AU1112" s="237">
        <f t="shared" si="364"/>
        <v>10001.200000000003</v>
      </c>
      <c r="AV1112" s="237">
        <f t="shared" si="365"/>
        <v>29946.559999999998</v>
      </c>
      <c r="AW1112" s="237">
        <f t="shared" si="366"/>
        <v>10653.900000000009</v>
      </c>
      <c r="AX1112" s="237">
        <f t="shared" si="367"/>
        <v>12066.000000000002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94244.26</v>
      </c>
      <c r="M1113" s="162">
        <f>MAX(AN28:AN1113)</f>
        <v>96732.599999999977</v>
      </c>
      <c r="N1113" s="162">
        <f t="shared" si="358"/>
        <v>-2488.339999999982</v>
      </c>
      <c r="O1113" s="231">
        <f>E3+(E4*0.1)</f>
        <v>0.30000000000000004</v>
      </c>
      <c r="P1113" s="162">
        <v>-550</v>
      </c>
      <c r="Q1113" s="232">
        <f>E5+(E6*0.1)</f>
        <v>0.1</v>
      </c>
      <c r="R1113" s="162">
        <v>-1081</v>
      </c>
      <c r="S1113" s="232">
        <f>E7+(E8*0.1)</f>
        <v>0.2</v>
      </c>
      <c r="T1113" s="162">
        <v>-3930.2</v>
      </c>
      <c r="U1113" s="233">
        <f>E9+(E10*0.5)+(E11*0.1)</f>
        <v>0.30000000000000004</v>
      </c>
      <c r="V1113" s="162">
        <v>888</v>
      </c>
      <c r="W1113" s="233">
        <f>E12+(E13*0.5)+(E14*0.1)</f>
        <v>0.30000000000000004</v>
      </c>
      <c r="X1113" s="162">
        <v>888</v>
      </c>
      <c r="Y1113" s="161">
        <f t="shared" si="359"/>
        <v>1086</v>
      </c>
      <c r="Z1113" s="162">
        <f t="shared" si="351"/>
        <v>-526.33999999999969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-526.33999999999969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94244.26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31937.94000000001</v>
      </c>
      <c r="AU1113" s="237">
        <f t="shared" si="364"/>
        <v>9893.1000000000022</v>
      </c>
      <c r="AV1113" s="237">
        <f t="shared" si="365"/>
        <v>29160.519999999997</v>
      </c>
      <c r="AW1113" s="237">
        <f t="shared" si="366"/>
        <v>10920.300000000008</v>
      </c>
      <c r="AX1113" s="237">
        <f t="shared" si="367"/>
        <v>12332.400000000001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93764.459999999992</v>
      </c>
      <c r="M1114" s="162">
        <f>MAX(AN28:AN1114)</f>
        <v>96732.599999999977</v>
      </c>
      <c r="N1114" s="162">
        <f t="shared" si="358"/>
        <v>-2968.1399999999849</v>
      </c>
      <c r="O1114" s="231">
        <f>E3+(E4*0.1)</f>
        <v>0.30000000000000004</v>
      </c>
      <c r="P1114" s="162">
        <v>-550</v>
      </c>
      <c r="Q1114" s="232">
        <f>E5+(E6*0.1)</f>
        <v>0.1</v>
      </c>
      <c r="R1114" s="162">
        <v>-850</v>
      </c>
      <c r="S1114" s="232">
        <f>E7+(E8*0.1)</f>
        <v>0.2</v>
      </c>
      <c r="T1114" s="162">
        <v>1557</v>
      </c>
      <c r="U1114" s="233">
        <f>E9+(E10*0.5)+(E11*0.1)</f>
        <v>0.30000000000000004</v>
      </c>
      <c r="V1114" s="162">
        <v>-902</v>
      </c>
      <c r="W1114" s="233">
        <f>E12+(E13*0.5)+(E14*0.1)</f>
        <v>0.30000000000000004</v>
      </c>
      <c r="X1114" s="162">
        <v>-902</v>
      </c>
      <c r="Y1114" s="161">
        <f t="shared" si="359"/>
        <v>1087</v>
      </c>
      <c r="Z1114" s="162">
        <f t="shared" si="351"/>
        <v>-479.80000000000007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-479.80000000000007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93764.459999999992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31772.94000000001</v>
      </c>
      <c r="AU1114" s="237">
        <f t="shared" si="364"/>
        <v>9808.1000000000022</v>
      </c>
      <c r="AV1114" s="237">
        <f t="shared" si="365"/>
        <v>29471.919999999998</v>
      </c>
      <c r="AW1114" s="237">
        <f t="shared" si="366"/>
        <v>10649.700000000008</v>
      </c>
      <c r="AX1114" s="237">
        <f t="shared" si="367"/>
        <v>12061.800000000001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95000.189999999988</v>
      </c>
      <c r="M1115" s="162">
        <f>MAX(AN28:AN1115)</f>
        <v>96732.599999999977</v>
      </c>
      <c r="N1115" s="162">
        <f t="shared" si="358"/>
        <v>-1732.4099999999889</v>
      </c>
      <c r="O1115" s="231">
        <f>E3+(E4*0.1)</f>
        <v>0.30000000000000004</v>
      </c>
      <c r="P1115" s="162">
        <v>-550</v>
      </c>
      <c r="Q1115" s="232">
        <f>E5+(E6*0.1)</f>
        <v>0.1</v>
      </c>
      <c r="R1115" s="162">
        <v>1374.5</v>
      </c>
      <c r="S1115" s="232">
        <f>E7+(E8*0.1)</f>
        <v>0.2</v>
      </c>
      <c r="T1115" s="162">
        <v>4390.3999999999996</v>
      </c>
      <c r="U1115" s="233">
        <f>E9+(E10*0.5)+(E11*0.1)</f>
        <v>0.30000000000000004</v>
      </c>
      <c r="V1115" s="162">
        <v>642</v>
      </c>
      <c r="W1115" s="233">
        <f>E12+(E13*0.5)+(E14*0.1)</f>
        <v>0.30000000000000004</v>
      </c>
      <c r="X1115" s="162">
        <v>642</v>
      </c>
      <c r="Y1115" s="161">
        <f t="shared" si="359"/>
        <v>1088</v>
      </c>
      <c r="Z1115" s="162">
        <f t="shared" si="351"/>
        <v>1235.73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1235.73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95000.189999999988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31607.94000000001</v>
      </c>
      <c r="AU1115" s="237">
        <f t="shared" si="364"/>
        <v>9945.5500000000029</v>
      </c>
      <c r="AV1115" s="237">
        <f t="shared" si="365"/>
        <v>30350</v>
      </c>
      <c r="AW1115" s="237">
        <f t="shared" si="366"/>
        <v>10842.300000000008</v>
      </c>
      <c r="AX1115" s="237">
        <f t="shared" si="367"/>
        <v>12254.400000000001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95184.51</v>
      </c>
      <c r="M1116" s="162">
        <f>MAX(AN28:AN1116)</f>
        <v>96732.599999999977</v>
      </c>
      <c r="N1116" s="162">
        <f t="shared" si="358"/>
        <v>-1548.089999999982</v>
      </c>
      <c r="O1116" s="231">
        <f>E3+(E4*0.1)</f>
        <v>0.30000000000000004</v>
      </c>
      <c r="P1116" s="162">
        <v>-550</v>
      </c>
      <c r="Q1116" s="232">
        <f>E5+(E6*0.1)</f>
        <v>0.1</v>
      </c>
      <c r="R1116" s="162">
        <v>-850</v>
      </c>
      <c r="S1116" s="232">
        <f>E7+(E8*0.1)</f>
        <v>0.2</v>
      </c>
      <c r="T1116" s="162">
        <v>-1374.4</v>
      </c>
      <c r="U1116" s="233">
        <f>E9+(E10*0.5)+(E11*0.1)</f>
        <v>0.30000000000000004</v>
      </c>
      <c r="V1116" s="162">
        <v>1182</v>
      </c>
      <c r="W1116" s="233">
        <f>E12+(E13*0.5)+(E14*0.1)</f>
        <v>0.30000000000000004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184.32000000000005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184.32000000000005</v>
      </c>
      <c r="AI1116" s="129">
        <f t="shared" ref="AI1116:AI1179" si="372">(Z1116&lt;1)*Z1116</f>
        <v>0</v>
      </c>
      <c r="AJ1116" s="234">
        <f t="shared" ref="AJ1116:AJ1179" si="373">(AH1116&gt;1)*1</f>
        <v>1</v>
      </c>
      <c r="AK1116" s="234">
        <f t="shared" ref="AK1116:AK1179" si="374">(AI1116&lt;0)*1</f>
        <v>0</v>
      </c>
      <c r="AL1116" s="129">
        <f t="shared" ref="AL1116:AL1179" si="375">AB1116</f>
        <v>0</v>
      </c>
      <c r="AM1116" s="127">
        <v>44278</v>
      </c>
      <c r="AN1116" s="129">
        <f t="shared" si="360"/>
        <v>95184.51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31442.94000000001</v>
      </c>
      <c r="AU1116" s="237">
        <f t="shared" si="364"/>
        <v>9860.5500000000029</v>
      </c>
      <c r="AV1116" s="237">
        <f t="shared" si="365"/>
        <v>30075.119999999999</v>
      </c>
      <c r="AW1116" s="237">
        <f t="shared" si="366"/>
        <v>11196.900000000009</v>
      </c>
      <c r="AX1116" s="237">
        <f t="shared" si="367"/>
        <v>12609.000000000002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93987.474999999991</v>
      </c>
      <c r="M1117" s="162">
        <f>MAX(AN28:AN1117)</f>
        <v>96732.599999999977</v>
      </c>
      <c r="N1117" s="162">
        <f t="shared" ref="N1117:N1180" si="377">AN1117-M1117</f>
        <v>-2745.1249999999854</v>
      </c>
      <c r="O1117" s="231">
        <f>E3+(E4*0.1)</f>
        <v>0.30000000000000004</v>
      </c>
      <c r="P1117" s="162">
        <v>-15.45</v>
      </c>
      <c r="Q1117" s="232">
        <f>E5+(E6*0.1)</f>
        <v>0.1</v>
      </c>
      <c r="R1117" s="162">
        <v>-850</v>
      </c>
      <c r="S1117" s="232">
        <f>E7+(E8*0.1)</f>
        <v>0.2</v>
      </c>
      <c r="T1117" s="162">
        <v>-3410</v>
      </c>
      <c r="U1117" s="233">
        <f>E9+(E10*0.5)+(E11*0.1)</f>
        <v>0.30000000000000004</v>
      </c>
      <c r="V1117" s="162">
        <v>-709</v>
      </c>
      <c r="W1117" s="233">
        <f>E12+(E13*0.5)+(E14*0.1)</f>
        <v>0.30000000000000004</v>
      </c>
      <c r="X1117" s="162">
        <v>-709</v>
      </c>
      <c r="Y1117" s="161">
        <f t="shared" ref="Y1117:Y1180" si="378">Y1116+1</f>
        <v>1090</v>
      </c>
      <c r="Z1117" s="162">
        <f t="shared" si="370"/>
        <v>-1197.0350000000001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-1197.0350000000001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93987.474999999991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31438.305000000011</v>
      </c>
      <c r="AU1117" s="237">
        <f t="shared" ref="AU1117:AU1180" si="383">(R1117*Q1117)+AU1116</f>
        <v>9775.5500000000029</v>
      </c>
      <c r="AV1117" s="237">
        <f t="shared" ref="AV1117:AV1180" si="384">(S1117*T1117)+AV1116</f>
        <v>29393.119999999999</v>
      </c>
      <c r="AW1117" s="237">
        <f t="shared" ref="AW1117:AW1180" si="385">(V1117*U1117)+AW1116</f>
        <v>10984.200000000008</v>
      </c>
      <c r="AX1117" s="237">
        <f t="shared" ref="AX1117:AX1180" si="386">(X1117*W1117)+AX1116</f>
        <v>12396.300000000001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93495.874999999985</v>
      </c>
      <c r="M1118" s="162">
        <f>MAX(AN28:AN1118)</f>
        <v>96732.599999999977</v>
      </c>
      <c r="N1118" s="162">
        <f t="shared" si="377"/>
        <v>-3236.7249999999913</v>
      </c>
      <c r="O1118" s="231">
        <f>E3+(E4*0.1)</f>
        <v>0.30000000000000004</v>
      </c>
      <c r="P1118" s="162">
        <v>-550</v>
      </c>
      <c r="Q1118" s="232">
        <f>E5+(E6*0.1)</f>
        <v>0.1</v>
      </c>
      <c r="R1118" s="162">
        <v>-850</v>
      </c>
      <c r="S1118" s="232">
        <f>E7+(E8*0.1)</f>
        <v>0.2</v>
      </c>
      <c r="T1118" s="162">
        <v>-3410</v>
      </c>
      <c r="U1118" s="233">
        <f>E9+(E10*0.5)+(E11*0.1)</f>
        <v>0.30000000000000004</v>
      </c>
      <c r="V1118" s="162">
        <v>734</v>
      </c>
      <c r="W1118" s="233">
        <f>E12+(E13*0.5)+(E14*0.1)</f>
        <v>0.30000000000000004</v>
      </c>
      <c r="X1118" s="162">
        <v>734</v>
      </c>
      <c r="Y1118" s="161">
        <f t="shared" si="378"/>
        <v>1091</v>
      </c>
      <c r="Z1118" s="162">
        <f t="shared" si="370"/>
        <v>-491.59999999999991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-491.59999999999991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93495.874999999985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31273.305000000011</v>
      </c>
      <c r="AU1118" s="237">
        <f t="shared" si="383"/>
        <v>9690.5500000000029</v>
      </c>
      <c r="AV1118" s="237">
        <f t="shared" si="384"/>
        <v>28711.119999999999</v>
      </c>
      <c r="AW1118" s="237">
        <f t="shared" si="385"/>
        <v>11204.400000000009</v>
      </c>
      <c r="AX1118" s="237">
        <f t="shared" si="386"/>
        <v>12616.500000000002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94958.314999999988</v>
      </c>
      <c r="M1119" s="162">
        <f>MAX(AN28:AN1119)</f>
        <v>96732.599999999977</v>
      </c>
      <c r="N1119" s="162">
        <f t="shared" si="377"/>
        <v>-1774.2849999999889</v>
      </c>
      <c r="O1119" s="231">
        <f>E3+(E4*0.1)</f>
        <v>0.30000000000000004</v>
      </c>
      <c r="P1119" s="162">
        <v>2267</v>
      </c>
      <c r="Q1119" s="232">
        <f>E5+(E6*0.1)</f>
        <v>0.1</v>
      </c>
      <c r="R1119" s="162">
        <v>3251</v>
      </c>
      <c r="S1119" s="232">
        <f>E7+(E8*0.1)</f>
        <v>0.2</v>
      </c>
      <c r="T1119" s="162">
        <v>3972.2</v>
      </c>
      <c r="U1119" s="233">
        <f>E9+(E10*0.5)+(E11*0.1)</f>
        <v>0.30000000000000004</v>
      </c>
      <c r="V1119" s="162">
        <v>-562</v>
      </c>
      <c r="W1119" s="233">
        <f>E12+(E13*0.5)+(E14*0.1)</f>
        <v>0.30000000000000004</v>
      </c>
      <c r="X1119" s="162">
        <v>-562</v>
      </c>
      <c r="Y1119" s="161">
        <f t="shared" si="378"/>
        <v>1092</v>
      </c>
      <c r="Z1119" s="162">
        <f t="shared" si="370"/>
        <v>1462.4400000000005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1462.4400000000005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94958.314999999988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31953.40500000001</v>
      </c>
      <c r="AU1119" s="237">
        <f t="shared" si="383"/>
        <v>10015.650000000003</v>
      </c>
      <c r="AV1119" s="237">
        <f t="shared" si="384"/>
        <v>29505.559999999998</v>
      </c>
      <c r="AW1119" s="237">
        <f t="shared" si="385"/>
        <v>11035.800000000008</v>
      </c>
      <c r="AX1119" s="237">
        <f t="shared" si="386"/>
        <v>12447.900000000001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95873.994999999995</v>
      </c>
      <c r="M1120" s="162">
        <f>MAX(AN28:AN1120)</f>
        <v>96732.599999999977</v>
      </c>
      <c r="N1120" s="162">
        <f t="shared" si="377"/>
        <v>-858.60499999998137</v>
      </c>
      <c r="O1120" s="231">
        <f>E3+(E4*0.1)</f>
        <v>0.30000000000000004</v>
      </c>
      <c r="P1120" s="162">
        <v>-550</v>
      </c>
      <c r="Q1120" s="232">
        <f>E5+(E6*0.1)</f>
        <v>0.1</v>
      </c>
      <c r="R1120" s="162">
        <v>-850</v>
      </c>
      <c r="S1120" s="232">
        <f>E7+(E8*0.1)</f>
        <v>0.2</v>
      </c>
      <c r="T1120" s="162">
        <v>-267.60000000000002</v>
      </c>
      <c r="U1120" s="233">
        <f>E9+(E10*0.5)+(E11*0.1)</f>
        <v>0.30000000000000004</v>
      </c>
      <c r="V1120" s="162">
        <v>2032</v>
      </c>
      <c r="W1120" s="233">
        <f>E12+(E13*0.5)+(E14*0.1)</f>
        <v>0.30000000000000004</v>
      </c>
      <c r="X1120" s="162">
        <v>2032</v>
      </c>
      <c r="Y1120" s="161">
        <f t="shared" si="378"/>
        <v>1093</v>
      </c>
      <c r="Z1120" s="162">
        <f t="shared" si="370"/>
        <v>915.68000000000029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915.68000000000029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95873.994999999995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31788.40500000001</v>
      </c>
      <c r="AU1120" s="237">
        <f t="shared" si="383"/>
        <v>9930.6500000000033</v>
      </c>
      <c r="AV1120" s="237">
        <f t="shared" si="384"/>
        <v>29452.039999999997</v>
      </c>
      <c r="AW1120" s="237">
        <f t="shared" si="385"/>
        <v>11645.400000000009</v>
      </c>
      <c r="AX1120" s="237">
        <f t="shared" si="386"/>
        <v>13057.500000000002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96959.354999999996</v>
      </c>
      <c r="M1121" s="162">
        <f>MAX(AN28:AN1121)</f>
        <v>96959.354999999996</v>
      </c>
      <c r="N1121" s="162">
        <f t="shared" si="377"/>
        <v>0</v>
      </c>
      <c r="O1121" s="231">
        <f>E3+(E4*0.1)</f>
        <v>0.30000000000000004</v>
      </c>
      <c r="P1121" s="162">
        <v>-550</v>
      </c>
      <c r="Q1121" s="232">
        <f>E5+(E6*0.1)</f>
        <v>0.1</v>
      </c>
      <c r="R1121" s="162">
        <v>-850</v>
      </c>
      <c r="S1121" s="232">
        <f>E7+(E8*0.1)</f>
        <v>0.2</v>
      </c>
      <c r="T1121" s="162">
        <v>-1384.2</v>
      </c>
      <c r="U1121" s="233">
        <f>E9+(E10*0.5)+(E11*0.1)</f>
        <v>0.30000000000000004</v>
      </c>
      <c r="V1121" s="162">
        <v>2687</v>
      </c>
      <c r="W1121" s="233">
        <f>E12+(E13*0.5)+(E14*0.1)</f>
        <v>0.30000000000000004</v>
      </c>
      <c r="X1121" s="162">
        <v>2687</v>
      </c>
      <c r="Y1121" s="161">
        <f t="shared" si="378"/>
        <v>1094</v>
      </c>
      <c r="Z1121" s="162">
        <f t="shared" si="370"/>
        <v>1085.3600000000001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1085.3600000000001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96959.354999999996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31623.40500000001</v>
      </c>
      <c r="AU1121" s="237">
        <f t="shared" si="383"/>
        <v>9845.6500000000033</v>
      </c>
      <c r="AV1121" s="237">
        <f t="shared" si="384"/>
        <v>29175.199999999997</v>
      </c>
      <c r="AW1121" s="237">
        <f t="shared" si="385"/>
        <v>12451.500000000009</v>
      </c>
      <c r="AX1121" s="237">
        <f t="shared" si="386"/>
        <v>13863.600000000002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96902.58</v>
      </c>
      <c r="M1122" s="162">
        <f>MAX(AN28:AN1122)</f>
        <v>96959.354999999996</v>
      </c>
      <c r="N1122" s="162">
        <f t="shared" si="377"/>
        <v>-56.774999999994179</v>
      </c>
      <c r="O1122" s="231">
        <f>E3+(E4*0.1)</f>
        <v>0.30000000000000004</v>
      </c>
      <c r="P1122" s="162">
        <v>-427.05</v>
      </c>
      <c r="Q1122" s="232">
        <f>E5+(E6*0.1)</f>
        <v>0.1</v>
      </c>
      <c r="R1122" s="162">
        <v>717</v>
      </c>
      <c r="S1122" s="232">
        <f>E7+(E8*0.1)</f>
        <v>0.2</v>
      </c>
      <c r="T1122" s="162">
        <v>3898.2</v>
      </c>
      <c r="U1122" s="233">
        <f>E9+(E10*0.5)+(E11*0.1)</f>
        <v>0.30000000000000004</v>
      </c>
      <c r="V1122" s="162">
        <v>-1400</v>
      </c>
      <c r="W1122" s="233">
        <f>E12+(E13*0.5)+(E14*0.1)</f>
        <v>0.30000000000000004</v>
      </c>
      <c r="X1122" s="162">
        <v>-1200</v>
      </c>
      <c r="Y1122" s="161">
        <f t="shared" si="378"/>
        <v>1095</v>
      </c>
      <c r="Z1122" s="162">
        <f t="shared" si="370"/>
        <v>-56.775000000000091</v>
      </c>
      <c r="AA1122" s="238">
        <v>44286</v>
      </c>
      <c r="AB1122" s="129">
        <f>SUM(Z1100:Z1122)</f>
        <v>2242.0800000000017</v>
      </c>
      <c r="AC1122" s="128">
        <f>(AB1122&gt;0)*1</f>
        <v>1</v>
      </c>
      <c r="AD1122" s="128">
        <f>(AB1122&lt;0)*1</f>
        <v>0</v>
      </c>
      <c r="AE1122" s="129">
        <f>AB1122*AC1122</f>
        <v>2242.0800000000017</v>
      </c>
      <c r="AF1122" s="129">
        <f>AB1122*AD1122</f>
        <v>0</v>
      </c>
      <c r="AG1122" s="129"/>
      <c r="AH1122" s="129">
        <f t="shared" si="371"/>
        <v>0</v>
      </c>
      <c r="AI1122" s="129">
        <f t="shared" si="372"/>
        <v>-56.775000000000091</v>
      </c>
      <c r="AJ1122" s="234">
        <f t="shared" si="373"/>
        <v>0</v>
      </c>
      <c r="AK1122" s="234">
        <f t="shared" si="374"/>
        <v>1</v>
      </c>
      <c r="AL1122" s="129">
        <f t="shared" si="375"/>
        <v>2242.0800000000017</v>
      </c>
      <c r="AM1122" s="127">
        <v>44286</v>
      </c>
      <c r="AN1122" s="129">
        <f t="shared" si="379"/>
        <v>96902.58</v>
      </c>
      <c r="AO1122" s="129">
        <f t="shared" si="380"/>
        <v>2242.0800000000017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31495.290000000008</v>
      </c>
      <c r="AU1122" s="237">
        <f t="shared" si="383"/>
        <v>9917.350000000004</v>
      </c>
      <c r="AV1122" s="237">
        <f t="shared" si="384"/>
        <v>29954.839999999997</v>
      </c>
      <c r="AW1122" s="237">
        <f t="shared" si="385"/>
        <v>12031.500000000009</v>
      </c>
      <c r="AX1122" s="237">
        <f t="shared" si="386"/>
        <v>13503.600000000002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97567.25</v>
      </c>
      <c r="M1123" s="162">
        <f>MAX(AN28:AN1123)</f>
        <v>97567.25</v>
      </c>
      <c r="N1123" s="162">
        <f t="shared" si="377"/>
        <v>0</v>
      </c>
      <c r="O1123" s="231">
        <f>E3+(E4*0.1)</f>
        <v>0.30000000000000004</v>
      </c>
      <c r="P1123" s="162">
        <v>858.3</v>
      </c>
      <c r="Q1123" s="232">
        <f>E5+(E6*0.1)</f>
        <v>0.1</v>
      </c>
      <c r="R1123" s="162">
        <v>2349</v>
      </c>
      <c r="S1123" s="232">
        <f>E7+(E8*0.1)</f>
        <v>0.2</v>
      </c>
      <c r="T1123" s="162">
        <v>4761.3999999999996</v>
      </c>
      <c r="U1123" s="233">
        <f>E9+(E10*0.5)+(E11*0.1)</f>
        <v>0.30000000000000004</v>
      </c>
      <c r="V1123" s="162">
        <v>-1400</v>
      </c>
      <c r="W1123" s="233">
        <f>E12+(E13*0.5)+(E14*0.1)</f>
        <v>0.30000000000000004</v>
      </c>
      <c r="X1123" s="162">
        <v>-1200</v>
      </c>
      <c r="Y1123" s="161">
        <f t="shared" si="378"/>
        <v>1096</v>
      </c>
      <c r="Z1123" s="162">
        <f t="shared" si="370"/>
        <v>664.67000000000007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664.67000000000007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97567.25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31752.78000000001</v>
      </c>
      <c r="AU1123" s="237">
        <f t="shared" si="383"/>
        <v>10152.250000000004</v>
      </c>
      <c r="AV1123" s="237">
        <f t="shared" si="384"/>
        <v>30907.119999999995</v>
      </c>
      <c r="AW1123" s="237">
        <f t="shared" si="385"/>
        <v>11611.500000000009</v>
      </c>
      <c r="AX1123" s="237">
        <f t="shared" si="386"/>
        <v>13143.600000000002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97527.05</v>
      </c>
      <c r="M1124" s="162">
        <f>MAX(AN28:AN1124)</f>
        <v>97567.25</v>
      </c>
      <c r="N1124" s="162">
        <f t="shared" si="377"/>
        <v>-40.19999999999709</v>
      </c>
      <c r="O1124" s="231">
        <f>E3+(E4*0.1)</f>
        <v>0.30000000000000004</v>
      </c>
      <c r="P1124" s="162">
        <v>0</v>
      </c>
      <c r="Q1124" s="232">
        <f>E5+(E6*0.1)</f>
        <v>0.1</v>
      </c>
      <c r="R1124" s="162">
        <v>0</v>
      </c>
      <c r="S1124" s="232">
        <f>E7+(E8*0.1)</f>
        <v>0.2</v>
      </c>
      <c r="T1124" s="162">
        <v>0</v>
      </c>
      <c r="U1124" s="233">
        <f>E9+(E10*0.5)+(E11*0.1)</f>
        <v>0.30000000000000004</v>
      </c>
      <c r="V1124" s="162">
        <v>-67</v>
      </c>
      <c r="W1124" s="233">
        <f>E12+(E13*0.5)+(E14*0.1)</f>
        <v>0.30000000000000004</v>
      </c>
      <c r="X1124" s="162">
        <v>-67</v>
      </c>
      <c r="Y1124" s="161">
        <f t="shared" si="378"/>
        <v>1097</v>
      </c>
      <c r="Z1124" s="162">
        <f t="shared" si="370"/>
        <v>-40.200000000000003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-40.200000000000003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97527.05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31752.78000000001</v>
      </c>
      <c r="AU1124" s="237">
        <f t="shared" si="383"/>
        <v>10152.250000000004</v>
      </c>
      <c r="AV1124" s="237">
        <f t="shared" si="384"/>
        <v>30907.119999999995</v>
      </c>
      <c r="AW1124" s="237">
        <f t="shared" si="385"/>
        <v>11591.400000000009</v>
      </c>
      <c r="AX1124" s="237">
        <f t="shared" si="386"/>
        <v>13123.500000000002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99585.42</v>
      </c>
      <c r="M1125" s="162">
        <f>MAX(AN28:AN1125)</f>
        <v>99585.42</v>
      </c>
      <c r="N1125" s="162">
        <f t="shared" si="377"/>
        <v>0</v>
      </c>
      <c r="O1125" s="231">
        <f>E3+(E4*0.1)</f>
        <v>0.30000000000000004</v>
      </c>
      <c r="P1125" s="162">
        <v>1869.9</v>
      </c>
      <c r="Q1125" s="232">
        <f>E5+(E6*0.1)</f>
        <v>0.1</v>
      </c>
      <c r="R1125" s="162">
        <v>2902</v>
      </c>
      <c r="S1125" s="232">
        <f>E7+(E8*0.1)</f>
        <v>0.2</v>
      </c>
      <c r="T1125" s="162">
        <v>5373</v>
      </c>
      <c r="U1125" s="233">
        <f>E9+(E10*0.5)+(E11*0.1)</f>
        <v>0.30000000000000004</v>
      </c>
      <c r="V1125" s="162">
        <v>221</v>
      </c>
      <c r="W1125" s="233">
        <f>E12+(E13*0.5)+(E14*0.1)</f>
        <v>0.30000000000000004</v>
      </c>
      <c r="X1125" s="162">
        <v>221</v>
      </c>
      <c r="Y1125" s="161">
        <f t="shared" si="378"/>
        <v>1098</v>
      </c>
      <c r="Z1125" s="162">
        <f t="shared" si="370"/>
        <v>2058.3700000000003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2058.3700000000003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99585.42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32313.750000000011</v>
      </c>
      <c r="AU1125" s="237">
        <f t="shared" si="383"/>
        <v>10442.450000000004</v>
      </c>
      <c r="AV1125" s="237">
        <f t="shared" si="384"/>
        <v>31981.719999999994</v>
      </c>
      <c r="AW1125" s="237">
        <f t="shared" si="385"/>
        <v>11657.700000000008</v>
      </c>
      <c r="AX1125" s="237">
        <f t="shared" si="386"/>
        <v>13189.800000000001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98541.77</v>
      </c>
      <c r="M1126" s="162">
        <f>MAX(AN28:AN1126)</f>
        <v>99585.42</v>
      </c>
      <c r="N1126" s="162">
        <f t="shared" si="377"/>
        <v>-1043.6499999999942</v>
      </c>
      <c r="O1126" s="231">
        <f>E3+(E4*0.1)</f>
        <v>0.30000000000000004</v>
      </c>
      <c r="P1126" s="162">
        <v>-550</v>
      </c>
      <c r="Q1126" s="232">
        <f>E5+(E6*0.1)</f>
        <v>0.1</v>
      </c>
      <c r="R1126" s="162">
        <v>-198.5</v>
      </c>
      <c r="S1126" s="232">
        <f>E7+(E8*0.1)</f>
        <v>0.2</v>
      </c>
      <c r="T1126" s="162">
        <v>-394</v>
      </c>
      <c r="U1126" s="233">
        <f>E9+(E10*0.5)+(E11*0.1)</f>
        <v>0.30000000000000004</v>
      </c>
      <c r="V1126" s="162">
        <v>-1400</v>
      </c>
      <c r="W1126" s="233">
        <f>E12+(E13*0.5)+(E14*0.1)</f>
        <v>0.30000000000000004</v>
      </c>
      <c r="X1126" s="162">
        <v>-1200</v>
      </c>
      <c r="Y1126" s="161">
        <f t="shared" si="378"/>
        <v>1099</v>
      </c>
      <c r="Z1126" s="162">
        <f t="shared" si="370"/>
        <v>-1043.6500000000001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-1043.6500000000001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98541.77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32148.750000000011</v>
      </c>
      <c r="AU1126" s="237">
        <f t="shared" si="383"/>
        <v>10422.600000000004</v>
      </c>
      <c r="AV1126" s="237">
        <f t="shared" si="384"/>
        <v>31902.919999999995</v>
      </c>
      <c r="AW1126" s="237">
        <f t="shared" si="385"/>
        <v>11237.700000000008</v>
      </c>
      <c r="AX1126" s="237">
        <f t="shared" si="386"/>
        <v>12829.800000000001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98748.81</v>
      </c>
      <c r="M1127" s="162">
        <f>MAX(AN28:AN1127)</f>
        <v>99585.42</v>
      </c>
      <c r="N1127" s="162">
        <f t="shared" si="377"/>
        <v>-836.61000000000058</v>
      </c>
      <c r="O1127" s="231">
        <f>E3+(E4*0.1)</f>
        <v>0.30000000000000004</v>
      </c>
      <c r="P1127" s="162">
        <v>80.099999999999994</v>
      </c>
      <c r="Q1127" s="232">
        <f>E5+(E6*0.1)</f>
        <v>0.1</v>
      </c>
      <c r="R1127" s="162">
        <v>300.5</v>
      </c>
      <c r="S1127" s="232">
        <f>E7+(E8*0.1)</f>
        <v>0.2</v>
      </c>
      <c r="T1127" s="162">
        <v>764.8</v>
      </c>
      <c r="U1127" s="233">
        <f>E9+(E10*0.5)+(E11*0.1)</f>
        <v>0.30000000000000004</v>
      </c>
      <c r="V1127" s="162">
        <v>-574</v>
      </c>
      <c r="W1127" s="233">
        <f>E12+(E13*0.5)+(E14*0.1)</f>
        <v>0.30000000000000004</v>
      </c>
      <c r="X1127" s="162">
        <v>574</v>
      </c>
      <c r="Y1127" s="161">
        <f t="shared" si="378"/>
        <v>1100</v>
      </c>
      <c r="Z1127" s="162">
        <f t="shared" si="370"/>
        <v>207.04000000000002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207.04000000000002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98748.81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32172.78000000001</v>
      </c>
      <c r="AU1127" s="237">
        <f t="shared" si="383"/>
        <v>10452.650000000003</v>
      </c>
      <c r="AV1127" s="237">
        <f t="shared" si="384"/>
        <v>32055.879999999994</v>
      </c>
      <c r="AW1127" s="237">
        <f t="shared" si="385"/>
        <v>11065.500000000007</v>
      </c>
      <c r="AX1127" s="237">
        <f t="shared" si="386"/>
        <v>13002.000000000002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99427.95</v>
      </c>
      <c r="M1128" s="162">
        <f>MAX(AN28:AN1128)</f>
        <v>99585.42</v>
      </c>
      <c r="N1128" s="162">
        <f t="shared" si="377"/>
        <v>-157.47000000000116</v>
      </c>
      <c r="O1128" s="231">
        <f>E3+(E4*0.1)</f>
        <v>0.30000000000000004</v>
      </c>
      <c r="P1128" s="162">
        <v>-550</v>
      </c>
      <c r="Q1128" s="232">
        <f>E5+(E6*0.1)</f>
        <v>0.1</v>
      </c>
      <c r="R1128" s="162">
        <v>861</v>
      </c>
      <c r="S1128" s="232">
        <f>E7+(E8*0.1)</f>
        <v>0.2</v>
      </c>
      <c r="T1128" s="162">
        <v>2836.2</v>
      </c>
      <c r="U1128" s="233">
        <f>E9+(E10*0.5)+(E11*0.1)</f>
        <v>0.30000000000000004</v>
      </c>
      <c r="V1128" s="162">
        <v>1836</v>
      </c>
      <c r="W1128" s="233">
        <f>E12+(E13*0.5)+(E14*0.1)</f>
        <v>0.30000000000000004</v>
      </c>
      <c r="X1128" s="162">
        <v>-1200</v>
      </c>
      <c r="Y1128" s="161">
        <f t="shared" si="378"/>
        <v>1101</v>
      </c>
      <c r="Z1128" s="162">
        <f t="shared" si="370"/>
        <v>679.1400000000001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679.1400000000001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99427.95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32007.78000000001</v>
      </c>
      <c r="AU1128" s="237">
        <f t="shared" si="383"/>
        <v>10538.750000000004</v>
      </c>
      <c r="AV1128" s="237">
        <f t="shared" si="384"/>
        <v>32623.119999999995</v>
      </c>
      <c r="AW1128" s="237">
        <f t="shared" si="385"/>
        <v>11616.300000000007</v>
      </c>
      <c r="AX1128" s="237">
        <f t="shared" si="386"/>
        <v>12642.000000000002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100324.705</v>
      </c>
      <c r="M1129" s="162">
        <f>MAX(AN28:AN1129)</f>
        <v>100324.705</v>
      </c>
      <c r="N1129" s="162">
        <f t="shared" si="377"/>
        <v>0</v>
      </c>
      <c r="O1129" s="231">
        <f>E3+(E4*0.1)</f>
        <v>0.30000000000000004</v>
      </c>
      <c r="P1129" s="162">
        <v>1485.15</v>
      </c>
      <c r="Q1129" s="232">
        <f>E5+(E6*0.1)</f>
        <v>0.1</v>
      </c>
      <c r="R1129" s="162">
        <v>1581.5</v>
      </c>
      <c r="S1129" s="232">
        <f>E7+(E8*0.1)</f>
        <v>0.2</v>
      </c>
      <c r="T1129" s="162">
        <v>1730.8</v>
      </c>
      <c r="U1129" s="233">
        <f>E9+(E10*0.5)+(E11*0.1)</f>
        <v>0.30000000000000004</v>
      </c>
      <c r="V1129" s="162">
        <v>-1400</v>
      </c>
      <c r="W1129" s="233">
        <f>E12+(E13*0.5)+(E14*0.1)</f>
        <v>0.30000000000000004</v>
      </c>
      <c r="X1129" s="162">
        <v>1223</v>
      </c>
      <c r="Y1129" s="161">
        <f t="shared" si="378"/>
        <v>1102</v>
      </c>
      <c r="Z1129" s="162">
        <f t="shared" si="370"/>
        <v>896.75500000000011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896.75500000000011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100324.705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32453.325000000012</v>
      </c>
      <c r="AU1129" s="237">
        <f t="shared" si="383"/>
        <v>10696.900000000003</v>
      </c>
      <c r="AV1129" s="237">
        <f t="shared" si="384"/>
        <v>32969.279999999999</v>
      </c>
      <c r="AW1129" s="237">
        <f t="shared" si="385"/>
        <v>11196.300000000007</v>
      </c>
      <c r="AX1129" s="237">
        <f t="shared" si="386"/>
        <v>13008.900000000001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99962.854999999996</v>
      </c>
      <c r="M1130" s="162">
        <f>MAX(AN28:AN1130)</f>
        <v>100324.705</v>
      </c>
      <c r="N1130" s="162">
        <f t="shared" si="377"/>
        <v>-361.85000000000582</v>
      </c>
      <c r="O1130" s="231">
        <f>E3+(E4*0.1)</f>
        <v>0.30000000000000004</v>
      </c>
      <c r="P1130" s="162">
        <v>-550</v>
      </c>
      <c r="Q1130" s="232">
        <f>E5+(E6*0.1)</f>
        <v>0.1</v>
      </c>
      <c r="R1130" s="162">
        <v>-40.5</v>
      </c>
      <c r="S1130" s="232">
        <f>E7+(E8*0.1)</f>
        <v>0.2</v>
      </c>
      <c r="T1130" s="162">
        <v>-514</v>
      </c>
      <c r="U1130" s="233">
        <f>E9+(E10*0.5)+(E11*0.1)</f>
        <v>0.30000000000000004</v>
      </c>
      <c r="V1130" s="162">
        <v>-1400</v>
      </c>
      <c r="W1130" s="233">
        <f>E12+(E13*0.5)+(E14*0.1)</f>
        <v>0.30000000000000004</v>
      </c>
      <c r="X1130" s="162">
        <v>1100</v>
      </c>
      <c r="Y1130" s="161">
        <f t="shared" si="378"/>
        <v>1103</v>
      </c>
      <c r="Z1130" s="162">
        <f t="shared" si="370"/>
        <v>-361.85000000000008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-361.85000000000008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99962.854999999996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32288.325000000012</v>
      </c>
      <c r="AU1130" s="237">
        <f t="shared" si="383"/>
        <v>10692.850000000004</v>
      </c>
      <c r="AV1130" s="237">
        <f t="shared" si="384"/>
        <v>32866.479999999996</v>
      </c>
      <c r="AW1130" s="237">
        <f t="shared" si="385"/>
        <v>10776.300000000007</v>
      </c>
      <c r="AX1130" s="237">
        <f t="shared" si="386"/>
        <v>13338.900000000001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100552.11499999999</v>
      </c>
      <c r="M1131" s="162">
        <f>MAX(AN28:AN1131)</f>
        <v>100552.11499999999</v>
      </c>
      <c r="N1131" s="162">
        <f t="shared" si="377"/>
        <v>0</v>
      </c>
      <c r="O1131" s="231">
        <f>E3+(E4*0.1)</f>
        <v>0.30000000000000004</v>
      </c>
      <c r="P1131" s="162">
        <v>-550</v>
      </c>
      <c r="Q1131" s="232">
        <f>E5+(E6*0.1)</f>
        <v>0.1</v>
      </c>
      <c r="R1131" s="162">
        <v>680</v>
      </c>
      <c r="S1131" s="232">
        <f>E7+(E8*0.1)</f>
        <v>0.2</v>
      </c>
      <c r="T1131" s="162">
        <v>3342.8</v>
      </c>
      <c r="U1131" s="233">
        <f>E9+(E10*0.5)+(E11*0.1)</f>
        <v>0.30000000000000004</v>
      </c>
      <c r="V1131" s="162">
        <v>1259</v>
      </c>
      <c r="W1131" s="233">
        <f>E12+(E13*0.5)+(E14*0.1)</f>
        <v>0.30000000000000004</v>
      </c>
      <c r="X1131" s="162">
        <v>-1200</v>
      </c>
      <c r="Y1131" s="161">
        <f t="shared" si="378"/>
        <v>1104</v>
      </c>
      <c r="Z1131" s="162">
        <f t="shared" si="370"/>
        <v>589.26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589.26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100552.11499999999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32123.325000000012</v>
      </c>
      <c r="AU1131" s="237">
        <f t="shared" si="383"/>
        <v>10760.850000000004</v>
      </c>
      <c r="AV1131" s="237">
        <f t="shared" si="384"/>
        <v>33535.039999999994</v>
      </c>
      <c r="AW1131" s="237">
        <f t="shared" si="385"/>
        <v>11154.000000000007</v>
      </c>
      <c r="AX1131" s="237">
        <f t="shared" si="386"/>
        <v>12978.900000000001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99865.544999999984</v>
      </c>
      <c r="M1132" s="162">
        <f>MAX(AN28:AN1132)</f>
        <v>100552.11499999999</v>
      </c>
      <c r="N1132" s="162">
        <f t="shared" si="377"/>
        <v>-686.57000000000698</v>
      </c>
      <c r="O1132" s="231">
        <f>E3+(E4*0.1)</f>
        <v>0.30000000000000004</v>
      </c>
      <c r="P1132" s="162">
        <v>268.10000000000002</v>
      </c>
      <c r="Q1132" s="232">
        <f>E5+(E6*0.1)</f>
        <v>0.1</v>
      </c>
      <c r="R1132" s="162">
        <v>-850</v>
      </c>
      <c r="S1132" s="232">
        <f>E7+(E8*0.1)</f>
        <v>0.2</v>
      </c>
      <c r="T1132" s="162">
        <v>-3410</v>
      </c>
      <c r="U1132" s="233">
        <f>E9+(E10*0.5)+(E11*0.1)</f>
        <v>0.30000000000000004</v>
      </c>
      <c r="V1132" s="162">
        <v>-885</v>
      </c>
      <c r="W1132" s="233">
        <f>E12+(E13*0.5)+(E14*0.1)</f>
        <v>0.30000000000000004</v>
      </c>
      <c r="X1132" s="162">
        <v>885</v>
      </c>
      <c r="Y1132" s="161">
        <f t="shared" si="378"/>
        <v>1105</v>
      </c>
      <c r="Z1132" s="162">
        <f t="shared" si="370"/>
        <v>-686.56999999999994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-686.56999999999994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99865.544999999984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32203.755000000012</v>
      </c>
      <c r="AU1132" s="237">
        <f t="shared" si="383"/>
        <v>10675.850000000004</v>
      </c>
      <c r="AV1132" s="237">
        <f t="shared" si="384"/>
        <v>32853.039999999994</v>
      </c>
      <c r="AW1132" s="237">
        <f t="shared" si="385"/>
        <v>10888.500000000007</v>
      </c>
      <c r="AX1132" s="237">
        <f t="shared" si="386"/>
        <v>13244.400000000001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101892.01499999998</v>
      </c>
      <c r="M1133" s="162">
        <f>MAX(AN28:AN1133)</f>
        <v>101892.01499999998</v>
      </c>
      <c r="N1133" s="162">
        <f t="shared" si="377"/>
        <v>0</v>
      </c>
      <c r="O1133" s="231">
        <f>E3+(E4*0.1)</f>
        <v>0.30000000000000004</v>
      </c>
      <c r="P1133" s="162">
        <v>1525.5</v>
      </c>
      <c r="Q1133" s="232">
        <f>E5+(E6*0.1)</f>
        <v>0.1</v>
      </c>
      <c r="R1133" s="162">
        <v>2288</v>
      </c>
      <c r="S1133" s="232">
        <f>E7+(E8*0.1)</f>
        <v>0.2</v>
      </c>
      <c r="T1133" s="162">
        <v>4445.6000000000004</v>
      </c>
      <c r="U1133" s="233">
        <f>E9+(E10*0.5)+(E11*0.1)</f>
        <v>0.30000000000000004</v>
      </c>
      <c r="V1133" s="162">
        <v>2703</v>
      </c>
      <c r="W1133" s="233">
        <f>E12+(E13*0.5)+(E14*0.1)</f>
        <v>0.30000000000000004</v>
      </c>
      <c r="X1133" s="162">
        <v>-1200</v>
      </c>
      <c r="Y1133" s="161">
        <f t="shared" si="378"/>
        <v>1106</v>
      </c>
      <c r="Z1133" s="162">
        <f t="shared" si="370"/>
        <v>2026.4700000000003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2026.4700000000003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101892.01499999998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32661.405000000013</v>
      </c>
      <c r="AU1133" s="237">
        <f t="shared" si="383"/>
        <v>10904.650000000003</v>
      </c>
      <c r="AV1133" s="237">
        <f t="shared" si="384"/>
        <v>33742.159999999996</v>
      </c>
      <c r="AW1133" s="237">
        <f t="shared" si="385"/>
        <v>11699.400000000007</v>
      </c>
      <c r="AX1133" s="237">
        <f t="shared" si="386"/>
        <v>12884.400000000001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102310.46499999998</v>
      </c>
      <c r="M1134" s="162">
        <f>MAX(AN28:AN1134)</f>
        <v>102310.46499999998</v>
      </c>
      <c r="N1134" s="162">
        <f t="shared" si="377"/>
        <v>0</v>
      </c>
      <c r="O1134" s="231">
        <f>E3+(E4*0.1)</f>
        <v>0.30000000000000004</v>
      </c>
      <c r="P1134" s="162">
        <v>823.4</v>
      </c>
      <c r="Q1134" s="232">
        <f>E5+(E6*0.1)</f>
        <v>0.1</v>
      </c>
      <c r="R1134" s="162">
        <v>752.5</v>
      </c>
      <c r="S1134" s="232">
        <f>E7+(E8*0.1)</f>
        <v>0.2</v>
      </c>
      <c r="T1134" s="162">
        <v>314.39999999999998</v>
      </c>
      <c r="U1134" s="233">
        <f>E9+(E10*0.5)+(E11*0.1)</f>
        <v>0.30000000000000004</v>
      </c>
      <c r="V1134" s="162">
        <v>1311</v>
      </c>
      <c r="W1134" s="233">
        <f>E12+(E13*0.5)+(E14*0.1)</f>
        <v>0.30000000000000004</v>
      </c>
      <c r="X1134" s="162">
        <v>-1200</v>
      </c>
      <c r="Y1134" s="161">
        <f t="shared" si="378"/>
        <v>1107</v>
      </c>
      <c r="Z1134" s="162">
        <f t="shared" si="370"/>
        <v>418.45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418.45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102310.46499999998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32908.42500000001</v>
      </c>
      <c r="AU1134" s="237">
        <f t="shared" si="383"/>
        <v>10979.900000000003</v>
      </c>
      <c r="AV1134" s="237">
        <f t="shared" si="384"/>
        <v>33805.039999999994</v>
      </c>
      <c r="AW1134" s="237">
        <f t="shared" si="385"/>
        <v>12092.700000000006</v>
      </c>
      <c r="AX1134" s="237">
        <f t="shared" si="386"/>
        <v>12524.400000000001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100848.96499999998</v>
      </c>
      <c r="M1135" s="162">
        <f>MAX(AN28:AN1135)</f>
        <v>102310.46499999998</v>
      </c>
      <c r="N1135" s="162">
        <f t="shared" si="377"/>
        <v>-1461.5</v>
      </c>
      <c r="O1135" s="231">
        <f>E3+(E4*0.1)</f>
        <v>0.30000000000000004</v>
      </c>
      <c r="P1135" s="162">
        <v>-550</v>
      </c>
      <c r="Q1135" s="232">
        <f>E5+(E6*0.1)</f>
        <v>0.1</v>
      </c>
      <c r="R1135" s="162">
        <v>-850</v>
      </c>
      <c r="S1135" s="232">
        <f>E7+(E8*0.1)</f>
        <v>0.2</v>
      </c>
      <c r="T1135" s="162">
        <v>-3410</v>
      </c>
      <c r="U1135" s="233">
        <f>E9+(E10*0.5)+(E11*0.1)</f>
        <v>0.30000000000000004</v>
      </c>
      <c r="V1135" s="162">
        <v>-565</v>
      </c>
      <c r="W1135" s="233">
        <f>E12+(E13*0.5)+(E14*0.1)</f>
        <v>0.30000000000000004</v>
      </c>
      <c r="X1135" s="162">
        <v>-1200</v>
      </c>
      <c r="Y1135" s="161">
        <f t="shared" si="378"/>
        <v>1108</v>
      </c>
      <c r="Z1135" s="162">
        <f t="shared" si="370"/>
        <v>-1461.5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-1461.5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100848.96499999998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32743.42500000001</v>
      </c>
      <c r="AU1135" s="237">
        <f t="shared" si="383"/>
        <v>10894.900000000003</v>
      </c>
      <c r="AV1135" s="237">
        <f t="shared" si="384"/>
        <v>33123.039999999994</v>
      </c>
      <c r="AW1135" s="237">
        <f t="shared" si="385"/>
        <v>11923.200000000006</v>
      </c>
      <c r="AX1135" s="237">
        <f t="shared" si="386"/>
        <v>12164.400000000001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99916.964999999982</v>
      </c>
      <c r="M1136" s="162">
        <f>MAX(AN28:AN1136)</f>
        <v>102310.46499999998</v>
      </c>
      <c r="N1136" s="162">
        <f t="shared" si="377"/>
        <v>-2393.5</v>
      </c>
      <c r="O1136" s="231">
        <f>E3+(E4*0.1)</f>
        <v>0.30000000000000004</v>
      </c>
      <c r="P1136" s="162">
        <v>-550</v>
      </c>
      <c r="Q1136" s="232">
        <f>E5+(E6*0.1)</f>
        <v>0.1</v>
      </c>
      <c r="R1136" s="162">
        <v>-850</v>
      </c>
      <c r="S1136" s="232">
        <f>E7+(E8*0.1)</f>
        <v>0.2</v>
      </c>
      <c r="T1136" s="162">
        <v>-3410</v>
      </c>
      <c r="U1136" s="233">
        <f>E9+(E10*0.5)+(E11*0.1)</f>
        <v>0.30000000000000004</v>
      </c>
      <c r="V1136" s="162">
        <v>776</v>
      </c>
      <c r="W1136" s="233">
        <f>E12+(E13*0.5)+(E14*0.1)</f>
        <v>0.30000000000000004</v>
      </c>
      <c r="X1136" s="162">
        <v>-776</v>
      </c>
      <c r="Y1136" s="161">
        <f t="shared" si="378"/>
        <v>1109</v>
      </c>
      <c r="Z1136" s="162">
        <f t="shared" si="370"/>
        <v>-932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-932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99916.964999999982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32578.42500000001</v>
      </c>
      <c r="AU1136" s="237">
        <f t="shared" si="383"/>
        <v>10809.900000000003</v>
      </c>
      <c r="AV1136" s="237">
        <f t="shared" si="384"/>
        <v>32441.039999999994</v>
      </c>
      <c r="AW1136" s="237">
        <f t="shared" si="385"/>
        <v>12156.000000000005</v>
      </c>
      <c r="AX1136" s="237">
        <f t="shared" si="386"/>
        <v>11931.600000000002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101177.67999999998</v>
      </c>
      <c r="M1137" s="162">
        <f>MAX(AN28:AN1137)</f>
        <v>102310.46499999998</v>
      </c>
      <c r="N1137" s="162">
        <f t="shared" si="377"/>
        <v>-1132.7850000000035</v>
      </c>
      <c r="O1137" s="231">
        <f>E3+(E4*0.1)</f>
        <v>0.30000000000000004</v>
      </c>
      <c r="P1137" s="162">
        <v>1580.05</v>
      </c>
      <c r="Q1137" s="232">
        <f>E5+(E6*0.1)</f>
        <v>0.1</v>
      </c>
      <c r="R1137" s="162">
        <v>1924</v>
      </c>
      <c r="S1137" s="232">
        <f>E7+(E8*0.1)</f>
        <v>0.2</v>
      </c>
      <c r="T1137" s="162">
        <v>2517</v>
      </c>
      <c r="U1137" s="233">
        <f>E9+(E10*0.5)+(E11*0.1)</f>
        <v>0.30000000000000004</v>
      </c>
      <c r="V1137" s="162">
        <v>1503</v>
      </c>
      <c r="W1137" s="233">
        <f>E12+(E13*0.5)+(E14*0.1)</f>
        <v>0.30000000000000004</v>
      </c>
      <c r="X1137" s="162">
        <v>-1200</v>
      </c>
      <c r="Y1137" s="161">
        <f t="shared" si="378"/>
        <v>1110</v>
      </c>
      <c r="Z1137" s="162">
        <f t="shared" si="370"/>
        <v>1260.7150000000001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1260.7150000000001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101177.67999999998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33052.44000000001</v>
      </c>
      <c r="AU1137" s="237">
        <f t="shared" si="383"/>
        <v>11002.300000000003</v>
      </c>
      <c r="AV1137" s="237">
        <f t="shared" si="384"/>
        <v>32944.439999999995</v>
      </c>
      <c r="AW1137" s="237">
        <f t="shared" si="385"/>
        <v>12606.900000000005</v>
      </c>
      <c r="AX1137" s="237">
        <f t="shared" si="386"/>
        <v>11571.600000000002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100115.47999999998</v>
      </c>
      <c r="M1138" s="162">
        <f>MAX(AN28:AN1138)</f>
        <v>102310.46499999998</v>
      </c>
      <c r="N1138" s="162">
        <f t="shared" si="377"/>
        <v>-2194.9850000000006</v>
      </c>
      <c r="O1138" s="231">
        <f>E3+(E4*0.1)</f>
        <v>0.30000000000000004</v>
      </c>
      <c r="P1138" s="162">
        <v>-550</v>
      </c>
      <c r="Q1138" s="232">
        <f>E5+(E6*0.1)</f>
        <v>0.1</v>
      </c>
      <c r="R1138" s="162">
        <v>-850</v>
      </c>
      <c r="S1138" s="232">
        <f>E7+(E8*0.1)</f>
        <v>0.2</v>
      </c>
      <c r="T1138" s="162">
        <v>-3410</v>
      </c>
      <c r="U1138" s="233">
        <f>E9+(E10*0.5)+(E11*0.1)</f>
        <v>0.30000000000000004</v>
      </c>
      <c r="V1138" s="162">
        <v>-1400</v>
      </c>
      <c r="W1138" s="233">
        <f>E12+(E13*0.5)+(E14*0.1)</f>
        <v>0.30000000000000004</v>
      </c>
      <c r="X1138" s="162">
        <v>966</v>
      </c>
      <c r="Y1138" s="161">
        <f t="shared" si="378"/>
        <v>1111</v>
      </c>
      <c r="Z1138" s="162">
        <f t="shared" si="370"/>
        <v>-1062.1999999999998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-1062.1999999999998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100115.47999999998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32887.44000000001</v>
      </c>
      <c r="AU1138" s="237">
        <f t="shared" si="383"/>
        <v>10917.300000000003</v>
      </c>
      <c r="AV1138" s="237">
        <f t="shared" si="384"/>
        <v>32262.439999999995</v>
      </c>
      <c r="AW1138" s="237">
        <f t="shared" si="385"/>
        <v>12186.900000000005</v>
      </c>
      <c r="AX1138" s="237">
        <f t="shared" si="386"/>
        <v>11861.400000000001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100892.74999999999</v>
      </c>
      <c r="M1139" s="162">
        <f>MAX(AN28:AN1139)</f>
        <v>102310.46499999998</v>
      </c>
      <c r="N1139" s="162">
        <f t="shared" si="377"/>
        <v>-1417.7149999999965</v>
      </c>
      <c r="O1139" s="231">
        <f>E3+(E4*0.1)</f>
        <v>0.30000000000000004</v>
      </c>
      <c r="P1139" s="162">
        <v>-550</v>
      </c>
      <c r="Q1139" s="232">
        <f>E5+(E6*0.1)</f>
        <v>0.1</v>
      </c>
      <c r="R1139" s="162">
        <v>2259.5</v>
      </c>
      <c r="S1139" s="232">
        <f>E7+(E8*0.1)</f>
        <v>0.2</v>
      </c>
      <c r="T1139" s="162">
        <v>3581.6</v>
      </c>
      <c r="U1139" s="233">
        <f>E9+(E10*0.5)+(E11*0.1)</f>
        <v>0.30000000000000004</v>
      </c>
      <c r="V1139" s="162">
        <v>-738</v>
      </c>
      <c r="W1139" s="233">
        <f>E12+(E13*0.5)+(E14*0.1)</f>
        <v>0.30000000000000004</v>
      </c>
      <c r="X1139" s="162">
        <v>738</v>
      </c>
      <c r="Y1139" s="161">
        <f t="shared" si="378"/>
        <v>1112</v>
      </c>
      <c r="Z1139" s="162">
        <f t="shared" si="370"/>
        <v>777.27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777.27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100892.74999999999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32722.44000000001</v>
      </c>
      <c r="AU1139" s="237">
        <f t="shared" si="383"/>
        <v>11143.250000000004</v>
      </c>
      <c r="AV1139" s="237">
        <f t="shared" si="384"/>
        <v>32978.759999999995</v>
      </c>
      <c r="AW1139" s="237">
        <f t="shared" si="385"/>
        <v>11965.500000000005</v>
      </c>
      <c r="AX1139" s="237">
        <f t="shared" si="386"/>
        <v>12082.800000000001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101103.87999999999</v>
      </c>
      <c r="M1140" s="162">
        <f>MAX(AN28:AN1140)</f>
        <v>102310.46499999998</v>
      </c>
      <c r="N1140" s="162">
        <f t="shared" si="377"/>
        <v>-1206.5849999999919</v>
      </c>
      <c r="O1140" s="231">
        <f>E3+(E4*0.1)</f>
        <v>0.30000000000000004</v>
      </c>
      <c r="P1140" s="162">
        <v>-550</v>
      </c>
      <c r="Q1140" s="232">
        <f>E5+(E6*0.1)</f>
        <v>0.1</v>
      </c>
      <c r="R1140" s="162">
        <v>372.5</v>
      </c>
      <c r="S1140" s="232">
        <f>E7+(E8*0.1)</f>
        <v>0.2</v>
      </c>
      <c r="T1140" s="162">
        <v>1694.4</v>
      </c>
      <c r="U1140" s="233">
        <f>E9+(E10*0.5)+(E11*0.1)</f>
        <v>0.30000000000000004</v>
      </c>
      <c r="V1140" s="162">
        <v>479</v>
      </c>
      <c r="W1140" s="233">
        <f>E12+(E13*0.5)+(E14*0.1)</f>
        <v>0.30000000000000004</v>
      </c>
      <c r="X1140" s="162">
        <v>-479</v>
      </c>
      <c r="Y1140" s="161">
        <f t="shared" si="378"/>
        <v>1113</v>
      </c>
      <c r="Z1140" s="162">
        <f t="shared" si="370"/>
        <v>211.13000000000002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211.13000000000002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101103.87999999999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32557.44000000001</v>
      </c>
      <c r="AU1140" s="237">
        <f t="shared" si="383"/>
        <v>11180.500000000004</v>
      </c>
      <c r="AV1140" s="237">
        <f t="shared" si="384"/>
        <v>33317.639999999992</v>
      </c>
      <c r="AW1140" s="237">
        <f t="shared" si="385"/>
        <v>12109.200000000006</v>
      </c>
      <c r="AX1140" s="237">
        <f t="shared" si="386"/>
        <v>11939.1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100670.85999999999</v>
      </c>
      <c r="M1141" s="162">
        <f>MAX(AN28:AN1141)</f>
        <v>102310.46499999998</v>
      </c>
      <c r="N1141" s="162">
        <f t="shared" si="377"/>
        <v>-1639.6049999999959</v>
      </c>
      <c r="O1141" s="231">
        <f>E3+(E4*0.1)</f>
        <v>0.30000000000000004</v>
      </c>
      <c r="P1141" s="162">
        <v>-550</v>
      </c>
      <c r="Q1141" s="232">
        <f>E5+(E6*0.1)</f>
        <v>0.1</v>
      </c>
      <c r="R1141" s="162">
        <v>-45</v>
      </c>
      <c r="S1141" s="232">
        <f>E7+(E8*0.1)</f>
        <v>0.2</v>
      </c>
      <c r="T1141" s="162">
        <v>-1317.6</v>
      </c>
      <c r="U1141" s="233">
        <f>E9+(E10*0.5)+(E11*0.1)</f>
        <v>0.30000000000000004</v>
      </c>
      <c r="V1141" s="162">
        <v>-482</v>
      </c>
      <c r="W1141" s="233">
        <f>E12+(E13*0.5)+(E14*0.1)</f>
        <v>0.30000000000000004</v>
      </c>
      <c r="X1141" s="162">
        <v>482</v>
      </c>
      <c r="Y1141" s="161">
        <f t="shared" si="378"/>
        <v>1114</v>
      </c>
      <c r="Z1141" s="162">
        <f t="shared" si="370"/>
        <v>-433.02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-433.02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100670.85999999999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32392.44000000001</v>
      </c>
      <c r="AU1141" s="237">
        <f t="shared" si="383"/>
        <v>11176.000000000004</v>
      </c>
      <c r="AV1141" s="237">
        <f t="shared" si="384"/>
        <v>33054.119999999995</v>
      </c>
      <c r="AW1141" s="237">
        <f t="shared" si="385"/>
        <v>11964.600000000006</v>
      </c>
      <c r="AX1141" s="237">
        <f t="shared" si="386"/>
        <v>12083.7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100216.81499999999</v>
      </c>
      <c r="M1142" s="162">
        <f>MAX(AN28:AN1142)</f>
        <v>102310.46499999998</v>
      </c>
      <c r="N1142" s="162">
        <f t="shared" si="377"/>
        <v>-2093.6499999999942</v>
      </c>
      <c r="O1142" s="231">
        <f>E3+(E4*0.1)</f>
        <v>0.30000000000000004</v>
      </c>
      <c r="P1142" s="162">
        <v>-672.35</v>
      </c>
      <c r="Q1142" s="232">
        <f>E5+(E6*0.1)</f>
        <v>0.1</v>
      </c>
      <c r="R1142" s="162">
        <v>-177</v>
      </c>
      <c r="S1142" s="232">
        <f>E7+(E8*0.1)</f>
        <v>0.2</v>
      </c>
      <c r="T1142" s="162">
        <v>-1173.2</v>
      </c>
      <c r="U1142" s="233">
        <f>E9+(E10*0.5)+(E11*0.1)</f>
        <v>0.30000000000000004</v>
      </c>
      <c r="V1142" s="162">
        <v>494</v>
      </c>
      <c r="W1142" s="233">
        <f>E12+(E13*0.5)+(E14*0.1)</f>
        <v>0.30000000000000004</v>
      </c>
      <c r="X1142" s="162">
        <v>-494</v>
      </c>
      <c r="Y1142" s="161">
        <f t="shared" si="378"/>
        <v>1115</v>
      </c>
      <c r="Z1142" s="162">
        <f t="shared" si="370"/>
        <v>-454.04500000000007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-454.04500000000007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100216.81499999999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32190.735000000008</v>
      </c>
      <c r="AU1142" s="237">
        <f t="shared" si="383"/>
        <v>11158.300000000003</v>
      </c>
      <c r="AV1142" s="237">
        <f t="shared" si="384"/>
        <v>32819.479999999996</v>
      </c>
      <c r="AW1142" s="237">
        <f t="shared" si="385"/>
        <v>12112.800000000007</v>
      </c>
      <c r="AX1142" s="237">
        <f t="shared" si="386"/>
        <v>11935.5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100855.45499999999</v>
      </c>
      <c r="M1143" s="162">
        <f>MAX(AN28:AN1143)</f>
        <v>102310.46499999998</v>
      </c>
      <c r="N1143" s="162">
        <f t="shared" si="377"/>
        <v>-1455.0099999999948</v>
      </c>
      <c r="O1143" s="231">
        <f>E3+(E4*0.1)</f>
        <v>0.30000000000000004</v>
      </c>
      <c r="P1143" s="162">
        <v>1199.9000000000001</v>
      </c>
      <c r="Q1143" s="232">
        <f>E5+(E6*0.1)</f>
        <v>0.1</v>
      </c>
      <c r="R1143" s="162">
        <v>1414.5</v>
      </c>
      <c r="S1143" s="232">
        <f>E7+(E8*0.1)</f>
        <v>0.2</v>
      </c>
      <c r="T1143" s="162">
        <v>1371.6</v>
      </c>
      <c r="U1143" s="233">
        <f>E9+(E10*0.5)+(E11*0.1)</f>
        <v>0.30000000000000004</v>
      </c>
      <c r="V1143" s="162">
        <v>-1400</v>
      </c>
      <c r="W1143" s="233">
        <f>E12+(E13*0.5)+(E14*0.1)</f>
        <v>0.30000000000000004</v>
      </c>
      <c r="X1143" s="162">
        <v>943</v>
      </c>
      <c r="Y1143" s="161">
        <f t="shared" si="378"/>
        <v>1116</v>
      </c>
      <c r="Z1143" s="162">
        <f t="shared" si="370"/>
        <v>638.64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638.64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100855.45499999999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32550.705000000009</v>
      </c>
      <c r="AU1143" s="237">
        <f t="shared" si="383"/>
        <v>11299.750000000004</v>
      </c>
      <c r="AV1143" s="237">
        <f t="shared" si="384"/>
        <v>33093.799999999996</v>
      </c>
      <c r="AW1143" s="237">
        <f t="shared" si="385"/>
        <v>11692.800000000007</v>
      </c>
      <c r="AX1143" s="237">
        <f t="shared" si="386"/>
        <v>12218.4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100167.69499999999</v>
      </c>
      <c r="M1144" s="162">
        <f>MAX(AN28:AN1144)</f>
        <v>102310.46499999998</v>
      </c>
      <c r="N1144" s="162">
        <f t="shared" si="377"/>
        <v>-2142.7699999999895</v>
      </c>
      <c r="O1144" s="231">
        <f>E3+(E4*0.1)</f>
        <v>0.30000000000000004</v>
      </c>
      <c r="P1144" s="162">
        <v>-550</v>
      </c>
      <c r="Q1144" s="232">
        <f>E5+(E6*0.1)</f>
        <v>0.1</v>
      </c>
      <c r="R1144" s="162">
        <v>-850</v>
      </c>
      <c r="S1144" s="232">
        <f>E7+(E8*0.1)</f>
        <v>0.2</v>
      </c>
      <c r="T1144" s="162">
        <v>-2188.8000000000002</v>
      </c>
      <c r="U1144" s="233">
        <f>E9+(E10*0.5)+(E11*0.1)</f>
        <v>0.30000000000000004</v>
      </c>
      <c r="V1144" s="162">
        <v>-362</v>
      </c>
      <c r="W1144" s="233">
        <f>E12+(E13*0.5)+(E14*0.1)</f>
        <v>0.30000000000000004</v>
      </c>
      <c r="X1144" s="162">
        <v>362</v>
      </c>
      <c r="Y1144" s="161">
        <f t="shared" si="378"/>
        <v>1117</v>
      </c>
      <c r="Z1144" s="162">
        <f t="shared" si="370"/>
        <v>-687.7600000000001</v>
      </c>
      <c r="AA1144" s="238">
        <v>44316</v>
      </c>
      <c r="AB1144" s="129">
        <f>SUM(Z1123:Z1144)</f>
        <v>3265.1149999999998</v>
      </c>
      <c r="AC1144" s="128">
        <f>(AB1144&gt;0)*1</f>
        <v>1</v>
      </c>
      <c r="AD1144" s="128">
        <f>(AB1144&lt;0)*1</f>
        <v>0</v>
      </c>
      <c r="AE1144" s="129">
        <f>AB1144*AC1144</f>
        <v>3265.1149999999998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-687.7600000000001</v>
      </c>
      <c r="AJ1144" s="234">
        <f t="shared" si="373"/>
        <v>0</v>
      </c>
      <c r="AK1144" s="234">
        <f t="shared" si="374"/>
        <v>1</v>
      </c>
      <c r="AL1144" s="129">
        <f t="shared" si="375"/>
        <v>3265.1149999999998</v>
      </c>
      <c r="AM1144" s="127">
        <v>44316</v>
      </c>
      <c r="AN1144" s="129">
        <f t="shared" si="379"/>
        <v>100167.69499999999</v>
      </c>
      <c r="AO1144" s="129">
        <f t="shared" si="380"/>
        <v>3265.1149999999998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32385.705000000009</v>
      </c>
      <c r="AU1144" s="237">
        <f t="shared" si="383"/>
        <v>11214.750000000004</v>
      </c>
      <c r="AV1144" s="237">
        <f t="shared" si="384"/>
        <v>32656.039999999997</v>
      </c>
      <c r="AW1144" s="237">
        <f t="shared" si="385"/>
        <v>11584.200000000006</v>
      </c>
      <c r="AX1144" s="237">
        <f t="shared" si="386"/>
        <v>12327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100716.55499999999</v>
      </c>
      <c r="M1145" s="162">
        <f>MAX(AN28:AN1145)</f>
        <v>102310.46499999998</v>
      </c>
      <c r="N1145" s="162">
        <f t="shared" si="377"/>
        <v>-1593.9099999999889</v>
      </c>
      <c r="O1145" s="231">
        <f>E3+(E4*0.1)</f>
        <v>0.30000000000000004</v>
      </c>
      <c r="P1145" s="162">
        <v>1191.9000000000001</v>
      </c>
      <c r="Q1145" s="232">
        <f>E5+(E6*0.1)</f>
        <v>0.1</v>
      </c>
      <c r="R1145" s="162">
        <v>574.5</v>
      </c>
      <c r="S1145" s="232">
        <f>E7+(E8*0.1)</f>
        <v>0.2</v>
      </c>
      <c r="T1145" s="162">
        <v>-1220.8</v>
      </c>
      <c r="U1145" s="233">
        <f>E9+(E10*0.5)+(E11*0.1)</f>
        <v>0.30000000000000004</v>
      </c>
      <c r="V1145" s="162">
        <v>2460</v>
      </c>
      <c r="W1145" s="233">
        <f>E12+(E13*0.5)+(E14*0.1)</f>
        <v>0.30000000000000004</v>
      </c>
      <c r="X1145" s="162">
        <v>-1200</v>
      </c>
      <c r="Y1145" s="161">
        <f t="shared" si="378"/>
        <v>1118</v>
      </c>
      <c r="Z1145" s="162">
        <f t="shared" si="370"/>
        <v>548.86000000000013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548.86000000000013</v>
      </c>
      <c r="AI1145" s="129">
        <f t="shared" si="372"/>
        <v>0</v>
      </c>
      <c r="AJ1145" s="234">
        <f t="shared" si="373"/>
        <v>1</v>
      </c>
      <c r="AK1145" s="234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100716.55499999999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32743.275000000009</v>
      </c>
      <c r="AU1145" s="237">
        <f t="shared" si="383"/>
        <v>11272.200000000004</v>
      </c>
      <c r="AV1145" s="237">
        <f t="shared" si="384"/>
        <v>32411.879999999997</v>
      </c>
      <c r="AW1145" s="237">
        <f t="shared" si="385"/>
        <v>12322.200000000006</v>
      </c>
      <c r="AX1145" s="237">
        <f t="shared" si="386"/>
        <v>11967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99779.454999999987</v>
      </c>
      <c r="M1146" s="162">
        <f>MAX(AN28:AN1146)</f>
        <v>102310.46499999998</v>
      </c>
      <c r="N1146" s="162">
        <f t="shared" si="377"/>
        <v>-2531.0099999999948</v>
      </c>
      <c r="O1146" s="231">
        <f>E3+(E4*0.1)</f>
        <v>0.30000000000000004</v>
      </c>
      <c r="P1146" s="162">
        <v>-550</v>
      </c>
      <c r="Q1146" s="232">
        <f>E5+(E6*0.1)</f>
        <v>0.1</v>
      </c>
      <c r="R1146" s="162">
        <v>-850</v>
      </c>
      <c r="S1146" s="232">
        <f>E7+(E8*0.1)</f>
        <v>0.2</v>
      </c>
      <c r="T1146" s="162">
        <v>-3410</v>
      </c>
      <c r="U1146" s="233">
        <f>E9+(E10*0.5)+(E11*0.1)</f>
        <v>0.30000000000000004</v>
      </c>
      <c r="V1146" s="162">
        <v>-1400</v>
      </c>
      <c r="W1146" s="233">
        <f>E12+(E13*0.5)+(E14*0.1)</f>
        <v>0.30000000000000004</v>
      </c>
      <c r="X1146" s="162">
        <v>1383</v>
      </c>
      <c r="Y1146" s="161">
        <f t="shared" si="378"/>
        <v>1119</v>
      </c>
      <c r="Z1146" s="162">
        <f t="shared" si="370"/>
        <v>-937.09999999999991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-937.09999999999991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99779.454999999987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32578.275000000009</v>
      </c>
      <c r="AU1146" s="237">
        <f t="shared" si="383"/>
        <v>11187.200000000004</v>
      </c>
      <c r="AV1146" s="237">
        <f t="shared" si="384"/>
        <v>31729.879999999997</v>
      </c>
      <c r="AW1146" s="237">
        <f t="shared" si="385"/>
        <v>11902.200000000006</v>
      </c>
      <c r="AX1146" s="237">
        <f t="shared" si="386"/>
        <v>12381.9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99774.869999999981</v>
      </c>
      <c r="M1147" s="162">
        <f>MAX(AN28:AN1147)</f>
        <v>102310.46499999998</v>
      </c>
      <c r="N1147" s="162">
        <f t="shared" si="377"/>
        <v>-2535.5950000000012</v>
      </c>
      <c r="O1147" s="231">
        <f>E3+(E4*0.1)</f>
        <v>0.30000000000000004</v>
      </c>
      <c r="P1147" s="162">
        <v>486.55</v>
      </c>
      <c r="Q1147" s="232">
        <f>E5+(E6*0.1)</f>
        <v>0.1</v>
      </c>
      <c r="R1147" s="162">
        <v>146.5</v>
      </c>
      <c r="S1147" s="232">
        <f>E7+(E8*0.1)</f>
        <v>0.2</v>
      </c>
      <c r="T1147" s="162">
        <v>-826</v>
      </c>
      <c r="U1147" s="233">
        <f>E9+(E10*0.5)+(E11*0.1)</f>
        <v>0.30000000000000004</v>
      </c>
      <c r="V1147" s="162">
        <v>799</v>
      </c>
      <c r="W1147" s="233">
        <f>E12+(E13*0.5)+(E14*0.1)</f>
        <v>0.30000000000000004</v>
      </c>
      <c r="X1147" s="162">
        <v>-799</v>
      </c>
      <c r="Y1147" s="161">
        <f t="shared" si="378"/>
        <v>1120</v>
      </c>
      <c r="Z1147" s="162">
        <f t="shared" si="370"/>
        <v>-4.5849999999999795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-4.5849999999999795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99774.869999999981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32724.240000000009</v>
      </c>
      <c r="AU1147" s="237">
        <f t="shared" si="383"/>
        <v>11201.850000000004</v>
      </c>
      <c r="AV1147" s="237">
        <f t="shared" si="384"/>
        <v>31564.679999999997</v>
      </c>
      <c r="AW1147" s="237">
        <f t="shared" si="385"/>
        <v>12141.900000000007</v>
      </c>
      <c r="AX1147" s="237">
        <f t="shared" si="386"/>
        <v>12142.199999999999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101080.19499999998</v>
      </c>
      <c r="M1148" s="162">
        <f>MAX(AN28:AN1148)</f>
        <v>102310.46499999998</v>
      </c>
      <c r="N1148" s="162">
        <f t="shared" si="377"/>
        <v>-1230.2700000000041</v>
      </c>
      <c r="O1148" s="231">
        <f>E3+(E4*0.1)</f>
        <v>0.30000000000000004</v>
      </c>
      <c r="P1148" s="162">
        <v>1590.95</v>
      </c>
      <c r="Q1148" s="232">
        <f>E5+(E6*0.1)</f>
        <v>0.1</v>
      </c>
      <c r="R1148" s="162">
        <v>-850</v>
      </c>
      <c r="S1148" s="232">
        <f>E7+(E8*0.1)</f>
        <v>0.2</v>
      </c>
      <c r="T1148" s="162">
        <v>2207.1999999999998</v>
      </c>
      <c r="U1148" s="233">
        <f>E9+(E10*0.5)+(E11*0.1)</f>
        <v>0.30000000000000004</v>
      </c>
      <c r="V1148" s="162">
        <v>2772</v>
      </c>
      <c r="W1148" s="233">
        <f>E12+(E13*0.5)+(E14*0.1)</f>
        <v>0.30000000000000004</v>
      </c>
      <c r="X1148" s="162">
        <v>-1200</v>
      </c>
      <c r="Y1148" s="161">
        <f t="shared" si="378"/>
        <v>1121</v>
      </c>
      <c r="Z1148" s="162">
        <f t="shared" si="370"/>
        <v>1305.3250000000003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1305.3250000000003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101080.19499999998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33201.525000000009</v>
      </c>
      <c r="AU1148" s="237">
        <f t="shared" si="383"/>
        <v>11116.850000000004</v>
      </c>
      <c r="AV1148" s="237">
        <f t="shared" si="384"/>
        <v>32006.119999999995</v>
      </c>
      <c r="AW1148" s="237">
        <f t="shared" si="385"/>
        <v>12973.500000000007</v>
      </c>
      <c r="AX1148" s="237">
        <f t="shared" si="386"/>
        <v>11782.199999999999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102120.73999999998</v>
      </c>
      <c r="M1149" s="162">
        <f>MAX(AN28:AN1149)</f>
        <v>102310.46499999998</v>
      </c>
      <c r="N1149" s="162">
        <f t="shared" si="377"/>
        <v>-189.72500000000582</v>
      </c>
      <c r="O1149" s="231">
        <f>E3+(E4*0.1)</f>
        <v>0.30000000000000004</v>
      </c>
      <c r="P1149" s="162">
        <v>1146.1500000000001</v>
      </c>
      <c r="Q1149" s="232">
        <f>E5+(E6*0.1)</f>
        <v>0.1</v>
      </c>
      <c r="R1149" s="162">
        <v>1549</v>
      </c>
      <c r="S1149" s="232">
        <f>E7+(E8*0.1)</f>
        <v>0.2</v>
      </c>
      <c r="T1149" s="162">
        <v>2118</v>
      </c>
      <c r="U1149" s="233">
        <f>E9+(E10*0.5)+(E11*0.1)</f>
        <v>0.30000000000000004</v>
      </c>
      <c r="V1149" s="162">
        <v>1594</v>
      </c>
      <c r="W1149" s="233">
        <f>E12+(E13*0.5)+(E14*0.1)</f>
        <v>0.30000000000000004</v>
      </c>
      <c r="X1149" s="162">
        <v>-1200</v>
      </c>
      <c r="Y1149" s="161">
        <f t="shared" si="378"/>
        <v>1122</v>
      </c>
      <c r="Z1149" s="162">
        <f t="shared" si="370"/>
        <v>1040.5450000000001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1040.5450000000001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102120.73999999998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33545.37000000001</v>
      </c>
      <c r="AU1149" s="237">
        <f t="shared" si="383"/>
        <v>11271.750000000004</v>
      </c>
      <c r="AV1149" s="237">
        <f t="shared" si="384"/>
        <v>32429.719999999994</v>
      </c>
      <c r="AW1149" s="237">
        <f t="shared" si="385"/>
        <v>13451.700000000008</v>
      </c>
      <c r="AX1149" s="237">
        <f t="shared" si="386"/>
        <v>11422.199999999999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101585.72999999998</v>
      </c>
      <c r="M1150" s="162">
        <f>MAX(AN28:AN1150)</f>
        <v>102310.46499999998</v>
      </c>
      <c r="N1150" s="162">
        <f t="shared" si="377"/>
        <v>-724.73500000000058</v>
      </c>
      <c r="O1150" s="231">
        <f>E3+(E4*0.1)</f>
        <v>0.30000000000000004</v>
      </c>
      <c r="P1150" s="162">
        <v>-174.7</v>
      </c>
      <c r="Q1150" s="232">
        <f>E5+(E6*0.1)</f>
        <v>0.1</v>
      </c>
      <c r="R1150" s="162">
        <v>-850</v>
      </c>
      <c r="S1150" s="232">
        <f>E7+(E8*0.1)</f>
        <v>0.2</v>
      </c>
      <c r="T1150" s="162">
        <v>-3410</v>
      </c>
      <c r="U1150" s="233">
        <f>E9+(E10*0.5)+(E11*0.1)</f>
        <v>0.30000000000000004</v>
      </c>
      <c r="V1150" s="162">
        <v>474</v>
      </c>
      <c r="W1150" s="233">
        <f>E12+(E13*0.5)+(E14*0.1)</f>
        <v>0.30000000000000004</v>
      </c>
      <c r="X1150" s="162">
        <v>474</v>
      </c>
      <c r="Y1150" s="161">
        <f t="shared" si="378"/>
        <v>1123</v>
      </c>
      <c r="Z1150" s="162">
        <f t="shared" si="370"/>
        <v>-535.00999999999988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-535.00999999999988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101585.72999999998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33492.960000000006</v>
      </c>
      <c r="AU1150" s="237">
        <f t="shared" si="383"/>
        <v>11186.750000000004</v>
      </c>
      <c r="AV1150" s="237">
        <f t="shared" si="384"/>
        <v>31747.719999999994</v>
      </c>
      <c r="AW1150" s="237">
        <f t="shared" si="385"/>
        <v>13593.900000000009</v>
      </c>
      <c r="AX1150" s="237">
        <f t="shared" si="386"/>
        <v>11564.4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99304.39999999998</v>
      </c>
      <c r="M1151" s="162">
        <f>MAX(AN28:AN1151)</f>
        <v>102310.46499999998</v>
      </c>
      <c r="N1151" s="162">
        <f t="shared" si="377"/>
        <v>-3006.0650000000023</v>
      </c>
      <c r="O1151" s="231">
        <f>E3+(E4*0.1)</f>
        <v>0.30000000000000004</v>
      </c>
      <c r="P1151" s="162">
        <v>-900.4</v>
      </c>
      <c r="Q1151" s="232">
        <f>E5+(E6*0.1)</f>
        <v>0.1</v>
      </c>
      <c r="R1151" s="162">
        <v>-1954.5</v>
      </c>
      <c r="S1151" s="232">
        <f>E7+(E8*0.1)</f>
        <v>0.2</v>
      </c>
      <c r="T1151" s="162">
        <v>-5178.8</v>
      </c>
      <c r="U1151" s="233">
        <f>E9+(E10*0.5)+(E11*0.1)</f>
        <v>0.30000000000000004</v>
      </c>
      <c r="V1151" s="162">
        <v>-1400</v>
      </c>
      <c r="W1151" s="233">
        <f>E12+(E13*0.5)+(E14*0.1)</f>
        <v>0.30000000000000004</v>
      </c>
      <c r="X1151" s="162">
        <v>-1200</v>
      </c>
      <c r="Y1151" s="161">
        <f t="shared" si="378"/>
        <v>1124</v>
      </c>
      <c r="Z1151" s="162">
        <f t="shared" si="370"/>
        <v>-2281.33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-2281.33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99304.39999999998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33222.840000000004</v>
      </c>
      <c r="AU1151" s="237">
        <f t="shared" si="383"/>
        <v>10991.300000000003</v>
      </c>
      <c r="AV1151" s="237">
        <f t="shared" si="384"/>
        <v>30711.959999999995</v>
      </c>
      <c r="AW1151" s="237">
        <f t="shared" si="385"/>
        <v>13173.900000000009</v>
      </c>
      <c r="AX1151" s="237">
        <f t="shared" si="386"/>
        <v>11204.4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97441.249999999985</v>
      </c>
      <c r="M1152" s="162">
        <f>MAX(AN28:AN1152)</f>
        <v>102310.46499999998</v>
      </c>
      <c r="N1152" s="162">
        <f t="shared" si="377"/>
        <v>-4869.2149999999965</v>
      </c>
      <c r="O1152" s="231">
        <f>E3+(E4*0.1)</f>
        <v>0.30000000000000004</v>
      </c>
      <c r="P1152" s="162">
        <v>-550</v>
      </c>
      <c r="Q1152" s="232">
        <f>E5+(E6*0.1)</f>
        <v>0.1</v>
      </c>
      <c r="R1152" s="162">
        <v>-1127.5</v>
      </c>
      <c r="S1152" s="232">
        <f>E7+(E8*0.1)</f>
        <v>0.2</v>
      </c>
      <c r="T1152" s="162">
        <v>-4027</v>
      </c>
      <c r="U1152" s="233">
        <f>E9+(E10*0.5)+(E11*0.1)</f>
        <v>0.30000000000000004</v>
      </c>
      <c r="V1152" s="162">
        <v>-1400</v>
      </c>
      <c r="W1152" s="233">
        <f>E12+(E13*0.5)+(E14*0.1)</f>
        <v>0.30000000000000004</v>
      </c>
      <c r="X1152" s="162">
        <v>-1200</v>
      </c>
      <c r="Y1152" s="161">
        <f t="shared" si="378"/>
        <v>1125</v>
      </c>
      <c r="Z1152" s="162">
        <f t="shared" si="370"/>
        <v>-1863.15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-1863.15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97441.249999999985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33057.840000000004</v>
      </c>
      <c r="AU1152" s="237">
        <f t="shared" si="383"/>
        <v>10878.550000000003</v>
      </c>
      <c r="AV1152" s="237">
        <f t="shared" si="384"/>
        <v>29906.559999999994</v>
      </c>
      <c r="AW1152" s="237">
        <f t="shared" si="385"/>
        <v>12753.900000000009</v>
      </c>
      <c r="AX1152" s="237">
        <f t="shared" si="386"/>
        <v>10844.4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99442.514999999985</v>
      </c>
      <c r="M1153" s="162">
        <f>MAX(AN28:AN1153)</f>
        <v>102310.46499999998</v>
      </c>
      <c r="N1153" s="162">
        <f t="shared" si="377"/>
        <v>-2867.9499999999971</v>
      </c>
      <c r="O1153" s="231">
        <f>E3+(E4*0.1)</f>
        <v>0.30000000000000004</v>
      </c>
      <c r="P1153" s="162">
        <v>2168.9499999999998</v>
      </c>
      <c r="Q1153" s="232">
        <f>E5+(E6*0.1)</f>
        <v>0.1</v>
      </c>
      <c r="R1153" s="162">
        <v>2473</v>
      </c>
      <c r="S1153" s="232">
        <f>E7+(E8*0.1)</f>
        <v>0.2</v>
      </c>
      <c r="T1153" s="162">
        <v>2150.4</v>
      </c>
      <c r="U1153" s="233">
        <f>E9+(E10*0.5)+(E11*0.1)</f>
        <v>0.30000000000000004</v>
      </c>
      <c r="V1153" s="162">
        <v>1122</v>
      </c>
      <c r="W1153" s="233">
        <f>E12+(E13*0.5)+(E14*0.1)</f>
        <v>0.30000000000000004</v>
      </c>
      <c r="X1153" s="162">
        <v>1122</v>
      </c>
      <c r="Y1153" s="161">
        <f t="shared" si="378"/>
        <v>1126</v>
      </c>
      <c r="Z1153" s="162">
        <f t="shared" si="370"/>
        <v>2001.2649999999999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2001.2649999999999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99442.514999999985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33708.525000000001</v>
      </c>
      <c r="AU1153" s="237">
        <f t="shared" si="383"/>
        <v>11125.850000000002</v>
      </c>
      <c r="AV1153" s="237">
        <f t="shared" si="384"/>
        <v>30336.639999999996</v>
      </c>
      <c r="AW1153" s="237">
        <f t="shared" si="385"/>
        <v>13090.500000000009</v>
      </c>
      <c r="AX1153" s="237">
        <f t="shared" si="386"/>
        <v>11181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102436.56499999999</v>
      </c>
      <c r="M1154" s="162">
        <f>MAX(AN28:AN1154)</f>
        <v>102436.56499999999</v>
      </c>
      <c r="N1154" s="162">
        <f t="shared" si="377"/>
        <v>0</v>
      </c>
      <c r="O1154" s="231">
        <f>E3+(E4*0.1)</f>
        <v>0.30000000000000004</v>
      </c>
      <c r="P1154" s="162">
        <v>1803.4</v>
      </c>
      <c r="Q1154" s="232">
        <f>E5+(E6*0.1)</f>
        <v>0.1</v>
      </c>
      <c r="R1154" s="162">
        <v>3067.5</v>
      </c>
      <c r="S1154" s="232">
        <f>E7+(E8*0.1)</f>
        <v>0.2</v>
      </c>
      <c r="T1154" s="162">
        <v>5679.4</v>
      </c>
      <c r="U1154" s="233">
        <f>E9+(E10*0.5)+(E11*0.1)</f>
        <v>0.30000000000000004</v>
      </c>
      <c r="V1154" s="162">
        <v>1684</v>
      </c>
      <c r="W1154" s="233">
        <f>E12+(E13*0.5)+(E14*0.1)</f>
        <v>0.30000000000000004</v>
      </c>
      <c r="X1154" s="162">
        <v>1684</v>
      </c>
      <c r="Y1154" s="161">
        <f t="shared" si="378"/>
        <v>1127</v>
      </c>
      <c r="Z1154" s="162">
        <f t="shared" si="370"/>
        <v>2994.0500000000006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2994.0500000000006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102436.56499999999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34249.544999999998</v>
      </c>
      <c r="AU1154" s="237">
        <f t="shared" si="383"/>
        <v>11432.600000000002</v>
      </c>
      <c r="AV1154" s="237">
        <f t="shared" si="384"/>
        <v>31472.519999999997</v>
      </c>
      <c r="AW1154" s="237">
        <f t="shared" si="385"/>
        <v>13595.70000000001</v>
      </c>
      <c r="AX1154" s="237">
        <f t="shared" si="386"/>
        <v>11686.2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102896.56499999999</v>
      </c>
      <c r="M1155" s="162">
        <f>MAX(AN28:AN1155)</f>
        <v>102896.56499999999</v>
      </c>
      <c r="N1155" s="162">
        <f t="shared" si="377"/>
        <v>0</v>
      </c>
      <c r="O1155" s="231">
        <f>E3+(E4*0.1)</f>
        <v>0.30000000000000004</v>
      </c>
      <c r="P1155" s="162">
        <v>-550</v>
      </c>
      <c r="Q1155" s="232">
        <f>E5+(E6*0.1)</f>
        <v>0.1</v>
      </c>
      <c r="R1155" s="162">
        <v>-850</v>
      </c>
      <c r="S1155" s="232">
        <f>E7+(E8*0.1)</f>
        <v>0.2</v>
      </c>
      <c r="T1155" s="162">
        <v>-3410</v>
      </c>
      <c r="U1155" s="233">
        <f>E9+(E10*0.5)+(E11*0.1)</f>
        <v>0.30000000000000004</v>
      </c>
      <c r="V1155" s="162">
        <v>2320</v>
      </c>
      <c r="W1155" s="233">
        <f>E12+(E13*0.5)+(E14*0.1)</f>
        <v>0.30000000000000004</v>
      </c>
      <c r="X1155" s="162">
        <v>2320</v>
      </c>
      <c r="Y1155" s="161">
        <f t="shared" si="378"/>
        <v>1128</v>
      </c>
      <c r="Z1155" s="162">
        <f t="shared" si="370"/>
        <v>460.00000000000023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460.00000000000023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102896.56499999999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34084.544999999998</v>
      </c>
      <c r="AU1155" s="237">
        <f t="shared" si="383"/>
        <v>11347.600000000002</v>
      </c>
      <c r="AV1155" s="237">
        <f t="shared" si="384"/>
        <v>30790.519999999997</v>
      </c>
      <c r="AW1155" s="237">
        <f t="shared" si="385"/>
        <v>14291.70000000001</v>
      </c>
      <c r="AX1155" s="237">
        <f t="shared" si="386"/>
        <v>12382.2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102446.84499999999</v>
      </c>
      <c r="M1156" s="162">
        <f>MAX(AN28:AN1156)</f>
        <v>102896.56499999999</v>
      </c>
      <c r="N1156" s="162">
        <f t="shared" si="377"/>
        <v>-449.72000000000116</v>
      </c>
      <c r="O1156" s="231">
        <f>E3+(E4*0.1)</f>
        <v>0.30000000000000004</v>
      </c>
      <c r="P1156" s="162">
        <v>-550</v>
      </c>
      <c r="Q1156" s="232">
        <f>E5+(E6*0.1)</f>
        <v>0.1</v>
      </c>
      <c r="R1156" s="162">
        <v>-850</v>
      </c>
      <c r="S1156" s="232">
        <f>E7+(E8*0.1)</f>
        <v>0.2</v>
      </c>
      <c r="T1156" s="162">
        <v>-1904.6</v>
      </c>
      <c r="U1156" s="233">
        <f>E9+(E10*0.5)+(E11*0.1)</f>
        <v>0.30000000000000004</v>
      </c>
      <c r="V1156" s="162">
        <v>302</v>
      </c>
      <c r="W1156" s="233">
        <f>E12+(E13*0.5)+(E14*0.1)</f>
        <v>0.30000000000000004</v>
      </c>
      <c r="X1156" s="162">
        <v>302</v>
      </c>
      <c r="Y1156" s="161">
        <f t="shared" si="378"/>
        <v>1129</v>
      </c>
      <c r="Z1156" s="162">
        <f t="shared" si="370"/>
        <v>-449.72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-449.72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102446.84499999999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33919.544999999998</v>
      </c>
      <c r="AU1156" s="237">
        <f t="shared" si="383"/>
        <v>11262.600000000002</v>
      </c>
      <c r="AV1156" s="237">
        <f t="shared" si="384"/>
        <v>30409.599999999999</v>
      </c>
      <c r="AW1156" s="237">
        <f t="shared" si="385"/>
        <v>14382.30000000001</v>
      </c>
      <c r="AX1156" s="237">
        <f t="shared" si="386"/>
        <v>12472.800000000001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100441.06999999999</v>
      </c>
      <c r="M1157" s="162">
        <f>MAX(AN28:AN1157)</f>
        <v>102896.56499999999</v>
      </c>
      <c r="N1157" s="162">
        <f t="shared" si="377"/>
        <v>-2455.4949999999953</v>
      </c>
      <c r="O1157" s="231">
        <f>E3+(E4*0.1)</f>
        <v>0.30000000000000004</v>
      </c>
      <c r="P1157" s="162">
        <v>-624.25</v>
      </c>
      <c r="Q1157" s="232">
        <f>E5+(E6*0.1)</f>
        <v>0.1</v>
      </c>
      <c r="R1157" s="162">
        <v>-1519</v>
      </c>
      <c r="S1157" s="232">
        <f>E7+(E8*0.1)</f>
        <v>0.2</v>
      </c>
      <c r="T1157" s="162">
        <v>-4433</v>
      </c>
      <c r="U1157" s="233">
        <f>E9+(E10*0.5)+(E11*0.1)</f>
        <v>0.30000000000000004</v>
      </c>
      <c r="V1157" s="162">
        <v>-1400</v>
      </c>
      <c r="W1157" s="233">
        <f>E12+(E13*0.5)+(E14*0.1)</f>
        <v>0.30000000000000004</v>
      </c>
      <c r="X1157" s="162">
        <v>-1200</v>
      </c>
      <c r="Y1157" s="161">
        <f t="shared" si="378"/>
        <v>1130</v>
      </c>
      <c r="Z1157" s="162">
        <f t="shared" si="370"/>
        <v>-2005.7750000000001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-2005.7750000000001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100441.06999999999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33732.269999999997</v>
      </c>
      <c r="AU1157" s="237">
        <f t="shared" si="383"/>
        <v>11110.700000000003</v>
      </c>
      <c r="AV1157" s="237">
        <f t="shared" si="384"/>
        <v>29523</v>
      </c>
      <c r="AW1157" s="237">
        <f t="shared" si="385"/>
        <v>13962.30000000001</v>
      </c>
      <c r="AX1157" s="237">
        <f t="shared" si="386"/>
        <v>12112.800000000001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101185.155</v>
      </c>
      <c r="M1158" s="162">
        <f>MAX(AN28:AN1158)</f>
        <v>102896.56499999999</v>
      </c>
      <c r="N1158" s="162">
        <f t="shared" si="377"/>
        <v>-1711.4099999999889</v>
      </c>
      <c r="O1158" s="231">
        <f>E3+(E4*0.1)</f>
        <v>0.30000000000000004</v>
      </c>
      <c r="P1158" s="162">
        <v>940.55</v>
      </c>
      <c r="Q1158" s="232">
        <f>E5+(E6*0.1)</f>
        <v>0.1</v>
      </c>
      <c r="R1158" s="162">
        <v>2172</v>
      </c>
      <c r="S1158" s="232">
        <f>E7+(E8*0.1)</f>
        <v>0.2</v>
      </c>
      <c r="T1158" s="162">
        <v>5123.6000000000004</v>
      </c>
      <c r="U1158" s="233">
        <f>E9+(E10*0.5)+(E11*0.1)</f>
        <v>0.30000000000000004</v>
      </c>
      <c r="V1158" s="162">
        <v>-1400</v>
      </c>
      <c r="W1158" s="233">
        <f>E12+(E13*0.5)+(E14*0.1)</f>
        <v>0.30000000000000004</v>
      </c>
      <c r="X1158" s="162">
        <v>-1200</v>
      </c>
      <c r="Y1158" s="161">
        <f t="shared" si="378"/>
        <v>1131</v>
      </c>
      <c r="Z1158" s="162">
        <f t="shared" si="370"/>
        <v>744.08500000000004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744.08500000000004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101185.155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34014.434999999998</v>
      </c>
      <c r="AU1158" s="237">
        <f t="shared" si="383"/>
        <v>11327.900000000003</v>
      </c>
      <c r="AV1158" s="237">
        <f t="shared" si="384"/>
        <v>30547.72</v>
      </c>
      <c r="AW1158" s="237">
        <f t="shared" si="385"/>
        <v>13542.30000000001</v>
      </c>
      <c r="AX1158" s="237">
        <f t="shared" si="386"/>
        <v>11752.800000000001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100244.99</v>
      </c>
      <c r="M1159" s="162">
        <f>MAX(AN28:AN1159)</f>
        <v>102896.56499999999</v>
      </c>
      <c r="N1159" s="162">
        <f t="shared" si="377"/>
        <v>-2651.5749999999825</v>
      </c>
      <c r="O1159" s="231">
        <f>E3+(E4*0.1)</f>
        <v>0.30000000000000004</v>
      </c>
      <c r="P1159" s="162">
        <v>618.45000000000005</v>
      </c>
      <c r="Q1159" s="232">
        <f>E5+(E6*0.1)</f>
        <v>0.1</v>
      </c>
      <c r="R1159" s="162">
        <v>-163</v>
      </c>
      <c r="S1159" s="232">
        <f>E7+(E8*0.1)</f>
        <v>0.2</v>
      </c>
      <c r="T1159" s="162">
        <v>-1647</v>
      </c>
      <c r="U1159" s="233">
        <f>E9+(E10*0.5)+(E11*0.1)</f>
        <v>0.30000000000000004</v>
      </c>
      <c r="V1159" s="162">
        <v>-1400</v>
      </c>
      <c r="W1159" s="233">
        <f>E12+(E13*0.5)+(E14*0.1)</f>
        <v>0.30000000000000004</v>
      </c>
      <c r="X1159" s="162">
        <v>-1200</v>
      </c>
      <c r="Y1159" s="161">
        <f t="shared" si="378"/>
        <v>1132</v>
      </c>
      <c r="Z1159" s="162">
        <f t="shared" si="370"/>
        <v>-940.16500000000019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-940.16500000000019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100244.99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34199.97</v>
      </c>
      <c r="AU1159" s="237">
        <f t="shared" si="383"/>
        <v>11311.600000000004</v>
      </c>
      <c r="AV1159" s="237">
        <f t="shared" si="384"/>
        <v>30218.32</v>
      </c>
      <c r="AW1159" s="237">
        <f t="shared" si="385"/>
        <v>13122.30000000001</v>
      </c>
      <c r="AX1159" s="237">
        <f t="shared" si="386"/>
        <v>11392.800000000001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101539.19</v>
      </c>
      <c r="M1160" s="162">
        <f>MAX(AN28:AN1160)</f>
        <v>102896.56499999999</v>
      </c>
      <c r="N1160" s="162">
        <f t="shared" si="377"/>
        <v>-1357.3749999999854</v>
      </c>
      <c r="O1160" s="231">
        <f>E3+(E4*0.1)</f>
        <v>0.30000000000000004</v>
      </c>
      <c r="P1160" s="162">
        <v>930.7</v>
      </c>
      <c r="Q1160" s="232">
        <f>E5+(E6*0.1)</f>
        <v>0.1</v>
      </c>
      <c r="R1160" s="162">
        <v>2059.5</v>
      </c>
      <c r="S1160" s="232">
        <f>E7+(E8*0.1)</f>
        <v>0.2</v>
      </c>
      <c r="T1160" s="162">
        <v>4600.2</v>
      </c>
      <c r="U1160" s="233">
        <f>E9+(E10*0.5)+(E11*0.1)</f>
        <v>0.30000000000000004</v>
      </c>
      <c r="V1160" s="162">
        <v>-185</v>
      </c>
      <c r="W1160" s="233">
        <f>E12+(E13*0.5)+(E14*0.1)</f>
        <v>0.30000000000000004</v>
      </c>
      <c r="X1160" s="162">
        <v>-185</v>
      </c>
      <c r="Y1160" s="161">
        <f t="shared" si="378"/>
        <v>1133</v>
      </c>
      <c r="Z1160" s="162">
        <f t="shared" si="370"/>
        <v>1294.2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1294.2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101539.19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34479.18</v>
      </c>
      <c r="AU1160" s="237">
        <f t="shared" si="383"/>
        <v>11517.550000000005</v>
      </c>
      <c r="AV1160" s="237">
        <f t="shared" si="384"/>
        <v>31138.36</v>
      </c>
      <c r="AW1160" s="237">
        <f t="shared" si="385"/>
        <v>13066.80000000001</v>
      </c>
      <c r="AX1160" s="237">
        <f t="shared" si="386"/>
        <v>11337.300000000001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102443.51000000001</v>
      </c>
      <c r="M1161" s="162">
        <f>MAX(AN28:AN1161)</f>
        <v>102896.56499999999</v>
      </c>
      <c r="N1161" s="162">
        <f t="shared" si="377"/>
        <v>-453.05499999997846</v>
      </c>
      <c r="O1161" s="231">
        <f>E3+(E4*0.1)</f>
        <v>0.30000000000000004</v>
      </c>
      <c r="P1161" s="162">
        <v>-550</v>
      </c>
      <c r="Q1161" s="232">
        <f>E5+(E6*0.1)</f>
        <v>0.1</v>
      </c>
      <c r="R1161" s="162">
        <v>-446</v>
      </c>
      <c r="S1161" s="232">
        <f>E7+(E8*0.1)</f>
        <v>0.2</v>
      </c>
      <c r="T1161" s="162">
        <v>319.60000000000002</v>
      </c>
      <c r="U1161" s="233">
        <f>E9+(E10*0.5)+(E11*0.1)</f>
        <v>0.30000000000000004</v>
      </c>
      <c r="V1161" s="162">
        <v>1750</v>
      </c>
      <c r="W1161" s="233">
        <f>E12+(E13*0.5)+(E14*0.1)</f>
        <v>0.30000000000000004</v>
      </c>
      <c r="X1161" s="162">
        <v>1750</v>
      </c>
      <c r="Y1161" s="161">
        <f t="shared" si="378"/>
        <v>1134</v>
      </c>
      <c r="Z1161" s="162">
        <f t="shared" si="370"/>
        <v>904.32000000000016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904.32000000000016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102443.51000000001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34314.18</v>
      </c>
      <c r="AU1161" s="237">
        <f t="shared" si="383"/>
        <v>11472.950000000004</v>
      </c>
      <c r="AV1161" s="237">
        <f t="shared" si="384"/>
        <v>31202.28</v>
      </c>
      <c r="AW1161" s="237">
        <f t="shared" si="385"/>
        <v>13591.80000000001</v>
      </c>
      <c r="AX1161" s="237">
        <f t="shared" si="386"/>
        <v>11862.300000000001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102650.535</v>
      </c>
      <c r="M1162" s="162">
        <f>MAX(AN28:AN1162)</f>
        <v>102896.56499999999</v>
      </c>
      <c r="N1162" s="162">
        <f t="shared" si="377"/>
        <v>-246.02999999998428</v>
      </c>
      <c r="O1162" s="231">
        <f>E3+(E4*0.1)</f>
        <v>0.30000000000000004</v>
      </c>
      <c r="P1162" s="162">
        <v>52.95</v>
      </c>
      <c r="Q1162" s="232">
        <f>E5+(E6*0.1)</f>
        <v>0.1</v>
      </c>
      <c r="R1162" s="162">
        <v>393</v>
      </c>
      <c r="S1162" s="232">
        <f>E7+(E8*0.1)</f>
        <v>0.2</v>
      </c>
      <c r="T1162" s="162">
        <v>900.2</v>
      </c>
      <c r="U1162" s="233">
        <f>E9+(E10*0.5)+(E11*0.1)</f>
        <v>0.30000000000000004</v>
      </c>
      <c r="V1162" s="162">
        <v>-47</v>
      </c>
      <c r="W1162" s="233">
        <f>E12+(E13*0.5)+(E14*0.1)</f>
        <v>0.30000000000000004</v>
      </c>
      <c r="X1162" s="162">
        <v>-47</v>
      </c>
      <c r="Y1162" s="161">
        <f t="shared" si="378"/>
        <v>1135</v>
      </c>
      <c r="Z1162" s="162">
        <f t="shared" si="370"/>
        <v>207.02500000000003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207.02500000000003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102650.535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34330.065000000002</v>
      </c>
      <c r="AU1162" s="237">
        <f t="shared" si="383"/>
        <v>11512.250000000004</v>
      </c>
      <c r="AV1162" s="237">
        <f t="shared" si="384"/>
        <v>31382.32</v>
      </c>
      <c r="AW1162" s="237">
        <f t="shared" si="385"/>
        <v>13577.70000000001</v>
      </c>
      <c r="AX1162" s="237">
        <f t="shared" si="386"/>
        <v>11848.2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102710.81</v>
      </c>
      <c r="M1163" s="162">
        <f>MAX(AN28:AN1163)</f>
        <v>102896.56499999999</v>
      </c>
      <c r="N1163" s="162">
        <f t="shared" si="377"/>
        <v>-185.7549999999901</v>
      </c>
      <c r="O1163" s="231">
        <f>E3+(E4*0.1)</f>
        <v>0.30000000000000004</v>
      </c>
      <c r="P1163" s="162">
        <v>707.95</v>
      </c>
      <c r="Q1163" s="232">
        <f>E5+(E6*0.1)</f>
        <v>0.1</v>
      </c>
      <c r="R1163" s="162">
        <v>244.5</v>
      </c>
      <c r="S1163" s="232">
        <f>E7+(E8*0.1)</f>
        <v>0.2</v>
      </c>
      <c r="T1163" s="162">
        <v>-897.8</v>
      </c>
      <c r="U1163" s="233">
        <f>E9+(E10*0.5)+(E11*0.1)</f>
        <v>0.30000000000000004</v>
      </c>
      <c r="V1163" s="162">
        <v>5</v>
      </c>
      <c r="W1163" s="233">
        <f>E12+(E13*0.5)+(E14*0.1)</f>
        <v>0.30000000000000004</v>
      </c>
      <c r="X1163" s="162">
        <v>5</v>
      </c>
      <c r="Y1163" s="161">
        <f t="shared" si="378"/>
        <v>1136</v>
      </c>
      <c r="Z1163" s="162">
        <f t="shared" si="370"/>
        <v>60.275000000000034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60.275000000000034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102710.81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34542.450000000004</v>
      </c>
      <c r="AU1163" s="237">
        <f t="shared" si="383"/>
        <v>11536.700000000004</v>
      </c>
      <c r="AV1163" s="237">
        <f t="shared" si="384"/>
        <v>31202.76</v>
      </c>
      <c r="AW1163" s="237">
        <f t="shared" si="385"/>
        <v>13579.20000000001</v>
      </c>
      <c r="AX1163" s="237">
        <f t="shared" si="386"/>
        <v>11849.7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103357.015</v>
      </c>
      <c r="M1164" s="162">
        <f>MAX(AN28:AN1164)</f>
        <v>103357.015</v>
      </c>
      <c r="N1164" s="162">
        <f t="shared" si="377"/>
        <v>0</v>
      </c>
      <c r="O1164" s="231">
        <f>E3+(E4*0.1)</f>
        <v>0.30000000000000004</v>
      </c>
      <c r="P1164" s="162">
        <v>324.05</v>
      </c>
      <c r="Q1164" s="232">
        <f>E5+(E6*0.1)</f>
        <v>0.1</v>
      </c>
      <c r="R1164" s="162">
        <v>161.5</v>
      </c>
      <c r="S1164" s="232">
        <f>E7+(E8*0.1)</f>
        <v>0.2</v>
      </c>
      <c r="T1164" s="162">
        <v>573.20000000000005</v>
      </c>
      <c r="U1164" s="233">
        <f>E9+(E10*0.5)+(E11*0.1)</f>
        <v>0.30000000000000004</v>
      </c>
      <c r="V1164" s="162">
        <v>697</v>
      </c>
      <c r="W1164" s="233">
        <f>E12+(E13*0.5)+(E14*0.1)</f>
        <v>0.30000000000000004</v>
      </c>
      <c r="X1164" s="162">
        <v>697</v>
      </c>
      <c r="Y1164" s="161">
        <f t="shared" si="378"/>
        <v>1137</v>
      </c>
      <c r="Z1164" s="162">
        <f t="shared" si="370"/>
        <v>646.20500000000015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646.20500000000015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103357.015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34639.665000000001</v>
      </c>
      <c r="AU1164" s="237">
        <f t="shared" si="383"/>
        <v>11552.850000000004</v>
      </c>
      <c r="AV1164" s="237">
        <f t="shared" si="384"/>
        <v>31317.399999999998</v>
      </c>
      <c r="AW1164" s="237">
        <f t="shared" si="385"/>
        <v>13788.30000000001</v>
      </c>
      <c r="AX1164" s="237">
        <f t="shared" si="386"/>
        <v>12058.800000000001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103542.41499999999</v>
      </c>
      <c r="M1165" s="162">
        <f>MAX(AN28:AN1165)</f>
        <v>103542.41499999999</v>
      </c>
      <c r="N1165" s="162">
        <f t="shared" si="377"/>
        <v>0</v>
      </c>
      <c r="O1165" s="231">
        <f>E3+(E4*0.1)</f>
        <v>0.30000000000000004</v>
      </c>
      <c r="P1165" s="162">
        <v>0</v>
      </c>
      <c r="Q1165" s="232">
        <f>E5+(E6*0.1)</f>
        <v>0.1</v>
      </c>
      <c r="R1165" s="162">
        <v>0</v>
      </c>
      <c r="S1165" s="232">
        <f>E7+(E8*0.1)</f>
        <v>0.2</v>
      </c>
      <c r="T1165" s="162">
        <v>0</v>
      </c>
      <c r="U1165" s="233">
        <f>E9+(E10*0.5)+(E11*0.1)</f>
        <v>0.30000000000000004</v>
      </c>
      <c r="V1165" s="162">
        <v>309</v>
      </c>
      <c r="W1165" s="233">
        <f>E12+(E13*0.5)+(E14*0.1)</f>
        <v>0.30000000000000004</v>
      </c>
      <c r="X1165" s="162">
        <v>309</v>
      </c>
      <c r="Y1165" s="161">
        <f t="shared" si="378"/>
        <v>1138</v>
      </c>
      <c r="Z1165" s="162">
        <f t="shared" si="370"/>
        <v>185.40000000000003</v>
      </c>
      <c r="AA1165" s="238">
        <v>44347</v>
      </c>
      <c r="AB1165" s="129">
        <f>SUM(Z1145:Z1165)</f>
        <v>3374.7200000000016</v>
      </c>
      <c r="AC1165" s="128">
        <f>(AB1165&gt;0)*1</f>
        <v>1</v>
      </c>
      <c r="AD1165" s="128">
        <f>(AB1165&lt;0)*1</f>
        <v>0</v>
      </c>
      <c r="AE1165" s="129">
        <f>AB1165*AC1165</f>
        <v>3374.7200000000016</v>
      </c>
      <c r="AF1165" s="129">
        <f>AB1165*AD1165</f>
        <v>0</v>
      </c>
      <c r="AG1165" s="129"/>
      <c r="AH1165" s="129">
        <f t="shared" si="371"/>
        <v>185.40000000000003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3374.7200000000016</v>
      </c>
      <c r="AM1165" s="127">
        <v>44347</v>
      </c>
      <c r="AN1165" s="129">
        <f t="shared" si="379"/>
        <v>103542.41499999999</v>
      </c>
      <c r="AO1165" s="129">
        <f t="shared" si="380"/>
        <v>3374.7200000000016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34639.665000000001</v>
      </c>
      <c r="AU1165" s="237">
        <f t="shared" si="383"/>
        <v>11552.850000000004</v>
      </c>
      <c r="AV1165" s="237">
        <f t="shared" si="384"/>
        <v>31317.399999999998</v>
      </c>
      <c r="AW1165" s="237">
        <f t="shared" si="385"/>
        <v>13881.000000000011</v>
      </c>
      <c r="AX1165" s="237">
        <f t="shared" si="386"/>
        <v>12151.500000000002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102910.075</v>
      </c>
      <c r="M1166" s="162">
        <f>MAX(AN28:AN1166)</f>
        <v>103542.41499999999</v>
      </c>
      <c r="N1166" s="162">
        <f t="shared" si="377"/>
        <v>-632.33999999999651</v>
      </c>
      <c r="O1166" s="231">
        <f>E3+(E4*0.1)</f>
        <v>0.30000000000000004</v>
      </c>
      <c r="P1166" s="162">
        <v>229.3</v>
      </c>
      <c r="Q1166" s="232">
        <f>E5+(E6*0.1)</f>
        <v>0.1</v>
      </c>
      <c r="R1166" s="162">
        <v>-103.5</v>
      </c>
      <c r="S1166" s="232">
        <f>E7+(E8*0.1)</f>
        <v>0.2</v>
      </c>
      <c r="T1166" s="162">
        <v>-638.4</v>
      </c>
      <c r="U1166" s="233">
        <f>E9+(E10*0.5)+(E11*0.1)</f>
        <v>0.30000000000000004</v>
      </c>
      <c r="V1166" s="162">
        <v>-677</v>
      </c>
      <c r="W1166" s="233">
        <f>E12+(E13*0.5)+(E14*0.1)</f>
        <v>0.30000000000000004</v>
      </c>
      <c r="X1166" s="162">
        <v>-1200</v>
      </c>
      <c r="Y1166" s="161">
        <f t="shared" si="378"/>
        <v>1139</v>
      </c>
      <c r="Z1166" s="162">
        <f t="shared" si="370"/>
        <v>-632.34000000000015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-632.34000000000015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102910.075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34708.455000000002</v>
      </c>
      <c r="AU1166" s="237">
        <f t="shared" si="383"/>
        <v>11542.500000000004</v>
      </c>
      <c r="AV1166" s="237">
        <f t="shared" si="384"/>
        <v>31189.719999999998</v>
      </c>
      <c r="AW1166" s="237">
        <f t="shared" si="385"/>
        <v>13677.900000000011</v>
      </c>
      <c r="AX1166" s="237">
        <f t="shared" si="386"/>
        <v>11791.500000000002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103577.68</v>
      </c>
      <c r="M1167" s="162">
        <f>MAX(AN28:AN1167)</f>
        <v>103577.68</v>
      </c>
      <c r="N1167" s="162">
        <f t="shared" si="377"/>
        <v>0</v>
      </c>
      <c r="O1167" s="231">
        <f>E3+(E4*0.1)</f>
        <v>0.30000000000000004</v>
      </c>
      <c r="P1167" s="162">
        <v>125.35</v>
      </c>
      <c r="Q1167" s="232">
        <f>E5+(E6*0.1)</f>
        <v>0.1</v>
      </c>
      <c r="R1167" s="162">
        <v>304</v>
      </c>
      <c r="S1167" s="232">
        <f>E7+(E8*0.1)</f>
        <v>0.2</v>
      </c>
      <c r="T1167" s="162">
        <v>424</v>
      </c>
      <c r="U1167" s="233">
        <f>E9+(E10*0.5)+(E11*0.1)</f>
        <v>0.30000000000000004</v>
      </c>
      <c r="V1167" s="162">
        <v>858</v>
      </c>
      <c r="W1167" s="233">
        <f>E12+(E13*0.5)+(E14*0.1)</f>
        <v>0.30000000000000004</v>
      </c>
      <c r="X1167" s="162">
        <v>858</v>
      </c>
      <c r="Y1167" s="161">
        <f t="shared" si="378"/>
        <v>1140</v>
      </c>
      <c r="Z1167" s="162">
        <f t="shared" si="370"/>
        <v>667.60500000000002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667.60500000000002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103577.68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34746.060000000005</v>
      </c>
      <c r="AU1167" s="237">
        <f t="shared" si="383"/>
        <v>11572.900000000003</v>
      </c>
      <c r="AV1167" s="237">
        <f t="shared" si="384"/>
        <v>31274.519999999997</v>
      </c>
      <c r="AW1167" s="237">
        <f t="shared" si="385"/>
        <v>13935.30000000001</v>
      </c>
      <c r="AX1167" s="237">
        <f t="shared" si="386"/>
        <v>12048.900000000001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101862.23</v>
      </c>
      <c r="M1168" s="162">
        <f>MAX(AN28:AN1168)</f>
        <v>103577.68</v>
      </c>
      <c r="N1168" s="162">
        <f t="shared" si="377"/>
        <v>-1715.4499999999971</v>
      </c>
      <c r="O1168" s="231">
        <f>E3+(E4*0.1)</f>
        <v>0.30000000000000004</v>
      </c>
      <c r="P1168" s="162">
        <v>-550</v>
      </c>
      <c r="Q1168" s="232">
        <f>E5+(E6*0.1)</f>
        <v>0.1</v>
      </c>
      <c r="R1168" s="162">
        <v>-884.5</v>
      </c>
      <c r="S1168" s="232">
        <f>E7+(E8*0.1)</f>
        <v>0.2</v>
      </c>
      <c r="T1168" s="162">
        <v>-3410</v>
      </c>
      <c r="U1168" s="233">
        <f>E9+(E10*0.5)+(E11*0.1)</f>
        <v>0.30000000000000004</v>
      </c>
      <c r="V1168" s="162">
        <v>-1400</v>
      </c>
      <c r="W1168" s="233">
        <f>E12+(E13*0.5)+(E14*0.1)</f>
        <v>0.30000000000000004</v>
      </c>
      <c r="X1168" s="162">
        <v>-1200</v>
      </c>
      <c r="Y1168" s="161">
        <f t="shared" si="378"/>
        <v>1141</v>
      </c>
      <c r="Z1168" s="162">
        <f t="shared" si="370"/>
        <v>-1715.45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-1715.45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101862.23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34581.060000000005</v>
      </c>
      <c r="AU1168" s="237">
        <f t="shared" si="383"/>
        <v>11484.450000000003</v>
      </c>
      <c r="AV1168" s="237">
        <f t="shared" si="384"/>
        <v>30592.519999999997</v>
      </c>
      <c r="AW1168" s="237">
        <f t="shared" si="385"/>
        <v>13515.30000000001</v>
      </c>
      <c r="AX1168" s="237">
        <f t="shared" si="386"/>
        <v>11688.900000000001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104529.41499999999</v>
      </c>
      <c r="M1169" s="162">
        <f>MAX(AN28:AN1169)</f>
        <v>104529.41499999999</v>
      </c>
      <c r="N1169" s="162">
        <f t="shared" si="377"/>
        <v>0</v>
      </c>
      <c r="O1169" s="231">
        <f>E3+(E4*0.1)</f>
        <v>0.30000000000000004</v>
      </c>
      <c r="P1169" s="162">
        <v>896.75</v>
      </c>
      <c r="Q1169" s="232">
        <f>E5+(E6*0.1)</f>
        <v>0.1</v>
      </c>
      <c r="R1169" s="162">
        <v>1852</v>
      </c>
      <c r="S1169" s="232">
        <f>E7+(E8*0.1)</f>
        <v>0.2</v>
      </c>
      <c r="T1169" s="162">
        <v>4821.8</v>
      </c>
      <c r="U1169" s="233">
        <f>E9+(E10*0.5)+(E11*0.1)</f>
        <v>0.30000000000000004</v>
      </c>
      <c r="V1169" s="162">
        <v>2081</v>
      </c>
      <c r="W1169" s="233">
        <f>E12+(E13*0.5)+(E14*0.1)</f>
        <v>0.30000000000000004</v>
      </c>
      <c r="X1169" s="162">
        <v>2081</v>
      </c>
      <c r="Y1169" s="161">
        <f t="shared" si="378"/>
        <v>1142</v>
      </c>
      <c r="Z1169" s="162">
        <f t="shared" si="370"/>
        <v>2667.1850000000004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2667.1850000000004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104529.41499999999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34850.085000000006</v>
      </c>
      <c r="AU1169" s="237">
        <f t="shared" si="383"/>
        <v>11669.650000000003</v>
      </c>
      <c r="AV1169" s="237">
        <f t="shared" si="384"/>
        <v>31556.879999999997</v>
      </c>
      <c r="AW1169" s="237">
        <f t="shared" si="385"/>
        <v>14139.600000000009</v>
      </c>
      <c r="AX1169" s="237">
        <f t="shared" si="386"/>
        <v>12313.2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104947.045</v>
      </c>
      <c r="M1170" s="162">
        <f>MAX(AN28:AN1170)</f>
        <v>104947.045</v>
      </c>
      <c r="N1170" s="162">
        <f t="shared" si="377"/>
        <v>0</v>
      </c>
      <c r="O1170" s="231">
        <f>E3+(E4*0.1)</f>
        <v>0.30000000000000004</v>
      </c>
      <c r="P1170" s="162">
        <v>-550</v>
      </c>
      <c r="Q1170" s="232">
        <f>E5+(E6*0.1)</f>
        <v>0.1</v>
      </c>
      <c r="R1170" s="162">
        <v>-168.5</v>
      </c>
      <c r="S1170" s="232">
        <f>E7+(E8*0.1)</f>
        <v>0.2</v>
      </c>
      <c r="T1170" s="162">
        <v>642.4</v>
      </c>
      <c r="U1170" s="233">
        <f>E9+(E10*0.5)+(E11*0.1)</f>
        <v>0.30000000000000004</v>
      </c>
      <c r="V1170" s="162">
        <v>785</v>
      </c>
      <c r="W1170" s="233">
        <f>E12+(E13*0.5)+(E14*0.1)</f>
        <v>0.30000000000000004</v>
      </c>
      <c r="X1170" s="162">
        <v>785</v>
      </c>
      <c r="Y1170" s="161">
        <f t="shared" si="378"/>
        <v>1143</v>
      </c>
      <c r="Z1170" s="162">
        <f t="shared" si="370"/>
        <v>417.63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417.63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104947.045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34685.085000000006</v>
      </c>
      <c r="AU1170" s="237">
        <f t="shared" si="383"/>
        <v>11652.800000000003</v>
      </c>
      <c r="AV1170" s="237">
        <f t="shared" si="384"/>
        <v>31685.359999999997</v>
      </c>
      <c r="AW1170" s="237">
        <f t="shared" si="385"/>
        <v>14375.100000000009</v>
      </c>
      <c r="AX1170" s="237">
        <f t="shared" si="386"/>
        <v>12548.7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104182.625</v>
      </c>
      <c r="M1171" s="162">
        <f>MAX(AN28:AN1171)</f>
        <v>104947.045</v>
      </c>
      <c r="N1171" s="162">
        <f t="shared" si="377"/>
        <v>-764.41999999999825</v>
      </c>
      <c r="O1171" s="231">
        <f>E3+(E4*0.1)</f>
        <v>0.30000000000000004</v>
      </c>
      <c r="P1171" s="162">
        <v>-550</v>
      </c>
      <c r="Q1171" s="232">
        <f>E5+(E6*0.1)</f>
        <v>0.1</v>
      </c>
      <c r="R1171" s="162">
        <v>-850</v>
      </c>
      <c r="S1171" s="232">
        <f>E7+(E8*0.1)</f>
        <v>0.2</v>
      </c>
      <c r="T1171" s="162">
        <v>159.4</v>
      </c>
      <c r="U1171" s="233">
        <f>E9+(E10*0.5)+(E11*0.1)</f>
        <v>0.30000000000000004</v>
      </c>
      <c r="V1171" s="162">
        <v>-621</v>
      </c>
      <c r="W1171" s="233">
        <f>E12+(E13*0.5)+(E14*0.1)</f>
        <v>0.30000000000000004</v>
      </c>
      <c r="X1171" s="162">
        <v>-1200</v>
      </c>
      <c r="Y1171" s="161">
        <f t="shared" si="378"/>
        <v>1144</v>
      </c>
      <c r="Z1171" s="162">
        <f t="shared" si="370"/>
        <v>-764.42000000000007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-764.42000000000007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104182.625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34520.085000000006</v>
      </c>
      <c r="AU1171" s="237">
        <f t="shared" si="383"/>
        <v>11567.800000000003</v>
      </c>
      <c r="AV1171" s="237">
        <f t="shared" si="384"/>
        <v>31717.239999999998</v>
      </c>
      <c r="AW1171" s="237">
        <f t="shared" si="385"/>
        <v>14188.80000000001</v>
      </c>
      <c r="AX1171" s="237">
        <f t="shared" si="386"/>
        <v>12188.7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103738.595</v>
      </c>
      <c r="M1172" s="162">
        <f>MAX(AN28:AN1172)</f>
        <v>104947.045</v>
      </c>
      <c r="N1172" s="162">
        <f t="shared" si="377"/>
        <v>-1208.4499999999971</v>
      </c>
      <c r="O1172" s="231">
        <f>E3+(E4*0.1)</f>
        <v>0.30000000000000004</v>
      </c>
      <c r="P1172" s="162">
        <v>-550</v>
      </c>
      <c r="Q1172" s="232">
        <f>E5+(E6*0.1)</f>
        <v>0.1</v>
      </c>
      <c r="R1172" s="162">
        <v>-385.5</v>
      </c>
      <c r="S1172" s="232">
        <f>E7+(E8*0.1)</f>
        <v>0.2</v>
      </c>
      <c r="T1172" s="162">
        <v>81.599999999999994</v>
      </c>
      <c r="U1172" s="233">
        <f>E9+(E10*0.5)+(E11*0.1)</f>
        <v>0.30000000000000004</v>
      </c>
      <c r="V1172" s="162">
        <v>-428</v>
      </c>
      <c r="W1172" s="233">
        <f>E12+(E13*0.5)+(E14*0.1)</f>
        <v>0.30000000000000004</v>
      </c>
      <c r="X1172" s="162">
        <v>-428</v>
      </c>
      <c r="Y1172" s="161">
        <f t="shared" si="378"/>
        <v>1145</v>
      </c>
      <c r="Z1172" s="162">
        <f t="shared" si="370"/>
        <v>-444.03000000000009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-444.03000000000009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103738.595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34355.085000000006</v>
      </c>
      <c r="AU1172" s="237">
        <f t="shared" si="383"/>
        <v>11529.250000000004</v>
      </c>
      <c r="AV1172" s="237">
        <f t="shared" si="384"/>
        <v>31733.559999999998</v>
      </c>
      <c r="AW1172" s="237">
        <f t="shared" si="385"/>
        <v>14060.400000000011</v>
      </c>
      <c r="AX1172" s="237">
        <f t="shared" si="386"/>
        <v>12060.300000000001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103667.035</v>
      </c>
      <c r="M1173" s="162">
        <f>MAX(AN28:AN1173)</f>
        <v>104947.045</v>
      </c>
      <c r="N1173" s="162">
        <f t="shared" si="377"/>
        <v>-1280.0099999999948</v>
      </c>
      <c r="O1173" s="231">
        <f>E3+(E4*0.1)</f>
        <v>0.30000000000000004</v>
      </c>
      <c r="P1173" s="162">
        <v>95.5</v>
      </c>
      <c r="Q1173" s="232">
        <f>E5+(E6*0.1)</f>
        <v>0.1</v>
      </c>
      <c r="R1173" s="162">
        <v>981.5</v>
      </c>
      <c r="S1173" s="232">
        <f>E7+(E8*0.1)</f>
        <v>0.2</v>
      </c>
      <c r="T1173" s="162">
        <v>2908.2</v>
      </c>
      <c r="U1173" s="233">
        <f>E9+(E10*0.5)+(E11*0.1)</f>
        <v>0.30000000000000004</v>
      </c>
      <c r="V1173" s="162">
        <v>-1400</v>
      </c>
      <c r="W1173" s="233">
        <f>E12+(E13*0.5)+(E14*0.1)</f>
        <v>0.30000000000000004</v>
      </c>
      <c r="X1173" s="162">
        <v>-1200</v>
      </c>
      <c r="Y1173" s="161">
        <f t="shared" si="378"/>
        <v>1146</v>
      </c>
      <c r="Z1173" s="162">
        <f t="shared" si="370"/>
        <v>-71.560000000000059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0</v>
      </c>
      <c r="AI1173" s="129">
        <f t="shared" si="372"/>
        <v>-71.560000000000059</v>
      </c>
      <c r="AJ1173" s="234">
        <f t="shared" si="373"/>
        <v>0</v>
      </c>
      <c r="AK1173" s="234">
        <f t="shared" si="374"/>
        <v>1</v>
      </c>
      <c r="AL1173" s="129">
        <f t="shared" si="375"/>
        <v>0</v>
      </c>
      <c r="AM1173" s="127">
        <v>44357</v>
      </c>
      <c r="AN1173" s="129">
        <f t="shared" si="379"/>
        <v>103667.035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34383.735000000008</v>
      </c>
      <c r="AU1173" s="237">
        <f t="shared" si="383"/>
        <v>11627.400000000003</v>
      </c>
      <c r="AV1173" s="237">
        <f t="shared" si="384"/>
        <v>32315.199999999997</v>
      </c>
      <c r="AW1173" s="237">
        <f t="shared" si="385"/>
        <v>13640.400000000011</v>
      </c>
      <c r="AX1173" s="237">
        <f t="shared" si="386"/>
        <v>11700.300000000001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102915.13500000001</v>
      </c>
      <c r="M1174" s="162">
        <f>MAX(AN28:AN1174)</f>
        <v>104947.045</v>
      </c>
      <c r="N1174" s="162">
        <f t="shared" si="377"/>
        <v>-2031.9099999999889</v>
      </c>
      <c r="O1174" s="231">
        <f>E3+(E4*0.1)</f>
        <v>0.30000000000000004</v>
      </c>
      <c r="P1174" s="162">
        <v>-550</v>
      </c>
      <c r="Q1174" s="232">
        <f>E5+(E6*0.1)</f>
        <v>0.1</v>
      </c>
      <c r="R1174" s="162">
        <v>413</v>
      </c>
      <c r="S1174" s="232">
        <f>E7+(E8*0.1)</f>
        <v>0.2</v>
      </c>
      <c r="T1174" s="162">
        <v>759</v>
      </c>
      <c r="U1174" s="233">
        <f>E9+(E10*0.5)+(E11*0.1)</f>
        <v>0.30000000000000004</v>
      </c>
      <c r="V1174" s="162">
        <v>-1400</v>
      </c>
      <c r="W1174" s="233">
        <f>E12+(E13*0.5)+(E14*0.1)</f>
        <v>0.30000000000000004</v>
      </c>
      <c r="X1174" s="162">
        <v>-1200</v>
      </c>
      <c r="Y1174" s="161">
        <f t="shared" si="378"/>
        <v>1147</v>
      </c>
      <c r="Z1174" s="162">
        <f t="shared" si="370"/>
        <v>-751.90000000000009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-751.90000000000009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102915.13500000001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34218.735000000008</v>
      </c>
      <c r="AU1174" s="237">
        <f t="shared" si="383"/>
        <v>11668.700000000003</v>
      </c>
      <c r="AV1174" s="237">
        <f t="shared" si="384"/>
        <v>32466.999999999996</v>
      </c>
      <c r="AW1174" s="237">
        <f t="shared" si="385"/>
        <v>13220.400000000011</v>
      </c>
      <c r="AX1174" s="237">
        <f t="shared" si="386"/>
        <v>11340.300000000001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102528.285</v>
      </c>
      <c r="M1175" s="162">
        <f>MAX(AN28:AN1175)</f>
        <v>104947.045</v>
      </c>
      <c r="N1175" s="162">
        <f t="shared" si="377"/>
        <v>-2418.7599999999948</v>
      </c>
      <c r="O1175" s="231">
        <f>E3+(E4*0.1)</f>
        <v>0.30000000000000004</v>
      </c>
      <c r="P1175" s="162">
        <v>-550</v>
      </c>
      <c r="Q1175" s="232">
        <f>E5+(E6*0.1)</f>
        <v>0.1</v>
      </c>
      <c r="R1175" s="162">
        <v>385.5</v>
      </c>
      <c r="S1175" s="232">
        <f>E7+(E8*0.1)</f>
        <v>0.2</v>
      </c>
      <c r="T1175" s="162">
        <v>2598</v>
      </c>
      <c r="U1175" s="233">
        <f>E9+(E10*0.5)+(E11*0.1)</f>
        <v>0.30000000000000004</v>
      </c>
      <c r="V1175" s="162">
        <v>-1400</v>
      </c>
      <c r="W1175" s="233">
        <f>E12+(E13*0.5)+(E14*0.1)</f>
        <v>0.30000000000000004</v>
      </c>
      <c r="X1175" s="162">
        <v>-1200</v>
      </c>
      <c r="Y1175" s="161">
        <f t="shared" si="378"/>
        <v>1148</v>
      </c>
      <c r="Z1175" s="162">
        <f t="shared" si="370"/>
        <v>-386.85000000000014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-386.85000000000014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102528.285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34053.735000000008</v>
      </c>
      <c r="AU1175" s="237">
        <f t="shared" si="383"/>
        <v>11707.250000000002</v>
      </c>
      <c r="AV1175" s="237">
        <f t="shared" si="384"/>
        <v>32986.6</v>
      </c>
      <c r="AW1175" s="237">
        <f t="shared" si="385"/>
        <v>12800.400000000011</v>
      </c>
      <c r="AX1175" s="237">
        <f t="shared" si="386"/>
        <v>10980.300000000001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101107.125</v>
      </c>
      <c r="M1176" s="162">
        <f>MAX(AN28:AN1176)</f>
        <v>104947.045</v>
      </c>
      <c r="N1176" s="162">
        <f t="shared" si="377"/>
        <v>-3839.9199999999983</v>
      </c>
      <c r="O1176" s="231">
        <f>E3+(E4*0.1)</f>
        <v>0.30000000000000004</v>
      </c>
      <c r="P1176" s="162">
        <v>-550</v>
      </c>
      <c r="Q1176" s="232">
        <f>E5+(E6*0.1)</f>
        <v>0.1</v>
      </c>
      <c r="R1176" s="162">
        <v>-850</v>
      </c>
      <c r="S1176" s="232">
        <f>E7+(E8*0.1)</f>
        <v>0.2</v>
      </c>
      <c r="T1176" s="162">
        <v>-1955.8</v>
      </c>
      <c r="U1176" s="233">
        <f>E9+(E10*0.5)+(E11*0.1)</f>
        <v>0.30000000000000004</v>
      </c>
      <c r="V1176" s="162">
        <v>-1400</v>
      </c>
      <c r="W1176" s="233">
        <f>E12+(E13*0.5)+(E14*0.1)</f>
        <v>0.30000000000000004</v>
      </c>
      <c r="X1176" s="162">
        <v>-1200</v>
      </c>
      <c r="Y1176" s="161">
        <f t="shared" si="378"/>
        <v>1149</v>
      </c>
      <c r="Z1176" s="162">
        <f t="shared" si="370"/>
        <v>-1421.16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-1421.16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101107.125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33888.735000000008</v>
      </c>
      <c r="AU1176" s="237">
        <f t="shared" si="383"/>
        <v>11622.250000000002</v>
      </c>
      <c r="AV1176" s="237">
        <f t="shared" si="384"/>
        <v>32595.439999999999</v>
      </c>
      <c r="AW1176" s="237">
        <f t="shared" si="385"/>
        <v>12380.400000000011</v>
      </c>
      <c r="AX1176" s="237">
        <f t="shared" si="386"/>
        <v>10620.300000000001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101248.52499999999</v>
      </c>
      <c r="M1177" s="162">
        <f>MAX(AN28:AN1177)</f>
        <v>104947.045</v>
      </c>
      <c r="N1177" s="162">
        <f t="shared" si="377"/>
        <v>-3698.5200000000041</v>
      </c>
      <c r="O1177" s="231">
        <f>E3+(E4*0.1)</f>
        <v>0.30000000000000004</v>
      </c>
      <c r="P1177" s="162">
        <v>-550</v>
      </c>
      <c r="Q1177" s="232">
        <f>E5+(E6*0.1)</f>
        <v>0.1</v>
      </c>
      <c r="R1177" s="162">
        <v>-850</v>
      </c>
      <c r="S1177" s="232">
        <f>E7+(E8*0.1)</f>
        <v>0.2</v>
      </c>
      <c r="T1177" s="162">
        <v>-3410</v>
      </c>
      <c r="U1177" s="233">
        <f>E9+(E10*0.5)+(E11*0.1)</f>
        <v>0.30000000000000004</v>
      </c>
      <c r="V1177" s="162">
        <v>4778</v>
      </c>
      <c r="W1177" s="233">
        <f>E12+(E13*0.5)+(E14*0.1)</f>
        <v>0.30000000000000004</v>
      </c>
      <c r="X1177" s="162">
        <v>-1200</v>
      </c>
      <c r="Y1177" s="161">
        <f t="shared" si="378"/>
        <v>1150</v>
      </c>
      <c r="Z1177" s="162">
        <f t="shared" si="370"/>
        <v>141.40000000000026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141.40000000000026</v>
      </c>
      <c r="AI1177" s="129">
        <f t="shared" si="372"/>
        <v>0</v>
      </c>
      <c r="AJ1177" s="234">
        <f t="shared" si="373"/>
        <v>1</v>
      </c>
      <c r="AK1177" s="234">
        <f t="shared" si="374"/>
        <v>0</v>
      </c>
      <c r="AL1177" s="129">
        <f t="shared" si="375"/>
        <v>0</v>
      </c>
      <c r="AM1177" s="127">
        <v>44363</v>
      </c>
      <c r="AN1177" s="129">
        <f t="shared" si="379"/>
        <v>101248.52499999999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33723.735000000008</v>
      </c>
      <c r="AU1177" s="237">
        <f t="shared" si="383"/>
        <v>11537.250000000002</v>
      </c>
      <c r="AV1177" s="237">
        <f t="shared" si="384"/>
        <v>31913.439999999999</v>
      </c>
      <c r="AW1177" s="237">
        <f t="shared" si="385"/>
        <v>13813.80000000001</v>
      </c>
      <c r="AX1177" s="237">
        <f t="shared" si="386"/>
        <v>10260.300000000001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102513.125</v>
      </c>
      <c r="M1178" s="162">
        <f>MAX(AN28:AN1178)</f>
        <v>104947.045</v>
      </c>
      <c r="N1178" s="162">
        <f t="shared" si="377"/>
        <v>-2433.9199999999983</v>
      </c>
      <c r="O1178" s="231">
        <f>E3+(E4*0.1)</f>
        <v>0.30000000000000004</v>
      </c>
      <c r="P1178" s="162">
        <v>-550</v>
      </c>
      <c r="Q1178" s="232">
        <f>E5+(E6*0.1)</f>
        <v>0.1</v>
      </c>
      <c r="R1178" s="162">
        <v>-850</v>
      </c>
      <c r="S1178" s="232">
        <f>E7+(E8*0.1)</f>
        <v>0.2</v>
      </c>
      <c r="T1178" s="162">
        <v>3616</v>
      </c>
      <c r="U1178" s="233">
        <f>E9+(E10*0.5)+(E11*0.1)</f>
        <v>0.30000000000000004</v>
      </c>
      <c r="V1178" s="162">
        <v>3838</v>
      </c>
      <c r="W1178" s="233">
        <f>E12+(E13*0.5)+(E14*0.1)</f>
        <v>0.30000000000000004</v>
      </c>
      <c r="X1178" s="162">
        <v>-1200</v>
      </c>
      <c r="Y1178" s="161">
        <f t="shared" si="378"/>
        <v>1151</v>
      </c>
      <c r="Z1178" s="162">
        <f t="shared" si="370"/>
        <v>1264.6000000000001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1264.6000000000001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102513.125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33558.735000000008</v>
      </c>
      <c r="AU1178" s="237">
        <f t="shared" si="383"/>
        <v>11452.250000000002</v>
      </c>
      <c r="AV1178" s="237">
        <f t="shared" si="384"/>
        <v>32636.639999999999</v>
      </c>
      <c r="AW1178" s="237">
        <f t="shared" si="385"/>
        <v>14965.20000000001</v>
      </c>
      <c r="AX1178" s="237">
        <f t="shared" si="386"/>
        <v>9900.3000000000011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100960.58</v>
      </c>
      <c r="M1179" s="162">
        <f>MAX(AN28:AN1179)</f>
        <v>104947.045</v>
      </c>
      <c r="N1179" s="162">
        <f t="shared" si="377"/>
        <v>-3986.4649999999965</v>
      </c>
      <c r="O1179" s="231">
        <f>E3+(E4*0.1)</f>
        <v>0.30000000000000004</v>
      </c>
      <c r="P1179" s="162">
        <v>-1053.75</v>
      </c>
      <c r="Q1179" s="232">
        <f>E5+(E6*0.1)</f>
        <v>0.1</v>
      </c>
      <c r="R1179" s="162">
        <v>-904</v>
      </c>
      <c r="S1179" s="232">
        <f>E7+(E8*0.1)</f>
        <v>0.2</v>
      </c>
      <c r="T1179" s="162">
        <v>-2284.6</v>
      </c>
      <c r="U1179" s="233">
        <f>E9+(E10*0.5)+(E11*0.1)</f>
        <v>0.30000000000000004</v>
      </c>
      <c r="V1179" s="162">
        <v>-1400</v>
      </c>
      <c r="W1179" s="233">
        <f>E12+(E13*0.5)+(E14*0.1)</f>
        <v>0.30000000000000004</v>
      </c>
      <c r="X1179" s="162">
        <v>-897</v>
      </c>
      <c r="Y1179" s="161">
        <f t="shared" si="378"/>
        <v>1152</v>
      </c>
      <c r="Z1179" s="162">
        <f t="shared" si="370"/>
        <v>-1552.5450000000001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-1552.5450000000001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100960.58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33242.610000000008</v>
      </c>
      <c r="AU1179" s="237">
        <f t="shared" si="383"/>
        <v>11361.850000000002</v>
      </c>
      <c r="AV1179" s="237">
        <f t="shared" si="384"/>
        <v>32179.72</v>
      </c>
      <c r="AW1179" s="237">
        <f t="shared" si="385"/>
        <v>14545.20000000001</v>
      </c>
      <c r="AX1179" s="237">
        <f t="shared" si="386"/>
        <v>9631.2000000000007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102632.61500000001</v>
      </c>
      <c r="M1180" s="162">
        <f>MAX(AN28:AN1180)</f>
        <v>104947.045</v>
      </c>
      <c r="N1180" s="162">
        <f t="shared" si="377"/>
        <v>-2314.429999999993</v>
      </c>
      <c r="O1180" s="231">
        <f>E3+(E4*0.1)</f>
        <v>0.30000000000000004</v>
      </c>
      <c r="P1180" s="162">
        <v>2934.45</v>
      </c>
      <c r="Q1180" s="232">
        <f>E5+(E6*0.1)</f>
        <v>0.1</v>
      </c>
      <c r="R1180" s="162">
        <v>2917</v>
      </c>
      <c r="S1180" s="232">
        <f>E7+(E8*0.1)</f>
        <v>0.2</v>
      </c>
      <c r="T1180" s="162">
        <v>1753</v>
      </c>
      <c r="U1180" s="233">
        <f>E9+(E10*0.5)+(E11*0.1)</f>
        <v>0.30000000000000004</v>
      </c>
      <c r="V1180" s="162">
        <v>-1400</v>
      </c>
      <c r="W1180" s="233">
        <f>E12+(E13*0.5)+(E14*0.1)</f>
        <v>0.30000000000000004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1672.0350000000003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1672.0350000000003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102632.61500000001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34122.945000000007</v>
      </c>
      <c r="AU1180" s="237">
        <f t="shared" si="383"/>
        <v>11653.550000000003</v>
      </c>
      <c r="AV1180" s="237">
        <f t="shared" si="384"/>
        <v>32530.32</v>
      </c>
      <c r="AW1180" s="237">
        <f t="shared" si="385"/>
        <v>14125.20000000001</v>
      </c>
      <c r="AX1180" s="237">
        <f t="shared" si="386"/>
        <v>10200.6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103387.625</v>
      </c>
      <c r="M1181" s="162">
        <f>MAX(AN28:AN1181)</f>
        <v>104947.045</v>
      </c>
      <c r="N1181" s="162">
        <f t="shared" ref="N1181:N1244" si="396">AN1181-M1181</f>
        <v>-1559.4199999999983</v>
      </c>
      <c r="O1181" s="231">
        <f>E3+(E4*0.1)</f>
        <v>0.30000000000000004</v>
      </c>
      <c r="P1181" s="162">
        <v>-550</v>
      </c>
      <c r="Q1181" s="232">
        <f>E5+(E6*0.1)</f>
        <v>0.1</v>
      </c>
      <c r="R1181" s="162">
        <v>1082.5</v>
      </c>
      <c r="S1181" s="232">
        <f>E7+(E8*0.1)</f>
        <v>0.2</v>
      </c>
      <c r="T1181" s="162">
        <v>2663.8</v>
      </c>
      <c r="U1181" s="233">
        <f>E9+(E10*0.5)+(E11*0.1)</f>
        <v>0.30000000000000004</v>
      </c>
      <c r="V1181" s="162">
        <v>465</v>
      </c>
      <c r="W1181" s="233">
        <f>E12+(E13*0.5)+(E14*0.1)</f>
        <v>0.30000000000000004</v>
      </c>
      <c r="X1181" s="162">
        <v>465</v>
      </c>
      <c r="Y1181" s="161">
        <f t="shared" ref="Y1181:Y1244" si="397">Y1180+1</f>
        <v>1154</v>
      </c>
      <c r="Z1181" s="162">
        <f t="shared" si="389"/>
        <v>755.0100000000001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755.0100000000001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103387.625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33957.945000000007</v>
      </c>
      <c r="AU1181" s="237">
        <f t="shared" ref="AU1181:AU1244" si="402">(R1181*Q1181)+AU1180</f>
        <v>11761.800000000003</v>
      </c>
      <c r="AV1181" s="237">
        <f t="shared" ref="AV1181:AV1244" si="403">(S1181*T1181)+AV1180</f>
        <v>33063.08</v>
      </c>
      <c r="AW1181" s="237">
        <f t="shared" ref="AW1181:AW1244" si="404">(V1181*U1181)+AW1180</f>
        <v>14264.70000000001</v>
      </c>
      <c r="AX1181" s="237">
        <f t="shared" ref="AX1181:AX1244" si="405">(X1181*W1181)+AX1180</f>
        <v>10340.1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102492.895</v>
      </c>
      <c r="M1182" s="162">
        <f>MAX(AN28:AN1182)</f>
        <v>104947.045</v>
      </c>
      <c r="N1182" s="162">
        <f t="shared" si="396"/>
        <v>-2454.1499999999942</v>
      </c>
      <c r="O1182" s="231">
        <f>E3+(E4*0.1)</f>
        <v>0.30000000000000004</v>
      </c>
      <c r="P1182" s="162">
        <v>-356.7</v>
      </c>
      <c r="Q1182" s="232">
        <f>E5+(E6*0.1)</f>
        <v>0.1</v>
      </c>
      <c r="R1182" s="162">
        <v>-230</v>
      </c>
      <c r="S1182" s="232">
        <f>E7+(E8*0.1)</f>
        <v>0.2</v>
      </c>
      <c r="T1182" s="162">
        <v>76.400000000000006</v>
      </c>
      <c r="U1182" s="233">
        <f>E9+(E10*0.5)+(E11*0.1)</f>
        <v>0.30000000000000004</v>
      </c>
      <c r="V1182" s="162">
        <v>-1400</v>
      </c>
      <c r="W1182" s="233">
        <f>E12+(E13*0.5)+(E14*0.1)</f>
        <v>0.30000000000000004</v>
      </c>
      <c r="X1182" s="162">
        <v>-1200</v>
      </c>
      <c r="Y1182" s="161">
        <f t="shared" si="397"/>
        <v>1155</v>
      </c>
      <c r="Z1182" s="162">
        <f t="shared" si="389"/>
        <v>-894.73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-894.73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102492.895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33850.935000000005</v>
      </c>
      <c r="AU1182" s="237">
        <f t="shared" si="402"/>
        <v>11738.800000000003</v>
      </c>
      <c r="AV1182" s="237">
        <f t="shared" si="403"/>
        <v>33078.36</v>
      </c>
      <c r="AW1182" s="237">
        <f t="shared" si="404"/>
        <v>13844.70000000001</v>
      </c>
      <c r="AX1182" s="237">
        <f t="shared" si="405"/>
        <v>9980.1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103678.69500000001</v>
      </c>
      <c r="M1183" s="162">
        <f>MAX(AN28:AN1183)</f>
        <v>104947.045</v>
      </c>
      <c r="N1183" s="162">
        <f t="shared" si="396"/>
        <v>-1268.3499999999913</v>
      </c>
      <c r="O1183" s="231">
        <f>E3+(E4*0.1)</f>
        <v>0.30000000000000004</v>
      </c>
      <c r="P1183" s="162">
        <v>1612.9</v>
      </c>
      <c r="Q1183" s="232">
        <f>E5+(E6*0.1)</f>
        <v>0.1</v>
      </c>
      <c r="R1183" s="162">
        <v>1232.5</v>
      </c>
      <c r="S1183" s="232">
        <f>E7+(E8*0.1)</f>
        <v>0.2</v>
      </c>
      <c r="T1183" s="162">
        <v>1834.4</v>
      </c>
      <c r="U1183" s="233">
        <f>E9+(E10*0.5)+(E11*0.1)</f>
        <v>0.30000000000000004</v>
      </c>
      <c r="V1183" s="162">
        <v>353</v>
      </c>
      <c r="W1183" s="233">
        <f>E12+(E13*0.5)+(E14*0.1)</f>
        <v>0.30000000000000004</v>
      </c>
      <c r="X1183" s="162">
        <v>353</v>
      </c>
      <c r="Y1183" s="161">
        <f t="shared" si="397"/>
        <v>1156</v>
      </c>
      <c r="Z1183" s="162">
        <f t="shared" si="389"/>
        <v>1185.8000000000004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1185.8000000000004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103678.69500000001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34334.805000000008</v>
      </c>
      <c r="AU1183" s="237">
        <f t="shared" si="402"/>
        <v>11862.050000000003</v>
      </c>
      <c r="AV1183" s="237">
        <f t="shared" si="403"/>
        <v>33445.24</v>
      </c>
      <c r="AW1183" s="237">
        <f t="shared" si="404"/>
        <v>13950.600000000009</v>
      </c>
      <c r="AX1183" s="237">
        <f t="shared" si="405"/>
        <v>10086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103242.15500000001</v>
      </c>
      <c r="M1184" s="162">
        <f>MAX(AN28:AN1184)</f>
        <v>104947.045</v>
      </c>
      <c r="N1184" s="162">
        <f t="shared" si="396"/>
        <v>-1704.8899999999849</v>
      </c>
      <c r="O1184" s="231">
        <f>E3+(E4*0.1)</f>
        <v>0.30000000000000004</v>
      </c>
      <c r="P1184" s="162">
        <v>1185.0999999999999</v>
      </c>
      <c r="Q1184" s="232">
        <f>E5+(E6*0.1)</f>
        <v>0.1</v>
      </c>
      <c r="R1184" s="162">
        <v>710.5</v>
      </c>
      <c r="S1184" s="232">
        <f>E7+(E8*0.1)</f>
        <v>0.2</v>
      </c>
      <c r="T1184" s="162">
        <v>-415.6</v>
      </c>
      <c r="U1184" s="233">
        <f>E9+(E10*0.5)+(E11*0.1)</f>
        <v>0.30000000000000004</v>
      </c>
      <c r="V1184" s="162">
        <v>-1400</v>
      </c>
      <c r="W1184" s="233">
        <f>E12+(E13*0.5)+(E14*0.1)</f>
        <v>0.30000000000000004</v>
      </c>
      <c r="X1184" s="162">
        <v>-1200</v>
      </c>
      <c r="Y1184" s="161">
        <f t="shared" si="397"/>
        <v>1157</v>
      </c>
      <c r="Z1184" s="162">
        <f t="shared" si="389"/>
        <v>-436.54000000000008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-436.54000000000008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103242.15500000001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34690.335000000006</v>
      </c>
      <c r="AU1184" s="237">
        <f t="shared" si="402"/>
        <v>11933.100000000002</v>
      </c>
      <c r="AV1184" s="237">
        <f t="shared" si="403"/>
        <v>33362.119999999995</v>
      </c>
      <c r="AW1184" s="237">
        <f t="shared" si="404"/>
        <v>13530.600000000009</v>
      </c>
      <c r="AX1184" s="237">
        <f t="shared" si="405"/>
        <v>9726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103996.50500000002</v>
      </c>
      <c r="M1185" s="162">
        <f>MAX(AN28:AN1185)</f>
        <v>104947.045</v>
      </c>
      <c r="N1185" s="162">
        <f t="shared" si="396"/>
        <v>-950.53999999997905</v>
      </c>
      <c r="O1185" s="231">
        <f>E3+(E4*0.1)</f>
        <v>0.30000000000000004</v>
      </c>
      <c r="P1185" s="162">
        <v>-550</v>
      </c>
      <c r="Q1185" s="232">
        <f>E5+(E6*0.1)</f>
        <v>0.1</v>
      </c>
      <c r="R1185" s="162">
        <v>495.5</v>
      </c>
      <c r="S1185" s="232">
        <f>E7+(E8*0.1)</f>
        <v>0.2</v>
      </c>
      <c r="T1185" s="162">
        <v>3596</v>
      </c>
      <c r="U1185" s="233">
        <f>E9+(E10*0.5)+(E11*0.1)</f>
        <v>0.30000000000000004</v>
      </c>
      <c r="V1185" s="162">
        <v>251</v>
      </c>
      <c r="W1185" s="233">
        <f>E12+(E13*0.5)+(E14*0.1)</f>
        <v>0.30000000000000004</v>
      </c>
      <c r="X1185" s="162">
        <v>251</v>
      </c>
      <c r="Y1185" s="161">
        <f t="shared" si="397"/>
        <v>1158</v>
      </c>
      <c r="Z1185" s="162">
        <f t="shared" si="389"/>
        <v>754.34999999999991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754.34999999999991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103996.50500000002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34525.335000000006</v>
      </c>
      <c r="AU1185" s="237">
        <f t="shared" si="402"/>
        <v>11982.650000000001</v>
      </c>
      <c r="AV1185" s="237">
        <f t="shared" si="403"/>
        <v>34081.319999999992</v>
      </c>
      <c r="AW1185" s="237">
        <f t="shared" si="404"/>
        <v>13605.900000000009</v>
      </c>
      <c r="AX1185" s="237">
        <f t="shared" si="405"/>
        <v>9801.2999999999993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105248.66500000002</v>
      </c>
      <c r="M1186" s="162">
        <f>MAX(AN28:AN1186)</f>
        <v>105248.66500000002</v>
      </c>
      <c r="N1186" s="162">
        <f t="shared" si="396"/>
        <v>0</v>
      </c>
      <c r="O1186" s="231">
        <f>E3+(E4*0.1)</f>
        <v>0.30000000000000004</v>
      </c>
      <c r="P1186" s="162">
        <v>45.1</v>
      </c>
      <c r="Q1186" s="232">
        <f>E5+(E6*0.1)</f>
        <v>0.1</v>
      </c>
      <c r="R1186" s="162">
        <v>59.5</v>
      </c>
      <c r="S1186" s="232">
        <f>E7+(E8*0.1)</f>
        <v>0.2</v>
      </c>
      <c r="T1186" s="162">
        <v>955.4</v>
      </c>
      <c r="U1186" s="233">
        <f>E9+(E10*0.5)+(E11*0.1)</f>
        <v>0.30000000000000004</v>
      </c>
      <c r="V1186" s="162">
        <v>1736</v>
      </c>
      <c r="W1186" s="233">
        <f>E12+(E13*0.5)+(E14*0.1)</f>
        <v>0.30000000000000004</v>
      </c>
      <c r="X1186" s="162">
        <v>1736</v>
      </c>
      <c r="Y1186" s="161">
        <f t="shared" si="397"/>
        <v>1159</v>
      </c>
      <c r="Z1186" s="162">
        <f t="shared" si="389"/>
        <v>1252.1600000000003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1252.1600000000003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105248.66500000002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34538.865000000005</v>
      </c>
      <c r="AU1186" s="237">
        <f t="shared" si="402"/>
        <v>11988.600000000002</v>
      </c>
      <c r="AV1186" s="237">
        <f t="shared" si="403"/>
        <v>34272.399999999994</v>
      </c>
      <c r="AW1186" s="237">
        <f t="shared" si="404"/>
        <v>14126.700000000008</v>
      </c>
      <c r="AX1186" s="237">
        <f t="shared" si="405"/>
        <v>10322.099999999999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104897.59500000002</v>
      </c>
      <c r="M1187" s="162">
        <f>MAX(AN28:AN1187)</f>
        <v>105248.66500000002</v>
      </c>
      <c r="N1187" s="162">
        <f t="shared" si="396"/>
        <v>-351.07000000000698</v>
      </c>
      <c r="O1187" s="231">
        <f>E3+(E4*0.1)</f>
        <v>0.30000000000000004</v>
      </c>
      <c r="P1187" s="162">
        <v>1051.0999999999999</v>
      </c>
      <c r="Q1187" s="232">
        <f>E5+(E6*0.1)</f>
        <v>0.1</v>
      </c>
      <c r="R1187" s="162">
        <v>285</v>
      </c>
      <c r="S1187" s="232">
        <f>E7+(E8*0.1)</f>
        <v>0.2</v>
      </c>
      <c r="T1187" s="162">
        <v>-359</v>
      </c>
      <c r="U1187" s="233">
        <f>E9+(E10*0.5)+(E11*0.1)</f>
        <v>0.30000000000000004</v>
      </c>
      <c r="V1187" s="162">
        <v>-877</v>
      </c>
      <c r="W1187" s="233">
        <f>E12+(E13*0.5)+(E14*0.1)</f>
        <v>0.30000000000000004</v>
      </c>
      <c r="X1187" s="162">
        <v>-1200</v>
      </c>
      <c r="Y1187" s="161">
        <f t="shared" si="397"/>
        <v>1160</v>
      </c>
      <c r="Z1187" s="162">
        <f t="shared" si="389"/>
        <v>-351.07000000000005</v>
      </c>
      <c r="AA1187" s="238">
        <v>44377</v>
      </c>
      <c r="AB1187" s="129">
        <f>SUM(Z1166:Z1187)</f>
        <v>1355.1800000000007</v>
      </c>
      <c r="AC1187" s="128">
        <f>(AB1187&gt;0)*1</f>
        <v>1</v>
      </c>
      <c r="AD1187" s="128">
        <f>(AB1187&lt;0)*1</f>
        <v>0</v>
      </c>
      <c r="AE1187" s="129">
        <f>AB1187*AC1187</f>
        <v>1355.1800000000007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-351.07000000000005</v>
      </c>
      <c r="AJ1187" s="234">
        <f t="shared" si="392"/>
        <v>0</v>
      </c>
      <c r="AK1187" s="234">
        <f t="shared" si="393"/>
        <v>1</v>
      </c>
      <c r="AL1187" s="129">
        <f t="shared" si="394"/>
        <v>1355.1800000000007</v>
      </c>
      <c r="AM1187" s="127">
        <v>44377</v>
      </c>
      <c r="AN1187" s="129">
        <f t="shared" si="398"/>
        <v>104897.59500000002</v>
      </c>
      <c r="AO1187" s="129">
        <f t="shared" si="399"/>
        <v>1355.1800000000007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34854.195000000007</v>
      </c>
      <c r="AU1187" s="237">
        <f t="shared" si="402"/>
        <v>12017.100000000002</v>
      </c>
      <c r="AV1187" s="237">
        <f t="shared" si="403"/>
        <v>34200.599999999991</v>
      </c>
      <c r="AW1187" s="237">
        <f t="shared" si="404"/>
        <v>13863.600000000008</v>
      </c>
      <c r="AX1187" s="237">
        <f t="shared" si="405"/>
        <v>9962.0999999999985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104660.92500000002</v>
      </c>
      <c r="M1188" s="162">
        <f>MAX(AN28:AN1188)</f>
        <v>105248.66500000002</v>
      </c>
      <c r="N1188" s="162">
        <f t="shared" si="396"/>
        <v>-587.74000000000524</v>
      </c>
      <c r="O1188" s="231">
        <f>E3+(E4*0.1)</f>
        <v>0.30000000000000004</v>
      </c>
      <c r="P1188" s="162">
        <v>655.1</v>
      </c>
      <c r="Q1188" s="232">
        <f>E5+(E6*0.1)</f>
        <v>0.1</v>
      </c>
      <c r="R1188" s="162">
        <v>1122</v>
      </c>
      <c r="S1188" s="232">
        <f>E7+(E8*0.1)</f>
        <v>0.2</v>
      </c>
      <c r="T1188" s="162">
        <v>105</v>
      </c>
      <c r="U1188" s="233">
        <f>E9+(E10*0.5)+(E11*0.1)</f>
        <v>0.30000000000000004</v>
      </c>
      <c r="V1188" s="162">
        <v>-688</v>
      </c>
      <c r="W1188" s="233">
        <f>E12+(E13*0.5)+(E14*0.1)</f>
        <v>0.30000000000000004</v>
      </c>
      <c r="X1188" s="162">
        <v>-1200</v>
      </c>
      <c r="Y1188" s="161">
        <f t="shared" si="397"/>
        <v>1161</v>
      </c>
      <c r="Z1188" s="162">
        <f t="shared" si="389"/>
        <v>-236.67000000000007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-236.67000000000007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104660.92500000002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35050.725000000006</v>
      </c>
      <c r="AU1188" s="237">
        <f t="shared" si="402"/>
        <v>12129.300000000003</v>
      </c>
      <c r="AV1188" s="237">
        <f t="shared" si="403"/>
        <v>34221.599999999991</v>
      </c>
      <c r="AW1188" s="237">
        <f t="shared" si="404"/>
        <v>13657.200000000008</v>
      </c>
      <c r="AX1188" s="237">
        <f t="shared" si="405"/>
        <v>9602.0999999999985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104942.47500000002</v>
      </c>
      <c r="M1189" s="162">
        <f>MAX(AN28:AN1189)</f>
        <v>105248.66500000002</v>
      </c>
      <c r="N1189" s="162">
        <f t="shared" si="396"/>
        <v>-306.19000000000233</v>
      </c>
      <c r="O1189" s="231">
        <f>E3+(E4*0.1)</f>
        <v>0.30000000000000004</v>
      </c>
      <c r="P1189" s="162">
        <v>764.1</v>
      </c>
      <c r="Q1189" s="232">
        <f>E5+(E6*0.1)</f>
        <v>0.1</v>
      </c>
      <c r="R1189" s="162">
        <v>1620</v>
      </c>
      <c r="S1189" s="232">
        <f>E7+(E8*0.1)</f>
        <v>0.2</v>
      </c>
      <c r="T1189" s="162">
        <v>3351.6</v>
      </c>
      <c r="U1189" s="233">
        <f>E9+(E10*0.5)+(E11*0.1)</f>
        <v>0.30000000000000004</v>
      </c>
      <c r="V1189" s="162">
        <v>-1400</v>
      </c>
      <c r="W1189" s="233">
        <f>E12+(E13*0.5)+(E14*0.1)</f>
        <v>0.30000000000000004</v>
      </c>
      <c r="X1189" s="162">
        <v>-1200</v>
      </c>
      <c r="Y1189" s="161">
        <f t="shared" si="397"/>
        <v>1162</v>
      </c>
      <c r="Z1189" s="162">
        <f t="shared" si="389"/>
        <v>281.55000000000013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281.55000000000013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104942.47500000002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35279.955000000009</v>
      </c>
      <c r="AU1189" s="237">
        <f t="shared" si="402"/>
        <v>12291.300000000003</v>
      </c>
      <c r="AV1189" s="237">
        <f t="shared" si="403"/>
        <v>34891.919999999991</v>
      </c>
      <c r="AW1189" s="237">
        <f t="shared" si="404"/>
        <v>13237.200000000008</v>
      </c>
      <c r="AX1189" s="237">
        <f t="shared" si="405"/>
        <v>9242.0999999999985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104162.47500000002</v>
      </c>
      <c r="M1190" s="162">
        <f>MAX(AN28:AN1190)</f>
        <v>105248.66500000002</v>
      </c>
      <c r="N1190" s="162">
        <f t="shared" si="396"/>
        <v>-1086.1900000000023</v>
      </c>
      <c r="O1190" s="231">
        <f>E3+(E4*0.1)</f>
        <v>0.30000000000000004</v>
      </c>
      <c r="P1190" s="162">
        <v>0</v>
      </c>
      <c r="Q1190" s="232">
        <f>E5+(E6*0.1)</f>
        <v>0.1</v>
      </c>
      <c r="R1190" s="162">
        <v>0</v>
      </c>
      <c r="S1190" s="232">
        <f>E7+(E8*0.1)</f>
        <v>0.2</v>
      </c>
      <c r="T1190" s="162">
        <v>0</v>
      </c>
      <c r="U1190" s="233">
        <f>E9+(E10*0.5)+(E11*0.1)</f>
        <v>0.30000000000000004</v>
      </c>
      <c r="V1190" s="162">
        <v>-1400</v>
      </c>
      <c r="W1190" s="233">
        <f>E12+(E13*0.5)+(E14*0.1)</f>
        <v>0.30000000000000004</v>
      </c>
      <c r="X1190" s="162">
        <v>-1200</v>
      </c>
      <c r="Y1190" s="161">
        <f t="shared" si="397"/>
        <v>1163</v>
      </c>
      <c r="Z1190" s="162">
        <f t="shared" si="389"/>
        <v>-780.00000000000011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-780.00000000000011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104162.47500000002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35279.955000000009</v>
      </c>
      <c r="AU1190" s="237">
        <f t="shared" si="402"/>
        <v>12291.300000000003</v>
      </c>
      <c r="AV1190" s="237">
        <f t="shared" si="403"/>
        <v>34891.919999999991</v>
      </c>
      <c r="AW1190" s="237">
        <f t="shared" si="404"/>
        <v>12817.200000000008</v>
      </c>
      <c r="AX1190" s="237">
        <f t="shared" si="405"/>
        <v>8882.0999999999985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103367.39500000002</v>
      </c>
      <c r="M1191" s="162">
        <f>MAX(AN28:AN1191)</f>
        <v>105248.66500000002</v>
      </c>
      <c r="N1191" s="162">
        <f t="shared" si="396"/>
        <v>-1881.2700000000041</v>
      </c>
      <c r="O1191" s="231">
        <f>E3+(E4*0.1)</f>
        <v>0.30000000000000004</v>
      </c>
      <c r="P1191" s="162">
        <v>-550</v>
      </c>
      <c r="Q1191" s="232">
        <f>E5+(E6*0.1)</f>
        <v>0.1</v>
      </c>
      <c r="R1191" s="162">
        <v>-850</v>
      </c>
      <c r="S1191" s="232">
        <f>E7+(E8*0.1)</f>
        <v>0.2</v>
      </c>
      <c r="T1191" s="162">
        <v>1174.5999999999999</v>
      </c>
      <c r="U1191" s="233">
        <f>E9+(E10*0.5)+(E11*0.1)</f>
        <v>0.30000000000000004</v>
      </c>
      <c r="V1191" s="162">
        <v>-1400</v>
      </c>
      <c r="W1191" s="233">
        <f>E12+(E13*0.5)+(E14*0.1)</f>
        <v>0.30000000000000004</v>
      </c>
      <c r="X1191" s="162">
        <v>-1200</v>
      </c>
      <c r="Y1191" s="161">
        <f t="shared" si="397"/>
        <v>1164</v>
      </c>
      <c r="Z1191" s="162">
        <f t="shared" si="389"/>
        <v>-795.08000000000015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-795.08000000000015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103367.39500000002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35114.955000000009</v>
      </c>
      <c r="AU1191" s="237">
        <f t="shared" si="402"/>
        <v>12206.300000000003</v>
      </c>
      <c r="AV1191" s="237">
        <f t="shared" si="403"/>
        <v>35126.839999999989</v>
      </c>
      <c r="AW1191" s="237">
        <f t="shared" si="404"/>
        <v>12397.200000000008</v>
      </c>
      <c r="AX1191" s="237">
        <f t="shared" si="405"/>
        <v>8522.0999999999985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102810.46500000003</v>
      </c>
      <c r="M1192" s="162">
        <f>MAX(AN28:AN1192)</f>
        <v>105248.66500000002</v>
      </c>
      <c r="N1192" s="162">
        <f t="shared" si="396"/>
        <v>-2438.1999999999971</v>
      </c>
      <c r="O1192" s="231">
        <f>E3+(E4*0.1)</f>
        <v>0.30000000000000004</v>
      </c>
      <c r="P1192" s="162">
        <v>-550</v>
      </c>
      <c r="Q1192" s="232">
        <f>E5+(E6*0.1)</f>
        <v>0.1</v>
      </c>
      <c r="R1192" s="162">
        <v>729.5</v>
      </c>
      <c r="S1192" s="232">
        <f>E7+(E8*0.1)</f>
        <v>0.2</v>
      </c>
      <c r="T1192" s="162">
        <v>483.6</v>
      </c>
      <c r="U1192" s="233">
        <f>E9+(E10*0.5)+(E11*0.1)</f>
        <v>0.30000000000000004</v>
      </c>
      <c r="V1192" s="162">
        <v>-672</v>
      </c>
      <c r="W1192" s="233">
        <f>E12+(E13*0.5)+(E14*0.1)</f>
        <v>0.30000000000000004</v>
      </c>
      <c r="X1192" s="162">
        <v>-1200</v>
      </c>
      <c r="Y1192" s="161">
        <f t="shared" si="397"/>
        <v>1165</v>
      </c>
      <c r="Z1192" s="162">
        <f t="shared" si="389"/>
        <v>-556.93000000000006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-556.93000000000006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102810.46500000003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34949.955000000009</v>
      </c>
      <c r="AU1192" s="237">
        <f t="shared" si="402"/>
        <v>12279.250000000004</v>
      </c>
      <c r="AV1192" s="237">
        <f t="shared" si="403"/>
        <v>35223.55999999999</v>
      </c>
      <c r="AW1192" s="237">
        <f t="shared" si="404"/>
        <v>12195.600000000008</v>
      </c>
      <c r="AX1192" s="237">
        <f t="shared" si="405"/>
        <v>8162.0999999999985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100729.67500000003</v>
      </c>
      <c r="M1193" s="162">
        <f>MAX(AN28:AN1193)</f>
        <v>105248.66500000002</v>
      </c>
      <c r="N1193" s="162">
        <f t="shared" si="396"/>
        <v>-4518.9899999999907</v>
      </c>
      <c r="O1193" s="231">
        <f>E3+(E4*0.1)</f>
        <v>0.30000000000000004</v>
      </c>
      <c r="P1193" s="162">
        <v>-613.9</v>
      </c>
      <c r="Q1193" s="232">
        <f>E5+(E6*0.1)</f>
        <v>0.1</v>
      </c>
      <c r="R1193" s="162">
        <v>-1903</v>
      </c>
      <c r="S1193" s="232">
        <f>E7+(E8*0.1)</f>
        <v>0.2</v>
      </c>
      <c r="T1193" s="162">
        <v>-4631.6000000000004</v>
      </c>
      <c r="U1193" s="233">
        <f>E9+(E10*0.5)+(E11*0.1)</f>
        <v>0.30000000000000004</v>
      </c>
      <c r="V1193" s="162">
        <v>-1400</v>
      </c>
      <c r="W1193" s="233">
        <f>E12+(E13*0.5)+(E14*0.1)</f>
        <v>0.30000000000000004</v>
      </c>
      <c r="X1193" s="162">
        <v>-1200</v>
      </c>
      <c r="Y1193" s="161">
        <f t="shared" si="397"/>
        <v>1166</v>
      </c>
      <c r="Z1193" s="162">
        <f t="shared" si="389"/>
        <v>-2080.7900000000004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-2080.7900000000004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100729.67500000003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34765.785000000011</v>
      </c>
      <c r="AU1193" s="237">
        <f t="shared" si="402"/>
        <v>12088.950000000004</v>
      </c>
      <c r="AV1193" s="237">
        <f t="shared" si="403"/>
        <v>34297.239999999991</v>
      </c>
      <c r="AW1193" s="237">
        <f t="shared" si="404"/>
        <v>11775.600000000008</v>
      </c>
      <c r="AX1193" s="237">
        <f t="shared" si="405"/>
        <v>7802.0999999999985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101709.87000000004</v>
      </c>
      <c r="M1194" s="162">
        <f>MAX(AN28:AN1194)</f>
        <v>105248.66500000002</v>
      </c>
      <c r="N1194" s="162">
        <f t="shared" si="396"/>
        <v>-3538.7949999999837</v>
      </c>
      <c r="O1194" s="231">
        <f>E3+(E4*0.1)</f>
        <v>0.30000000000000004</v>
      </c>
      <c r="P1194" s="162">
        <v>2241.15</v>
      </c>
      <c r="Q1194" s="232">
        <f>E5+(E6*0.1)</f>
        <v>0.1</v>
      </c>
      <c r="R1194" s="162">
        <v>2436.5</v>
      </c>
      <c r="S1194" s="232">
        <f>E7+(E8*0.1)</f>
        <v>0.2</v>
      </c>
      <c r="T1194" s="162">
        <v>2079</v>
      </c>
      <c r="U1194" s="233">
        <f>E9+(E10*0.5)+(E11*0.1)</f>
        <v>0.30000000000000004</v>
      </c>
      <c r="V1194" s="162">
        <v>-586</v>
      </c>
      <c r="W1194" s="233">
        <f>E12+(E13*0.5)+(E14*0.1)</f>
        <v>0.30000000000000004</v>
      </c>
      <c r="X1194" s="162">
        <v>-586</v>
      </c>
      <c r="Y1194" s="161">
        <f t="shared" si="397"/>
        <v>1167</v>
      </c>
      <c r="Z1194" s="162">
        <f t="shared" si="389"/>
        <v>980.19500000000005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980.19500000000005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101709.87000000004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35438.130000000012</v>
      </c>
      <c r="AU1194" s="237">
        <f t="shared" si="402"/>
        <v>12332.600000000004</v>
      </c>
      <c r="AV1194" s="237">
        <f t="shared" si="403"/>
        <v>34713.039999999994</v>
      </c>
      <c r="AW1194" s="237">
        <f t="shared" si="404"/>
        <v>11599.800000000008</v>
      </c>
      <c r="AX1194" s="237">
        <f t="shared" si="405"/>
        <v>7626.2999999999984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101932.47000000004</v>
      </c>
      <c r="M1195" s="162">
        <f>MAX(AN28:AN1195)</f>
        <v>105248.66500000002</v>
      </c>
      <c r="N1195" s="162">
        <f t="shared" si="396"/>
        <v>-3316.1949999999779</v>
      </c>
      <c r="O1195" s="231">
        <f>E3+(E4*0.1)</f>
        <v>0.30000000000000004</v>
      </c>
      <c r="P1195" s="162">
        <v>-550</v>
      </c>
      <c r="Q1195" s="232">
        <f>E5+(E6*0.1)</f>
        <v>0.1</v>
      </c>
      <c r="R1195" s="162">
        <v>754</v>
      </c>
      <c r="S1195" s="232">
        <f>E7+(E8*0.1)</f>
        <v>0.2</v>
      </c>
      <c r="T1195" s="162">
        <v>1036</v>
      </c>
      <c r="U1195" s="233">
        <f>E9+(E10*0.5)+(E11*0.1)</f>
        <v>0.30000000000000004</v>
      </c>
      <c r="V1195" s="162">
        <v>175</v>
      </c>
      <c r="W1195" s="233">
        <f>E12+(E13*0.5)+(E14*0.1)</f>
        <v>0.30000000000000004</v>
      </c>
      <c r="X1195" s="162">
        <v>175</v>
      </c>
      <c r="Y1195" s="161">
        <f t="shared" si="397"/>
        <v>1168</v>
      </c>
      <c r="Z1195" s="162">
        <f t="shared" si="389"/>
        <v>222.6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222.6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101932.47000000004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35273.130000000012</v>
      </c>
      <c r="AU1195" s="237">
        <f t="shared" si="402"/>
        <v>12408.000000000004</v>
      </c>
      <c r="AV1195" s="237">
        <f t="shared" si="403"/>
        <v>34920.239999999991</v>
      </c>
      <c r="AW1195" s="237">
        <f t="shared" si="404"/>
        <v>11652.300000000008</v>
      </c>
      <c r="AX1195" s="237">
        <f t="shared" si="405"/>
        <v>7678.7999999999984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101578.47000000004</v>
      </c>
      <c r="M1196" s="162">
        <f>MAX(AN28:AN1196)</f>
        <v>105248.66500000002</v>
      </c>
      <c r="N1196" s="162">
        <f t="shared" si="396"/>
        <v>-3670.1949999999779</v>
      </c>
      <c r="O1196" s="231">
        <f>E3+(E4*0.1)</f>
        <v>0.30000000000000004</v>
      </c>
      <c r="P1196" s="162">
        <v>-550</v>
      </c>
      <c r="Q1196" s="232">
        <f>E5+(E6*0.1)</f>
        <v>0.1</v>
      </c>
      <c r="R1196" s="162">
        <v>-850</v>
      </c>
      <c r="S1196" s="232">
        <f>E7+(E8*0.1)</f>
        <v>0.2</v>
      </c>
      <c r="T1196" s="162">
        <v>-67</v>
      </c>
      <c r="U1196" s="233">
        <f>E9+(E10*0.5)+(E11*0.1)</f>
        <v>0.30000000000000004</v>
      </c>
      <c r="V1196" s="162">
        <v>-176</v>
      </c>
      <c r="W1196" s="233">
        <f>E12+(E13*0.5)+(E14*0.1)</f>
        <v>0.30000000000000004</v>
      </c>
      <c r="X1196" s="162">
        <v>-126</v>
      </c>
      <c r="Y1196" s="161">
        <f t="shared" si="397"/>
        <v>1169</v>
      </c>
      <c r="Z1196" s="162">
        <f t="shared" si="389"/>
        <v>-354.00000000000006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-354.00000000000006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101578.47000000004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35108.130000000012</v>
      </c>
      <c r="AU1196" s="237">
        <f t="shared" si="402"/>
        <v>12323.000000000004</v>
      </c>
      <c r="AV1196" s="237">
        <f t="shared" si="403"/>
        <v>34906.839999999989</v>
      </c>
      <c r="AW1196" s="237">
        <f t="shared" si="404"/>
        <v>11599.500000000009</v>
      </c>
      <c r="AX1196" s="237">
        <f t="shared" si="405"/>
        <v>7640.9999999999982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102021.68000000005</v>
      </c>
      <c r="M1197" s="162">
        <f>MAX(AN28:AN1197)</f>
        <v>105248.66500000002</v>
      </c>
      <c r="N1197" s="162">
        <f t="shared" si="396"/>
        <v>-3226.9849999999715</v>
      </c>
      <c r="O1197" s="231">
        <f>E3+(E4*0.1)</f>
        <v>0.30000000000000004</v>
      </c>
      <c r="P1197" s="162">
        <v>222.2</v>
      </c>
      <c r="Q1197" s="232">
        <f>E5+(E6*0.1)</f>
        <v>0.1</v>
      </c>
      <c r="R1197" s="162">
        <v>254.5</v>
      </c>
      <c r="S1197" s="232">
        <f>E7+(E8*0.1)</f>
        <v>0.2</v>
      </c>
      <c r="T1197" s="162">
        <v>518</v>
      </c>
      <c r="U1197" s="233">
        <f>E9+(E10*0.5)+(E11*0.1)</f>
        <v>0.30000000000000004</v>
      </c>
      <c r="V1197" s="162">
        <v>2025</v>
      </c>
      <c r="W1197" s="233">
        <f>E12+(E13*0.5)+(E14*0.1)</f>
        <v>0.30000000000000004</v>
      </c>
      <c r="X1197" s="162">
        <v>-1200</v>
      </c>
      <c r="Y1197" s="161">
        <f t="shared" si="397"/>
        <v>1170</v>
      </c>
      <c r="Z1197" s="162">
        <f t="shared" si="389"/>
        <v>443.21000000000009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443.21000000000009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102021.68000000005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35174.790000000015</v>
      </c>
      <c r="AU1197" s="237">
        <f t="shared" si="402"/>
        <v>12348.450000000004</v>
      </c>
      <c r="AV1197" s="237">
        <f t="shared" si="403"/>
        <v>35010.439999999988</v>
      </c>
      <c r="AW1197" s="237">
        <f t="shared" si="404"/>
        <v>12207.000000000009</v>
      </c>
      <c r="AX1197" s="237">
        <f t="shared" si="405"/>
        <v>7280.9999999999982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101089.68000000005</v>
      </c>
      <c r="M1198" s="162">
        <f>MAX(AN28:AN1198)</f>
        <v>105248.66500000002</v>
      </c>
      <c r="N1198" s="162">
        <f t="shared" si="396"/>
        <v>-4158.9849999999715</v>
      </c>
      <c r="O1198" s="231">
        <f>E3+(E4*0.1)</f>
        <v>0.30000000000000004</v>
      </c>
      <c r="P1198" s="162">
        <v>-550</v>
      </c>
      <c r="Q1198" s="232">
        <f>E5+(E6*0.1)</f>
        <v>0.1</v>
      </c>
      <c r="R1198" s="162">
        <v>-850</v>
      </c>
      <c r="S1198" s="232">
        <f>E7+(E8*0.1)</f>
        <v>0.2</v>
      </c>
      <c r="T1198" s="162">
        <v>-3410</v>
      </c>
      <c r="U1198" s="233">
        <f>E9+(E10*0.5)+(E11*0.1)</f>
        <v>0.30000000000000004</v>
      </c>
      <c r="V1198" s="162">
        <v>184</v>
      </c>
      <c r="W1198" s="233">
        <f>E12+(E13*0.5)+(E14*0.1)</f>
        <v>0.30000000000000004</v>
      </c>
      <c r="X1198" s="162">
        <v>-184</v>
      </c>
      <c r="Y1198" s="161">
        <f t="shared" si="397"/>
        <v>1171</v>
      </c>
      <c r="Z1198" s="162">
        <f t="shared" si="389"/>
        <v>-932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-932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101089.68000000005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35009.790000000015</v>
      </c>
      <c r="AU1198" s="237">
        <f t="shared" si="402"/>
        <v>12263.450000000004</v>
      </c>
      <c r="AV1198" s="237">
        <f t="shared" si="403"/>
        <v>34328.439999999988</v>
      </c>
      <c r="AW1198" s="237">
        <f t="shared" si="404"/>
        <v>12262.20000000001</v>
      </c>
      <c r="AX1198" s="237">
        <f t="shared" si="405"/>
        <v>7225.7999999999984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100509.14000000006</v>
      </c>
      <c r="M1199" s="162">
        <f>MAX(AN28:AN1199)</f>
        <v>105248.66500000002</v>
      </c>
      <c r="N1199" s="162">
        <f t="shared" si="396"/>
        <v>-4739.5249999999651</v>
      </c>
      <c r="O1199" s="231">
        <f>E3+(E4*0.1)</f>
        <v>0.30000000000000004</v>
      </c>
      <c r="P1199" s="162">
        <v>-550</v>
      </c>
      <c r="Q1199" s="232">
        <f>E5+(E6*0.1)</f>
        <v>0.1</v>
      </c>
      <c r="R1199" s="162">
        <v>-850</v>
      </c>
      <c r="S1199" s="232">
        <f>E7+(E8*0.1)</f>
        <v>0.2</v>
      </c>
      <c r="T1199" s="162">
        <v>-2266.1999999999998</v>
      </c>
      <c r="U1199" s="233">
        <f>E9+(E10*0.5)+(E11*0.1)</f>
        <v>0.30000000000000004</v>
      </c>
      <c r="V1199" s="162">
        <v>-1400</v>
      </c>
      <c r="W1199" s="233">
        <f>E12+(E13*0.5)+(E14*0.1)</f>
        <v>0.30000000000000004</v>
      </c>
      <c r="X1199" s="162">
        <v>1809</v>
      </c>
      <c r="Y1199" s="161">
        <f t="shared" si="397"/>
        <v>1172</v>
      </c>
      <c r="Z1199" s="162">
        <f t="shared" si="389"/>
        <v>-580.54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-580.54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100509.14000000006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34844.790000000015</v>
      </c>
      <c r="AU1199" s="237">
        <f t="shared" si="402"/>
        <v>12178.450000000004</v>
      </c>
      <c r="AV1199" s="237">
        <f t="shared" si="403"/>
        <v>33875.19999999999</v>
      </c>
      <c r="AW1199" s="237">
        <f t="shared" si="404"/>
        <v>11842.20000000001</v>
      </c>
      <c r="AX1199" s="237">
        <f t="shared" si="405"/>
        <v>7768.4999999999982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98956.185000000056</v>
      </c>
      <c r="M1200" s="162">
        <f>MAX(AN28:AN1200)</f>
        <v>105248.66500000002</v>
      </c>
      <c r="N1200" s="162">
        <f t="shared" si="396"/>
        <v>-6292.4799999999668</v>
      </c>
      <c r="O1200" s="231">
        <f>E3+(E4*0.1)</f>
        <v>0.30000000000000004</v>
      </c>
      <c r="P1200" s="162">
        <v>-846.85</v>
      </c>
      <c r="Q1200" s="232">
        <f>E5+(E6*0.1)</f>
        <v>0.1</v>
      </c>
      <c r="R1200" s="162">
        <v>-1588</v>
      </c>
      <c r="S1200" s="232">
        <f>E7+(E8*0.1)</f>
        <v>0.2</v>
      </c>
      <c r="T1200" s="162">
        <v>-3410</v>
      </c>
      <c r="U1200" s="233">
        <f>E9+(E10*0.5)+(E11*0.1)</f>
        <v>0.30000000000000004</v>
      </c>
      <c r="V1200" s="162">
        <v>-1400</v>
      </c>
      <c r="W1200" s="233">
        <f>E12+(E13*0.5)+(E14*0.1)</f>
        <v>0.30000000000000004</v>
      </c>
      <c r="X1200" s="162">
        <v>-127</v>
      </c>
      <c r="Y1200" s="161">
        <f t="shared" si="397"/>
        <v>1173</v>
      </c>
      <c r="Z1200" s="162">
        <f t="shared" si="389"/>
        <v>-1552.9549999999999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-1552.9549999999999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98956.185000000056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34590.735000000015</v>
      </c>
      <c r="AU1200" s="237">
        <f t="shared" si="402"/>
        <v>12019.650000000005</v>
      </c>
      <c r="AV1200" s="237">
        <f t="shared" si="403"/>
        <v>33193.19999999999</v>
      </c>
      <c r="AW1200" s="237">
        <f t="shared" si="404"/>
        <v>11422.20000000001</v>
      </c>
      <c r="AX1200" s="237">
        <f t="shared" si="405"/>
        <v>7730.3999999999978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100820.44000000006</v>
      </c>
      <c r="M1201" s="162">
        <f>MAX(AN28:AN1201)</f>
        <v>105248.66500000002</v>
      </c>
      <c r="N1201" s="162">
        <f t="shared" si="396"/>
        <v>-4428.2249999999622</v>
      </c>
      <c r="O1201" s="231">
        <f>E3+(E4*0.1)</f>
        <v>0.30000000000000004</v>
      </c>
      <c r="P1201" s="162">
        <v>2749.75</v>
      </c>
      <c r="Q1201" s="232">
        <f>E5+(E6*0.1)</f>
        <v>0.1</v>
      </c>
      <c r="R1201" s="162">
        <v>3228.5</v>
      </c>
      <c r="S1201" s="232">
        <f>E7+(E8*0.1)</f>
        <v>0.2</v>
      </c>
      <c r="T1201" s="162">
        <v>3582.4</v>
      </c>
      <c r="U1201" s="233">
        <f>E9+(E10*0.5)+(E11*0.1)</f>
        <v>0.30000000000000004</v>
      </c>
      <c r="V1201" s="162">
        <v>-250</v>
      </c>
      <c r="W1201" s="233">
        <f>E12+(E13*0.5)+(E14*0.1)</f>
        <v>0.30000000000000004</v>
      </c>
      <c r="X1201" s="162">
        <v>250</v>
      </c>
      <c r="Y1201" s="161">
        <f t="shared" si="397"/>
        <v>1174</v>
      </c>
      <c r="Z1201" s="162">
        <f t="shared" si="389"/>
        <v>1864.2550000000001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1864.2550000000001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100820.44000000006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35415.660000000018</v>
      </c>
      <c r="AU1201" s="237">
        <f t="shared" si="402"/>
        <v>12342.500000000005</v>
      </c>
      <c r="AV1201" s="237">
        <f t="shared" si="403"/>
        <v>33909.679999999993</v>
      </c>
      <c r="AW1201" s="237">
        <f t="shared" si="404"/>
        <v>11347.20000000001</v>
      </c>
      <c r="AX1201" s="237">
        <f t="shared" si="405"/>
        <v>7805.3999999999978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101670.78500000006</v>
      </c>
      <c r="M1202" s="162">
        <f>MAX(AN28:AN1202)</f>
        <v>105248.66500000002</v>
      </c>
      <c r="N1202" s="162">
        <f t="shared" si="396"/>
        <v>-3577.879999999961</v>
      </c>
      <c r="O1202" s="231">
        <f>E3+(E4*0.1)</f>
        <v>0.30000000000000004</v>
      </c>
      <c r="P1202" s="162">
        <v>1430.05</v>
      </c>
      <c r="Q1202" s="232">
        <f>E5+(E6*0.1)</f>
        <v>0.1</v>
      </c>
      <c r="R1202" s="162">
        <v>1781.5</v>
      </c>
      <c r="S1202" s="232">
        <f>E7+(E8*0.1)</f>
        <v>0.2</v>
      </c>
      <c r="T1202" s="162">
        <v>2288.4</v>
      </c>
      <c r="U1202" s="233">
        <f>E9+(E10*0.5)+(E11*0.1)</f>
        <v>0.30000000000000004</v>
      </c>
      <c r="V1202" s="162">
        <v>-1400</v>
      </c>
      <c r="W1202" s="233">
        <f>E12+(E13*0.5)+(E14*0.1)</f>
        <v>0.30000000000000004</v>
      </c>
      <c r="X1202" s="162">
        <v>685</v>
      </c>
      <c r="Y1202" s="161">
        <f t="shared" si="397"/>
        <v>1175</v>
      </c>
      <c r="Z1202" s="162">
        <f t="shared" si="389"/>
        <v>850.34500000000025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850.34500000000025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101670.78500000006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35844.675000000017</v>
      </c>
      <c r="AU1202" s="237">
        <f t="shared" si="402"/>
        <v>12520.650000000005</v>
      </c>
      <c r="AV1202" s="237">
        <f t="shared" si="403"/>
        <v>34367.359999999993</v>
      </c>
      <c r="AW1202" s="237">
        <f t="shared" si="404"/>
        <v>10927.20000000001</v>
      </c>
      <c r="AX1202" s="237">
        <f t="shared" si="405"/>
        <v>8010.8999999999978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101924.89500000006</v>
      </c>
      <c r="M1203" s="162">
        <f>MAX(AN28:AN1203)</f>
        <v>105248.66500000002</v>
      </c>
      <c r="N1203" s="162">
        <f t="shared" si="396"/>
        <v>-3323.7699999999604</v>
      </c>
      <c r="O1203" s="231">
        <f>E3+(E4*0.1)</f>
        <v>0.30000000000000004</v>
      </c>
      <c r="P1203" s="162">
        <v>-550</v>
      </c>
      <c r="Q1203" s="232">
        <f>E5+(E6*0.1)</f>
        <v>0.1</v>
      </c>
      <c r="R1203" s="162">
        <v>439.5</v>
      </c>
      <c r="S1203" s="232">
        <f>E7+(E8*0.1)</f>
        <v>0.2</v>
      </c>
      <c r="T1203" s="162">
        <v>1950.8</v>
      </c>
      <c r="U1203" s="233">
        <f>E9+(E10*0.5)+(E11*0.1)</f>
        <v>0.30000000000000004</v>
      </c>
      <c r="V1203" s="162">
        <v>276</v>
      </c>
      <c r="W1203" s="233">
        <f>E12+(E13*0.5)+(E14*0.1)</f>
        <v>0.30000000000000004</v>
      </c>
      <c r="X1203" s="162">
        <v>-326</v>
      </c>
      <c r="Y1203" s="161">
        <f t="shared" si="397"/>
        <v>1176</v>
      </c>
      <c r="Z1203" s="162">
        <f t="shared" si="389"/>
        <v>254.11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254.11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101924.89500000006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35679.675000000017</v>
      </c>
      <c r="AU1203" s="237">
        <f t="shared" si="402"/>
        <v>12564.600000000006</v>
      </c>
      <c r="AV1203" s="237">
        <f t="shared" si="403"/>
        <v>34757.519999999997</v>
      </c>
      <c r="AW1203" s="237">
        <f t="shared" si="404"/>
        <v>11010.000000000009</v>
      </c>
      <c r="AX1203" s="237">
        <f t="shared" si="405"/>
        <v>7913.0999999999976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103472.82500000006</v>
      </c>
      <c r="M1204" s="162">
        <f>MAX(AN28:AN1204)</f>
        <v>105248.66500000002</v>
      </c>
      <c r="N1204" s="162">
        <f t="shared" si="396"/>
        <v>-1775.8399999999674</v>
      </c>
      <c r="O1204" s="231">
        <f>E3+(E4*0.1)</f>
        <v>0.30000000000000004</v>
      </c>
      <c r="P1204" s="162">
        <v>1191</v>
      </c>
      <c r="Q1204" s="232">
        <f>E5+(E6*0.1)</f>
        <v>0.1</v>
      </c>
      <c r="R1204" s="162">
        <v>2215.5</v>
      </c>
      <c r="S1204" s="232">
        <f>E7+(E8*0.1)</f>
        <v>0.2</v>
      </c>
      <c r="T1204" s="162">
        <v>3432.4</v>
      </c>
      <c r="U1204" s="233">
        <f>E9+(E10*0.5)+(E11*0.1)</f>
        <v>0.30000000000000004</v>
      </c>
      <c r="V1204" s="162">
        <v>471</v>
      </c>
      <c r="W1204" s="233">
        <f>E12+(E13*0.5)+(E14*0.1)</f>
        <v>0.30000000000000004</v>
      </c>
      <c r="X1204" s="162">
        <v>471</v>
      </c>
      <c r="Y1204" s="161">
        <f t="shared" si="397"/>
        <v>1177</v>
      </c>
      <c r="Z1204" s="162">
        <f t="shared" si="389"/>
        <v>1547.93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1547.93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103472.82500000006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36036.97500000002</v>
      </c>
      <c r="AU1204" s="237">
        <f t="shared" si="402"/>
        <v>12786.150000000005</v>
      </c>
      <c r="AV1204" s="237">
        <f t="shared" si="403"/>
        <v>35444</v>
      </c>
      <c r="AW1204" s="237">
        <f t="shared" si="404"/>
        <v>11151.300000000008</v>
      </c>
      <c r="AX1204" s="237">
        <f t="shared" si="405"/>
        <v>8054.3999999999978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103685.21500000005</v>
      </c>
      <c r="M1205" s="162">
        <f>MAX(AN28:AN1205)</f>
        <v>105248.66500000002</v>
      </c>
      <c r="N1205" s="162">
        <f t="shared" si="396"/>
        <v>-1563.449999999968</v>
      </c>
      <c r="O1205" s="231">
        <f>E3+(E4*0.1)</f>
        <v>0.30000000000000004</v>
      </c>
      <c r="P1205" s="162">
        <v>-550</v>
      </c>
      <c r="Q1205" s="232">
        <f>E5+(E6*0.1)</f>
        <v>0.1</v>
      </c>
      <c r="R1205" s="162">
        <v>525.5</v>
      </c>
      <c r="S1205" s="232">
        <f>E7+(E8*0.1)</f>
        <v>0.2</v>
      </c>
      <c r="T1205" s="162">
        <v>283.2</v>
      </c>
      <c r="U1205" s="233">
        <f>E9+(E10*0.5)+(E11*0.1)</f>
        <v>0.30000000000000004</v>
      </c>
      <c r="V1205" s="162">
        <v>447</v>
      </c>
      <c r="W1205" s="233">
        <f>E12+(E13*0.5)+(E14*0.1)</f>
        <v>0.30000000000000004</v>
      </c>
      <c r="X1205" s="162">
        <v>447</v>
      </c>
      <c r="Y1205" s="161">
        <f t="shared" si="397"/>
        <v>1178</v>
      </c>
      <c r="Z1205" s="162">
        <f t="shared" si="389"/>
        <v>212.39000000000004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212.39000000000004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103685.21500000005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35871.97500000002</v>
      </c>
      <c r="AU1205" s="237">
        <f t="shared" si="402"/>
        <v>12838.700000000004</v>
      </c>
      <c r="AV1205" s="237">
        <f t="shared" si="403"/>
        <v>35500.639999999999</v>
      </c>
      <c r="AW1205" s="237">
        <f t="shared" si="404"/>
        <v>11285.400000000009</v>
      </c>
      <c r="AX1205" s="237">
        <f t="shared" si="405"/>
        <v>8188.4999999999982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102668.61500000005</v>
      </c>
      <c r="M1206" s="162">
        <f>MAX(AN28:AN1206)</f>
        <v>105248.66500000002</v>
      </c>
      <c r="N1206" s="162">
        <f t="shared" si="396"/>
        <v>-2580.0499999999738</v>
      </c>
      <c r="O1206" s="231">
        <f>E3+(E4*0.1)</f>
        <v>0.30000000000000004</v>
      </c>
      <c r="P1206" s="162">
        <v>-550</v>
      </c>
      <c r="Q1206" s="232">
        <f>E5+(E6*0.1)</f>
        <v>0.1</v>
      </c>
      <c r="R1206" s="162">
        <v>-850</v>
      </c>
      <c r="S1206" s="232">
        <f>E7+(E8*0.1)</f>
        <v>0.2</v>
      </c>
      <c r="T1206" s="162">
        <v>-3410</v>
      </c>
      <c r="U1206" s="233">
        <f>E9+(E10*0.5)+(E11*0.1)</f>
        <v>0.30000000000000004</v>
      </c>
      <c r="V1206" s="162">
        <v>-141</v>
      </c>
      <c r="W1206" s="233">
        <f>E12+(E13*0.5)+(E14*0.1)</f>
        <v>0.30000000000000004</v>
      </c>
      <c r="X1206" s="162">
        <v>-141</v>
      </c>
      <c r="Y1206" s="161">
        <f t="shared" si="397"/>
        <v>1179</v>
      </c>
      <c r="Z1206" s="162">
        <f t="shared" si="389"/>
        <v>-1016.5999999999999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-1016.5999999999999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102668.61500000005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35706.97500000002</v>
      </c>
      <c r="AU1206" s="237">
        <f t="shared" si="402"/>
        <v>12753.700000000004</v>
      </c>
      <c r="AV1206" s="237">
        <f t="shared" si="403"/>
        <v>34818.639999999999</v>
      </c>
      <c r="AW1206" s="237">
        <f t="shared" si="404"/>
        <v>11243.100000000009</v>
      </c>
      <c r="AX1206" s="237">
        <f t="shared" si="405"/>
        <v>8146.199999999998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102264.03500000005</v>
      </c>
      <c r="M1207" s="162">
        <f>MAX(AN28:AN1207)</f>
        <v>105248.66500000002</v>
      </c>
      <c r="N1207" s="162">
        <f t="shared" si="396"/>
        <v>-2984.6299999999756</v>
      </c>
      <c r="O1207" s="231">
        <f>E3+(E4*0.1)</f>
        <v>0.30000000000000004</v>
      </c>
      <c r="P1207" s="162">
        <v>-550</v>
      </c>
      <c r="Q1207" s="232">
        <f>E5+(E6*0.1)</f>
        <v>0.1</v>
      </c>
      <c r="R1207" s="162">
        <v>-41</v>
      </c>
      <c r="S1207" s="232">
        <f>E7+(E8*0.1)</f>
        <v>0.2</v>
      </c>
      <c r="T1207" s="162">
        <v>1222.5999999999999</v>
      </c>
      <c r="U1207" s="233">
        <f>E9+(E10*0.5)+(E11*0.1)</f>
        <v>0.30000000000000004</v>
      </c>
      <c r="V1207" s="162">
        <v>-800</v>
      </c>
      <c r="W1207" s="233">
        <f>E12+(E13*0.5)+(E14*0.1)</f>
        <v>0.30000000000000004</v>
      </c>
      <c r="X1207" s="162">
        <v>-800</v>
      </c>
      <c r="Y1207" s="161">
        <f t="shared" si="397"/>
        <v>1180</v>
      </c>
      <c r="Z1207" s="162">
        <f t="shared" si="389"/>
        <v>-404.5800000000001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-404.5800000000001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102264.03500000005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35541.97500000002</v>
      </c>
      <c r="AU1207" s="237">
        <f t="shared" si="402"/>
        <v>12749.600000000004</v>
      </c>
      <c r="AV1207" s="237">
        <f t="shared" si="403"/>
        <v>35063.159999999996</v>
      </c>
      <c r="AW1207" s="237">
        <f t="shared" si="404"/>
        <v>11003.100000000009</v>
      </c>
      <c r="AX1207" s="237">
        <f t="shared" si="405"/>
        <v>7906.199999999998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101928.02500000005</v>
      </c>
      <c r="M1208" s="162">
        <f>MAX(AN28:AN1208)</f>
        <v>105248.66500000002</v>
      </c>
      <c r="N1208" s="162">
        <f t="shared" si="396"/>
        <v>-3320.6399999999703</v>
      </c>
      <c r="O1208" s="231">
        <f>E3+(E4*0.1)</f>
        <v>0.30000000000000004</v>
      </c>
      <c r="P1208" s="162">
        <v>768</v>
      </c>
      <c r="Q1208" s="232">
        <f>E5+(E6*0.1)</f>
        <v>0.1</v>
      </c>
      <c r="R1208" s="162">
        <v>925.5</v>
      </c>
      <c r="S1208" s="232">
        <f>E7+(E8*0.1)</f>
        <v>0.2</v>
      </c>
      <c r="T1208" s="162">
        <v>605.20000000000005</v>
      </c>
      <c r="U1208" s="233">
        <f>E9+(E10*0.5)+(E11*0.1)</f>
        <v>0.30000000000000004</v>
      </c>
      <c r="V1208" s="162">
        <v>-1400</v>
      </c>
      <c r="W1208" s="233">
        <f>E12+(E13*0.5)+(E14*0.1)</f>
        <v>0.30000000000000004</v>
      </c>
      <c r="X1208" s="162">
        <v>-1200</v>
      </c>
      <c r="Y1208" s="161">
        <f t="shared" si="397"/>
        <v>1181</v>
      </c>
      <c r="Z1208" s="162">
        <f t="shared" si="389"/>
        <v>-336.01000000000005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-336.01000000000005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101928.02500000005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35772.375000000022</v>
      </c>
      <c r="AU1208" s="237">
        <f t="shared" si="402"/>
        <v>12842.150000000003</v>
      </c>
      <c r="AV1208" s="237">
        <f t="shared" si="403"/>
        <v>35184.199999999997</v>
      </c>
      <c r="AW1208" s="237">
        <f t="shared" si="404"/>
        <v>10583.100000000009</v>
      </c>
      <c r="AX1208" s="237">
        <f t="shared" si="405"/>
        <v>7546.199999999998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101282.83500000005</v>
      </c>
      <c r="M1209" s="162">
        <f>MAX(AN28:AN1209)</f>
        <v>105248.66500000002</v>
      </c>
      <c r="N1209" s="162">
        <f t="shared" si="396"/>
        <v>-3965.8299999999726</v>
      </c>
      <c r="O1209" s="231">
        <f>E3+(E4*0.1)</f>
        <v>0.30000000000000004</v>
      </c>
      <c r="P1209" s="162">
        <v>-550</v>
      </c>
      <c r="Q1209" s="232">
        <f>E5+(E6*0.1)</f>
        <v>0.1</v>
      </c>
      <c r="R1209" s="162">
        <v>-1251.5</v>
      </c>
      <c r="S1209" s="232">
        <f>E7+(E8*0.1)</f>
        <v>0.2</v>
      </c>
      <c r="T1209" s="162">
        <v>-1769.2</v>
      </c>
      <c r="U1209" s="233">
        <f>E9+(E10*0.5)+(E11*0.1)</f>
        <v>0.30000000000000004</v>
      </c>
      <c r="V1209" s="162">
        <v>-1400</v>
      </c>
      <c r="W1209" s="233">
        <f>E12+(E13*0.5)+(E14*0.1)</f>
        <v>0.30000000000000004</v>
      </c>
      <c r="X1209" s="162">
        <v>1396</v>
      </c>
      <c r="Y1209" s="161">
        <f t="shared" si="397"/>
        <v>1182</v>
      </c>
      <c r="Z1209" s="162">
        <f t="shared" si="389"/>
        <v>-645.18999999999994</v>
      </c>
      <c r="AA1209" s="238">
        <v>44407</v>
      </c>
      <c r="AB1209" s="129">
        <f>SUM(Z1188:Z1209)</f>
        <v>-3614.7599999999993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-3614.7599999999993</v>
      </c>
      <c r="AG1209" s="129"/>
      <c r="AH1209" s="129">
        <f t="shared" si="390"/>
        <v>0</v>
      </c>
      <c r="AI1209" s="129">
        <f t="shared" si="391"/>
        <v>-645.18999999999994</v>
      </c>
      <c r="AJ1209" s="234">
        <f t="shared" si="392"/>
        <v>0</v>
      </c>
      <c r="AK1209" s="234">
        <f t="shared" si="393"/>
        <v>1</v>
      </c>
      <c r="AL1209" s="129">
        <f t="shared" si="394"/>
        <v>-3614.7599999999993</v>
      </c>
      <c r="AM1209" s="127">
        <v>44407</v>
      </c>
      <c r="AN1209" s="129">
        <f t="shared" si="398"/>
        <v>101282.83500000005</v>
      </c>
      <c r="AO1209" s="129">
        <f t="shared" si="399"/>
        <v>0</v>
      </c>
      <c r="AP1209" s="129">
        <f t="shared" si="400"/>
        <v>-3614.7599999999993</v>
      </c>
      <c r="AQ1209" s="235"/>
      <c r="AR1209" s="235"/>
      <c r="AS1209" s="236">
        <f t="shared" si="395"/>
        <v>44407</v>
      </c>
      <c r="AT1209" s="237">
        <f t="shared" si="401"/>
        <v>35607.375000000022</v>
      </c>
      <c r="AU1209" s="237">
        <f t="shared" si="402"/>
        <v>12717.000000000004</v>
      </c>
      <c r="AV1209" s="237">
        <f t="shared" si="403"/>
        <v>34830.36</v>
      </c>
      <c r="AW1209" s="237">
        <f t="shared" si="404"/>
        <v>10163.100000000009</v>
      </c>
      <c r="AX1209" s="237">
        <f t="shared" si="405"/>
        <v>7964.9999999999982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101092.21500000005</v>
      </c>
      <c r="M1210" s="162">
        <f>MAX(AN28:AN1210)</f>
        <v>105248.66500000002</v>
      </c>
      <c r="N1210" s="162">
        <f t="shared" si="396"/>
        <v>-4156.449999999968</v>
      </c>
      <c r="O1210" s="231">
        <f>E3+(E4*0.1)</f>
        <v>0.30000000000000004</v>
      </c>
      <c r="P1210" s="162">
        <v>-550</v>
      </c>
      <c r="Q1210" s="232">
        <f>E5+(E6*0.1)</f>
        <v>0.1</v>
      </c>
      <c r="R1210" s="162">
        <v>-405</v>
      </c>
      <c r="S1210" s="232">
        <f>E7+(E8*0.1)</f>
        <v>0.2</v>
      </c>
      <c r="T1210" s="162">
        <v>74.400000000000006</v>
      </c>
      <c r="U1210" s="233">
        <f>E9+(E10*0.5)+(E11*0.1)</f>
        <v>0.30000000000000004</v>
      </c>
      <c r="V1210" s="162">
        <v>-68</v>
      </c>
      <c r="W1210" s="233">
        <f>E12+(E13*0.5)+(E14*0.1)</f>
        <v>0.30000000000000004</v>
      </c>
      <c r="X1210" s="162">
        <v>68</v>
      </c>
      <c r="Y1210" s="161">
        <f t="shared" si="397"/>
        <v>1183</v>
      </c>
      <c r="Z1210" s="162">
        <f t="shared" si="389"/>
        <v>-190.62000000000003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-190.62000000000003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101092.21500000005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35442.375000000022</v>
      </c>
      <c r="AU1210" s="237">
        <f t="shared" si="402"/>
        <v>12676.500000000004</v>
      </c>
      <c r="AV1210" s="237">
        <f t="shared" si="403"/>
        <v>34845.24</v>
      </c>
      <c r="AW1210" s="237">
        <f t="shared" si="404"/>
        <v>10142.70000000001</v>
      </c>
      <c r="AX1210" s="237">
        <f t="shared" si="405"/>
        <v>7985.3999999999978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101498.36500000005</v>
      </c>
      <c r="M1211" s="162">
        <f>MAX(AN28:AN1211)</f>
        <v>105248.66500000002</v>
      </c>
      <c r="N1211" s="162">
        <f t="shared" si="396"/>
        <v>-3750.2999999999738</v>
      </c>
      <c r="O1211" s="231">
        <f>E3+(E4*0.1)</f>
        <v>0.30000000000000004</v>
      </c>
      <c r="P1211" s="162">
        <v>-550</v>
      </c>
      <c r="Q1211" s="232">
        <f>E5+(E6*0.1)</f>
        <v>0.1</v>
      </c>
      <c r="R1211" s="162">
        <v>1799.5</v>
      </c>
      <c r="S1211" s="232">
        <f>E7+(E8*0.1)</f>
        <v>0.2</v>
      </c>
      <c r="T1211" s="162">
        <v>1956</v>
      </c>
      <c r="U1211" s="233">
        <f>E9+(E10*0.5)+(E11*0.1)</f>
        <v>0.30000000000000004</v>
      </c>
      <c r="V1211" s="162">
        <v>-297</v>
      </c>
      <c r="W1211" s="233">
        <f>E12+(E13*0.5)+(E14*0.1)</f>
        <v>0.30000000000000004</v>
      </c>
      <c r="X1211" s="162">
        <v>297</v>
      </c>
      <c r="Y1211" s="161">
        <f t="shared" si="397"/>
        <v>1184</v>
      </c>
      <c r="Z1211" s="162">
        <f t="shared" si="389"/>
        <v>406.15000000000003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406.15000000000003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101498.36500000005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35277.375000000022</v>
      </c>
      <c r="AU1211" s="237">
        <f t="shared" si="402"/>
        <v>12856.450000000004</v>
      </c>
      <c r="AV1211" s="237">
        <f t="shared" si="403"/>
        <v>35236.439999999995</v>
      </c>
      <c r="AW1211" s="237">
        <f t="shared" si="404"/>
        <v>10053.600000000009</v>
      </c>
      <c r="AX1211" s="237">
        <f t="shared" si="405"/>
        <v>8074.4999999999982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101020.04500000004</v>
      </c>
      <c r="M1212" s="162">
        <f>MAX(AN28:AN1212)</f>
        <v>105248.66500000002</v>
      </c>
      <c r="N1212" s="162">
        <f t="shared" si="396"/>
        <v>-4228.6199999999808</v>
      </c>
      <c r="O1212" s="231">
        <f>E3+(E4*0.1)</f>
        <v>0.30000000000000004</v>
      </c>
      <c r="P1212" s="162">
        <v>-550</v>
      </c>
      <c r="Q1212" s="232">
        <f>E5+(E6*0.1)</f>
        <v>0.1</v>
      </c>
      <c r="R1212" s="162">
        <v>-850</v>
      </c>
      <c r="S1212" s="232">
        <f>E7+(E8*0.1)</f>
        <v>0.2</v>
      </c>
      <c r="T1212" s="162">
        <v>439.4</v>
      </c>
      <c r="U1212" s="233">
        <f>E9+(E10*0.5)+(E11*0.1)</f>
        <v>0.30000000000000004</v>
      </c>
      <c r="V1212" s="162">
        <v>146</v>
      </c>
      <c r="W1212" s="233">
        <f>E12+(E13*0.5)+(E14*0.1)</f>
        <v>0.30000000000000004</v>
      </c>
      <c r="X1212" s="162">
        <v>-1200</v>
      </c>
      <c r="Y1212" s="161">
        <f t="shared" si="397"/>
        <v>1185</v>
      </c>
      <c r="Z1212" s="162">
        <f t="shared" si="389"/>
        <v>-478.32000000000005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-478.32000000000005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101020.04500000004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35112.375000000022</v>
      </c>
      <c r="AU1212" s="237">
        <f t="shared" si="402"/>
        <v>12771.450000000004</v>
      </c>
      <c r="AV1212" s="237">
        <f t="shared" si="403"/>
        <v>35324.319999999992</v>
      </c>
      <c r="AW1212" s="237">
        <f t="shared" si="404"/>
        <v>10097.400000000009</v>
      </c>
      <c r="AX1212" s="237">
        <f t="shared" si="405"/>
        <v>7714.4999999999982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101937.61500000005</v>
      </c>
      <c r="M1213" s="162">
        <f>MAX(AN28:AN1213)</f>
        <v>105248.66500000002</v>
      </c>
      <c r="N1213" s="162">
        <f t="shared" si="396"/>
        <v>-3311.0499999999738</v>
      </c>
      <c r="O1213" s="231">
        <f>E3+(E4*0.1)</f>
        <v>0.30000000000000004</v>
      </c>
      <c r="P1213" s="162">
        <v>1357.9</v>
      </c>
      <c r="Q1213" s="232">
        <f>E5+(E6*0.1)</f>
        <v>0.1</v>
      </c>
      <c r="R1213" s="162">
        <v>1322</v>
      </c>
      <c r="S1213" s="232">
        <f>E7+(E8*0.1)</f>
        <v>0.2</v>
      </c>
      <c r="T1213" s="162">
        <v>1965</v>
      </c>
      <c r="U1213" s="233">
        <f>E9+(E10*0.5)+(E11*0.1)</f>
        <v>0.30000000000000004</v>
      </c>
      <c r="V1213" s="162">
        <v>-820</v>
      </c>
      <c r="W1213" s="233">
        <f>E12+(E13*0.5)+(E14*0.1)</f>
        <v>0.30000000000000004</v>
      </c>
      <c r="X1213" s="162">
        <v>770</v>
      </c>
      <c r="Y1213" s="161">
        <f t="shared" si="397"/>
        <v>1186</v>
      </c>
      <c r="Z1213" s="162">
        <f t="shared" si="389"/>
        <v>917.57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917.57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101937.61500000005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35519.745000000024</v>
      </c>
      <c r="AU1213" s="237">
        <f t="shared" si="402"/>
        <v>12903.650000000005</v>
      </c>
      <c r="AV1213" s="237">
        <f t="shared" si="403"/>
        <v>35717.319999999992</v>
      </c>
      <c r="AW1213" s="237">
        <f t="shared" si="404"/>
        <v>9851.4000000000087</v>
      </c>
      <c r="AX1213" s="237">
        <f t="shared" si="405"/>
        <v>7945.4999999999982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104345.78500000005</v>
      </c>
      <c r="M1214" s="162">
        <f>MAX(AN28:AN1214)</f>
        <v>105248.66500000002</v>
      </c>
      <c r="N1214" s="162">
        <f t="shared" si="396"/>
        <v>-902.87999999997555</v>
      </c>
      <c r="O1214" s="231">
        <f>E3+(E4*0.1)</f>
        <v>0.30000000000000004</v>
      </c>
      <c r="P1214" s="162">
        <v>721.3</v>
      </c>
      <c r="Q1214" s="232">
        <f>E5+(E6*0.1)</f>
        <v>0.1</v>
      </c>
      <c r="R1214" s="162">
        <v>371</v>
      </c>
      <c r="S1214" s="232">
        <f>E7+(E8*0.1)</f>
        <v>0.2</v>
      </c>
      <c r="T1214" s="162">
        <v>-1445.6</v>
      </c>
      <c r="U1214" s="233">
        <f>E9+(E10*0.5)+(E11*0.1)</f>
        <v>0.30000000000000004</v>
      </c>
      <c r="V1214" s="162">
        <v>4073</v>
      </c>
      <c r="W1214" s="233">
        <f>E12+(E13*0.5)+(E14*0.1)</f>
        <v>0.30000000000000004</v>
      </c>
      <c r="X1214" s="162">
        <v>4073</v>
      </c>
      <c r="Y1214" s="161">
        <f t="shared" si="397"/>
        <v>1187</v>
      </c>
      <c r="Z1214" s="162">
        <f t="shared" si="389"/>
        <v>2408.17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2408.17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104345.78500000005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35736.135000000024</v>
      </c>
      <c r="AU1214" s="237">
        <f t="shared" si="402"/>
        <v>12940.750000000005</v>
      </c>
      <c r="AV1214" s="237">
        <f t="shared" si="403"/>
        <v>35428.19999999999</v>
      </c>
      <c r="AW1214" s="237">
        <f t="shared" si="404"/>
        <v>11073.300000000008</v>
      </c>
      <c r="AX1214" s="237">
        <f t="shared" si="405"/>
        <v>9167.3999999999978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106286.53500000005</v>
      </c>
      <c r="M1215" s="162">
        <f>MAX(AN28:AN1215)</f>
        <v>106286.53500000005</v>
      </c>
      <c r="N1215" s="162">
        <f t="shared" si="396"/>
        <v>0</v>
      </c>
      <c r="O1215" s="231">
        <f>E3+(E4*0.1)</f>
        <v>0.30000000000000004</v>
      </c>
      <c r="P1215" s="162">
        <v>-550</v>
      </c>
      <c r="Q1215" s="232">
        <f>E5+(E6*0.1)</f>
        <v>0.1</v>
      </c>
      <c r="R1215" s="162">
        <v>-208.5</v>
      </c>
      <c r="S1215" s="232">
        <f>E7+(E8*0.1)</f>
        <v>0.2</v>
      </c>
      <c r="T1215" s="162">
        <v>475</v>
      </c>
      <c r="U1215" s="233">
        <f>E9+(E10*0.5)+(E11*0.1)</f>
        <v>0.30000000000000004</v>
      </c>
      <c r="V1215" s="162">
        <v>3386</v>
      </c>
      <c r="W1215" s="233">
        <f>E12+(E13*0.5)+(E14*0.1)</f>
        <v>0.30000000000000004</v>
      </c>
      <c r="X1215" s="162">
        <v>3386</v>
      </c>
      <c r="Y1215" s="161">
        <f t="shared" si="397"/>
        <v>1188</v>
      </c>
      <c r="Z1215" s="162">
        <f t="shared" si="389"/>
        <v>1940.7500000000005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1940.7500000000005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106286.53500000005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35571.135000000024</v>
      </c>
      <c r="AU1215" s="237">
        <f t="shared" si="402"/>
        <v>12919.900000000005</v>
      </c>
      <c r="AV1215" s="237">
        <f t="shared" si="403"/>
        <v>35523.19999999999</v>
      </c>
      <c r="AW1215" s="237">
        <f t="shared" si="404"/>
        <v>12089.100000000009</v>
      </c>
      <c r="AX1215" s="237">
        <f t="shared" si="405"/>
        <v>10183.199999999997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106279.04500000004</v>
      </c>
      <c r="M1216" s="162">
        <f>MAX(AN28:AN1216)</f>
        <v>106286.53500000005</v>
      </c>
      <c r="N1216" s="162">
        <f t="shared" si="396"/>
        <v>-7.4900000000052387</v>
      </c>
      <c r="O1216" s="231">
        <f>E3+(E4*0.1)</f>
        <v>0.30000000000000004</v>
      </c>
      <c r="P1216" s="162">
        <v>814.1</v>
      </c>
      <c r="Q1216" s="232">
        <f>E5+(E6*0.1)</f>
        <v>0.1</v>
      </c>
      <c r="R1216" s="162">
        <v>220</v>
      </c>
      <c r="S1216" s="232">
        <f>E7+(E8*0.1)</f>
        <v>0.2</v>
      </c>
      <c r="T1216" s="162">
        <v>-1590.6</v>
      </c>
      <c r="U1216" s="233">
        <f>E9+(E10*0.5)+(E11*0.1)</f>
        <v>0.30000000000000004</v>
      </c>
      <c r="V1216" s="162">
        <v>74</v>
      </c>
      <c r="W1216" s="233">
        <f>E12+(E13*0.5)+(E14*0.1)</f>
        <v>0.30000000000000004</v>
      </c>
      <c r="X1216" s="162">
        <v>74</v>
      </c>
      <c r="Y1216" s="161">
        <f t="shared" si="397"/>
        <v>1189</v>
      </c>
      <c r="Z1216" s="162">
        <f t="shared" si="389"/>
        <v>-7.4899999999999807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0</v>
      </c>
      <c r="AI1216" s="129">
        <f t="shared" si="391"/>
        <v>-7.4899999999999807</v>
      </c>
      <c r="AJ1216" s="234">
        <f t="shared" si="392"/>
        <v>0</v>
      </c>
      <c r="AK1216" s="234">
        <f t="shared" si="393"/>
        <v>1</v>
      </c>
      <c r="AL1216" s="129">
        <f t="shared" si="394"/>
        <v>0</v>
      </c>
      <c r="AM1216" s="127">
        <v>44418</v>
      </c>
      <c r="AN1216" s="129">
        <f t="shared" si="398"/>
        <v>106279.04500000004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35815.365000000027</v>
      </c>
      <c r="AU1216" s="237">
        <f t="shared" si="402"/>
        <v>12941.900000000005</v>
      </c>
      <c r="AV1216" s="237">
        <f t="shared" si="403"/>
        <v>35205.079999999987</v>
      </c>
      <c r="AW1216" s="237">
        <f t="shared" si="404"/>
        <v>12111.30000000001</v>
      </c>
      <c r="AX1216" s="237">
        <f t="shared" si="405"/>
        <v>10205.399999999998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105780.96500000004</v>
      </c>
      <c r="M1217" s="162">
        <f>MAX(AN28:AN1217)</f>
        <v>106286.53500000005</v>
      </c>
      <c r="N1217" s="162">
        <f t="shared" si="396"/>
        <v>-505.57000000000698</v>
      </c>
      <c r="O1217" s="231">
        <f>E3+(E4*0.1)</f>
        <v>0.30000000000000004</v>
      </c>
      <c r="P1217" s="162">
        <v>1101.5</v>
      </c>
      <c r="Q1217" s="232">
        <f>E5+(E6*0.1)</f>
        <v>0.1</v>
      </c>
      <c r="R1217" s="162">
        <v>547.5</v>
      </c>
      <c r="S1217" s="232">
        <f>E7+(E8*0.1)</f>
        <v>0.2</v>
      </c>
      <c r="T1217" s="162">
        <v>-516.4</v>
      </c>
      <c r="U1217" s="233">
        <f>E9+(E10*0.5)+(E11*0.1)</f>
        <v>0.30000000000000004</v>
      </c>
      <c r="V1217" s="162">
        <v>-1400</v>
      </c>
      <c r="W1217" s="233">
        <f>E12+(E13*0.5)+(E14*0.1)</f>
        <v>0.30000000000000004</v>
      </c>
      <c r="X1217" s="162">
        <v>-1200</v>
      </c>
      <c r="Y1217" s="161">
        <f t="shared" si="397"/>
        <v>1190</v>
      </c>
      <c r="Z1217" s="162">
        <f t="shared" si="389"/>
        <v>-498.08000000000004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-498.08000000000004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105780.96500000004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36145.815000000024</v>
      </c>
      <c r="AU1217" s="237">
        <f t="shared" si="402"/>
        <v>12996.650000000005</v>
      </c>
      <c r="AV1217" s="237">
        <f t="shared" si="403"/>
        <v>35101.799999999988</v>
      </c>
      <c r="AW1217" s="237">
        <f t="shared" si="404"/>
        <v>11691.30000000001</v>
      </c>
      <c r="AX1217" s="237">
        <f t="shared" si="405"/>
        <v>9845.3999999999978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105847.29500000004</v>
      </c>
      <c r="M1218" s="162">
        <f>MAX(AN28:AN1218)</f>
        <v>106286.53500000005</v>
      </c>
      <c r="N1218" s="162">
        <f t="shared" si="396"/>
        <v>-439.24000000000524</v>
      </c>
      <c r="O1218" s="231">
        <f>E3+(E4*0.1)</f>
        <v>0.30000000000000004</v>
      </c>
      <c r="P1218" s="162">
        <v>-550</v>
      </c>
      <c r="Q1218" s="232">
        <f>E5+(E6*0.1)</f>
        <v>0.1</v>
      </c>
      <c r="R1218" s="162">
        <v>656.5</v>
      </c>
      <c r="S1218" s="232">
        <f>E7+(E8*0.1)</f>
        <v>0.2</v>
      </c>
      <c r="T1218" s="162">
        <v>1224.4000000000001</v>
      </c>
      <c r="U1218" s="233">
        <f>E9+(E10*0.5)+(E11*0.1)</f>
        <v>0.30000000000000004</v>
      </c>
      <c r="V1218" s="162">
        <v>-132</v>
      </c>
      <c r="W1218" s="233">
        <f>E12+(E13*0.5)+(E14*0.1)</f>
        <v>0.30000000000000004</v>
      </c>
      <c r="X1218" s="162">
        <v>-132</v>
      </c>
      <c r="Y1218" s="161">
        <f t="shared" si="397"/>
        <v>1191</v>
      </c>
      <c r="Z1218" s="162">
        <f t="shared" si="389"/>
        <v>66.329999999999984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66.329999999999984</v>
      </c>
      <c r="AI1218" s="129">
        <f t="shared" si="391"/>
        <v>0</v>
      </c>
      <c r="AJ1218" s="234">
        <f t="shared" si="392"/>
        <v>1</v>
      </c>
      <c r="AK1218" s="234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105847.29500000004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35980.815000000024</v>
      </c>
      <c r="AU1218" s="237">
        <f t="shared" si="402"/>
        <v>13062.300000000005</v>
      </c>
      <c r="AV1218" s="237">
        <f t="shared" si="403"/>
        <v>35346.679999999986</v>
      </c>
      <c r="AW1218" s="237">
        <f t="shared" si="404"/>
        <v>11651.70000000001</v>
      </c>
      <c r="AX1218" s="237">
        <f t="shared" si="405"/>
        <v>9805.7999999999975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105317.24000000005</v>
      </c>
      <c r="M1219" s="162">
        <f>MAX(AN28:AN1219)</f>
        <v>106286.53500000005</v>
      </c>
      <c r="N1219" s="162">
        <f t="shared" si="396"/>
        <v>-969.29499999999825</v>
      </c>
      <c r="O1219" s="231">
        <f>E3+(E4*0.1)</f>
        <v>0.30000000000000004</v>
      </c>
      <c r="P1219" s="162">
        <v>77.650000000000006</v>
      </c>
      <c r="Q1219" s="232">
        <f>E5+(E6*0.1)</f>
        <v>0.1</v>
      </c>
      <c r="R1219" s="162">
        <v>358.5</v>
      </c>
      <c r="S1219" s="232">
        <f>E7+(E8*0.1)</f>
        <v>0.2</v>
      </c>
      <c r="T1219" s="162">
        <v>954</v>
      </c>
      <c r="U1219" s="233">
        <f>E9+(E10*0.5)+(E11*0.1)</f>
        <v>0.30000000000000004</v>
      </c>
      <c r="V1219" s="162">
        <v>-1400</v>
      </c>
      <c r="W1219" s="233">
        <f>E12+(E13*0.5)+(E14*0.1)</f>
        <v>0.30000000000000004</v>
      </c>
      <c r="X1219" s="162">
        <v>-1200</v>
      </c>
      <c r="Y1219" s="161">
        <f t="shared" si="397"/>
        <v>1192</v>
      </c>
      <c r="Z1219" s="162">
        <f t="shared" si="389"/>
        <v>-530.05500000000006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-530.05500000000006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105317.24000000005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36004.110000000022</v>
      </c>
      <c r="AU1219" s="237">
        <f t="shared" si="402"/>
        <v>13098.150000000005</v>
      </c>
      <c r="AV1219" s="237">
        <f t="shared" si="403"/>
        <v>35537.479999999989</v>
      </c>
      <c r="AW1219" s="237">
        <f t="shared" si="404"/>
        <v>11231.70000000001</v>
      </c>
      <c r="AX1219" s="237">
        <f t="shared" si="405"/>
        <v>9445.7999999999975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103927.44000000005</v>
      </c>
      <c r="M1220" s="162">
        <f>MAX(AN28:AN1220)</f>
        <v>106286.53500000005</v>
      </c>
      <c r="N1220" s="162">
        <f t="shared" si="396"/>
        <v>-2359.0950000000012</v>
      </c>
      <c r="O1220" s="231">
        <f>E3+(E4*0.1)</f>
        <v>0.30000000000000004</v>
      </c>
      <c r="P1220" s="162">
        <v>-550</v>
      </c>
      <c r="Q1220" s="232">
        <f>E5+(E6*0.1)</f>
        <v>0.1</v>
      </c>
      <c r="R1220" s="162">
        <v>-850</v>
      </c>
      <c r="S1220" s="232">
        <f>E7+(E8*0.1)</f>
        <v>0.2</v>
      </c>
      <c r="T1220" s="162">
        <v>-3410</v>
      </c>
      <c r="U1220" s="233">
        <f>E9+(E10*0.5)+(E11*0.1)</f>
        <v>0.30000000000000004</v>
      </c>
      <c r="V1220" s="162">
        <v>-763</v>
      </c>
      <c r="W1220" s="233">
        <f>E12+(E13*0.5)+(E14*0.1)</f>
        <v>0.30000000000000004</v>
      </c>
      <c r="X1220" s="162">
        <v>-763</v>
      </c>
      <c r="Y1220" s="161">
        <f t="shared" si="397"/>
        <v>1193</v>
      </c>
      <c r="Z1220" s="162">
        <f t="shared" si="389"/>
        <v>-1389.8000000000002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-1389.8000000000002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103927.44000000005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35839.110000000022</v>
      </c>
      <c r="AU1220" s="237">
        <f t="shared" si="402"/>
        <v>13013.150000000005</v>
      </c>
      <c r="AV1220" s="237">
        <f t="shared" si="403"/>
        <v>34855.479999999989</v>
      </c>
      <c r="AW1220" s="237">
        <f t="shared" si="404"/>
        <v>11002.80000000001</v>
      </c>
      <c r="AX1220" s="237">
        <f t="shared" si="405"/>
        <v>9216.8999999999978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103014.80500000005</v>
      </c>
      <c r="M1221" s="162">
        <f>MAX(AN28:AN1221)</f>
        <v>106286.53500000005</v>
      </c>
      <c r="N1221" s="162">
        <f t="shared" si="396"/>
        <v>-3271.7299999999959</v>
      </c>
      <c r="O1221" s="231">
        <f>E3+(E4*0.1)</f>
        <v>0.30000000000000004</v>
      </c>
      <c r="P1221" s="162">
        <v>-676.95</v>
      </c>
      <c r="Q1221" s="232">
        <f>E5+(E6*0.1)</f>
        <v>0.1</v>
      </c>
      <c r="R1221" s="162">
        <v>-929.5</v>
      </c>
      <c r="S1221" s="232">
        <f>E7+(E8*0.1)</f>
        <v>0.2</v>
      </c>
      <c r="T1221" s="162">
        <v>-3410</v>
      </c>
      <c r="U1221" s="233">
        <f>E9+(E10*0.5)+(E11*0.1)</f>
        <v>0.30000000000000004</v>
      </c>
      <c r="V1221" s="162">
        <v>109</v>
      </c>
      <c r="W1221" s="233">
        <f>E12+(E13*0.5)+(E14*0.1)</f>
        <v>0.30000000000000004</v>
      </c>
      <c r="X1221" s="162">
        <v>109</v>
      </c>
      <c r="Y1221" s="161">
        <f t="shared" si="397"/>
        <v>1194</v>
      </c>
      <c r="Z1221" s="162">
        <f t="shared" si="389"/>
        <v>-912.63499999999999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-912.63499999999999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103014.80500000005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35636.025000000023</v>
      </c>
      <c r="AU1221" s="237">
        <f t="shared" si="402"/>
        <v>12920.200000000004</v>
      </c>
      <c r="AV1221" s="237">
        <f t="shared" si="403"/>
        <v>34173.479999999989</v>
      </c>
      <c r="AW1221" s="237">
        <f t="shared" si="404"/>
        <v>11035.500000000011</v>
      </c>
      <c r="AX1221" s="237">
        <f t="shared" si="405"/>
        <v>9249.5999999999985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102104.16500000005</v>
      </c>
      <c r="M1222" s="162">
        <f>MAX(AN28:AN1222)</f>
        <v>106286.53500000005</v>
      </c>
      <c r="N1222" s="162">
        <f t="shared" si="396"/>
        <v>-4182.3699999999953</v>
      </c>
      <c r="O1222" s="231">
        <f>E3+(E4*0.1)</f>
        <v>0.30000000000000004</v>
      </c>
      <c r="P1222" s="162">
        <v>-550</v>
      </c>
      <c r="Q1222" s="232">
        <f>E5+(E6*0.1)</f>
        <v>0.1</v>
      </c>
      <c r="R1222" s="162">
        <v>-850</v>
      </c>
      <c r="S1222" s="232">
        <f>E7+(E8*0.1)</f>
        <v>0.2</v>
      </c>
      <c r="T1222" s="162">
        <v>-2898.2</v>
      </c>
      <c r="U1222" s="233">
        <f>E9+(E10*0.5)+(E11*0.1)</f>
        <v>0.30000000000000004</v>
      </c>
      <c r="V1222" s="162">
        <v>-135</v>
      </c>
      <c r="W1222" s="233">
        <f>E12+(E13*0.5)+(E14*0.1)</f>
        <v>0.30000000000000004</v>
      </c>
      <c r="X1222" s="162">
        <v>-135</v>
      </c>
      <c r="Y1222" s="161">
        <f t="shared" si="397"/>
        <v>1195</v>
      </c>
      <c r="Z1222" s="162">
        <f t="shared" si="389"/>
        <v>-910.64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-910.64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102104.16500000005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35471.025000000023</v>
      </c>
      <c r="AU1222" s="237">
        <f t="shared" si="402"/>
        <v>12835.200000000004</v>
      </c>
      <c r="AV1222" s="237">
        <f t="shared" si="403"/>
        <v>33593.839999999989</v>
      </c>
      <c r="AW1222" s="237">
        <f t="shared" si="404"/>
        <v>10995.000000000011</v>
      </c>
      <c r="AX1222" s="237">
        <f t="shared" si="405"/>
        <v>9209.0999999999985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102594.89500000005</v>
      </c>
      <c r="M1223" s="162">
        <f>MAX(AN28:AN1223)</f>
        <v>106286.53500000005</v>
      </c>
      <c r="N1223" s="162">
        <f t="shared" si="396"/>
        <v>-3691.6399999999994</v>
      </c>
      <c r="O1223" s="231">
        <f>E3+(E4*0.1)</f>
        <v>0.30000000000000004</v>
      </c>
      <c r="P1223" s="162">
        <v>-550</v>
      </c>
      <c r="Q1223" s="232">
        <f>E5+(E6*0.1)</f>
        <v>0.1</v>
      </c>
      <c r="R1223" s="162">
        <v>-941.5</v>
      </c>
      <c r="S1223" s="232">
        <f>E7+(E8*0.1)</f>
        <v>0.2</v>
      </c>
      <c r="T1223" s="162">
        <v>1520.4</v>
      </c>
      <c r="U1223" s="233">
        <f>E9+(E10*0.5)+(E11*0.1)</f>
        <v>0.30000000000000004</v>
      </c>
      <c r="V1223" s="162">
        <v>743</v>
      </c>
      <c r="W1223" s="233">
        <f>E12+(E13*0.5)+(E14*0.1)</f>
        <v>0.30000000000000004</v>
      </c>
      <c r="X1223" s="162">
        <v>743</v>
      </c>
      <c r="Y1223" s="161">
        <f t="shared" si="397"/>
        <v>1196</v>
      </c>
      <c r="Z1223" s="162">
        <f t="shared" si="389"/>
        <v>490.73000000000008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490.73000000000008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102594.89500000005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35306.025000000023</v>
      </c>
      <c r="AU1223" s="237">
        <f t="shared" si="402"/>
        <v>12741.050000000005</v>
      </c>
      <c r="AV1223" s="237">
        <f t="shared" si="403"/>
        <v>33897.919999999991</v>
      </c>
      <c r="AW1223" s="237">
        <f t="shared" si="404"/>
        <v>11217.900000000011</v>
      </c>
      <c r="AX1223" s="237">
        <f t="shared" si="405"/>
        <v>9431.9999999999982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103696.10500000005</v>
      </c>
      <c r="M1224" s="162">
        <f>MAX(AN28:AN1224)</f>
        <v>106286.53500000005</v>
      </c>
      <c r="N1224" s="162">
        <f t="shared" si="396"/>
        <v>-2590.429999999993</v>
      </c>
      <c r="O1224" s="231">
        <f>E3+(E4*0.1)</f>
        <v>0.30000000000000004</v>
      </c>
      <c r="P1224" s="162">
        <v>1129.8</v>
      </c>
      <c r="Q1224" s="232">
        <f>E5+(E6*0.1)</f>
        <v>0.1</v>
      </c>
      <c r="R1224" s="162">
        <v>1793.5</v>
      </c>
      <c r="S1224" s="232">
        <f>E7+(E8*0.1)</f>
        <v>0.2</v>
      </c>
      <c r="T1224" s="162">
        <v>3172.6</v>
      </c>
      <c r="U1224" s="233">
        <f>E9+(E10*0.5)+(E11*0.1)</f>
        <v>0.30000000000000004</v>
      </c>
      <c r="V1224" s="162">
        <v>-86</v>
      </c>
      <c r="W1224" s="233">
        <f>E12+(E13*0.5)+(E14*0.1)</f>
        <v>0.30000000000000004</v>
      </c>
      <c r="X1224" s="162">
        <v>-86</v>
      </c>
      <c r="Y1224" s="161">
        <f t="shared" si="397"/>
        <v>1197</v>
      </c>
      <c r="Z1224" s="162">
        <f t="shared" si="389"/>
        <v>1101.21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1101.21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103696.10500000005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35644.965000000026</v>
      </c>
      <c r="AU1224" s="237">
        <f t="shared" si="402"/>
        <v>12920.400000000005</v>
      </c>
      <c r="AV1224" s="237">
        <f t="shared" si="403"/>
        <v>34532.439999999988</v>
      </c>
      <c r="AW1224" s="237">
        <f t="shared" si="404"/>
        <v>11192.100000000011</v>
      </c>
      <c r="AX1224" s="237">
        <f t="shared" si="405"/>
        <v>9406.1999999999989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104309.85000000005</v>
      </c>
      <c r="M1225" s="162">
        <f>MAX(AN28:AN1225)</f>
        <v>106286.53500000005</v>
      </c>
      <c r="N1225" s="162">
        <f t="shared" si="396"/>
        <v>-1976.6849999999977</v>
      </c>
      <c r="O1225" s="231">
        <f>E3+(E4*0.1)</f>
        <v>0.30000000000000004</v>
      </c>
      <c r="P1225" s="162">
        <v>1078.1500000000001</v>
      </c>
      <c r="Q1225" s="232">
        <f>E5+(E6*0.1)</f>
        <v>0.1</v>
      </c>
      <c r="R1225" s="162">
        <v>1893</v>
      </c>
      <c r="S1225" s="232">
        <f>E7+(E8*0.1)</f>
        <v>0.2</v>
      </c>
      <c r="T1225" s="162">
        <v>4405</v>
      </c>
      <c r="U1225" s="233">
        <f>E9+(E10*0.5)+(E11*0.1)</f>
        <v>0.30000000000000004</v>
      </c>
      <c r="V1225" s="162">
        <v>-1400</v>
      </c>
      <c r="W1225" s="233">
        <f>E12+(E13*0.5)+(E14*0.1)</f>
        <v>0.30000000000000004</v>
      </c>
      <c r="X1225" s="162">
        <v>-1200</v>
      </c>
      <c r="Y1225" s="161">
        <f t="shared" si="397"/>
        <v>1198</v>
      </c>
      <c r="Z1225" s="162">
        <f t="shared" si="389"/>
        <v>613.74500000000012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613.74500000000012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104309.85000000005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35968.410000000025</v>
      </c>
      <c r="AU1225" s="237">
        <f t="shared" si="402"/>
        <v>13109.700000000004</v>
      </c>
      <c r="AV1225" s="237">
        <f t="shared" si="403"/>
        <v>35413.439999999988</v>
      </c>
      <c r="AW1225" s="237">
        <f t="shared" si="404"/>
        <v>10772.100000000011</v>
      </c>
      <c r="AX1225" s="237">
        <f t="shared" si="405"/>
        <v>9046.1999999999989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104568.61500000005</v>
      </c>
      <c r="M1226" s="162">
        <f>MAX(AN28:AN1226)</f>
        <v>106286.53500000005</v>
      </c>
      <c r="N1226" s="162">
        <f t="shared" si="396"/>
        <v>-1717.9199999999983</v>
      </c>
      <c r="O1226" s="231">
        <f>E3+(E4*0.1)</f>
        <v>0.30000000000000004</v>
      </c>
      <c r="P1226" s="162">
        <v>152.75</v>
      </c>
      <c r="Q1226" s="232">
        <f>E5+(E6*0.1)</f>
        <v>0.1</v>
      </c>
      <c r="R1226" s="162">
        <v>335</v>
      </c>
      <c r="S1226" s="232">
        <f>E7+(E8*0.1)</f>
        <v>0.2</v>
      </c>
      <c r="T1226" s="162">
        <v>897.2</v>
      </c>
      <c r="U1226" s="233">
        <f>E9+(E10*0.5)+(E11*0.1)</f>
        <v>0.30000000000000004</v>
      </c>
      <c r="V1226" s="162">
        <v>-226</v>
      </c>
      <c r="W1226" s="233">
        <f>E12+(E13*0.5)+(E14*0.1)</f>
        <v>0.30000000000000004</v>
      </c>
      <c r="X1226" s="162">
        <v>226</v>
      </c>
      <c r="Y1226" s="161">
        <f t="shared" si="397"/>
        <v>1199</v>
      </c>
      <c r="Z1226" s="162">
        <f t="shared" si="389"/>
        <v>258.76500000000004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258.76500000000004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104568.61500000005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36014.235000000022</v>
      </c>
      <c r="AU1226" s="237">
        <f t="shared" si="402"/>
        <v>13143.200000000004</v>
      </c>
      <c r="AV1226" s="237">
        <f t="shared" si="403"/>
        <v>35592.87999999999</v>
      </c>
      <c r="AW1226" s="237">
        <f t="shared" si="404"/>
        <v>10704.300000000012</v>
      </c>
      <c r="AX1226" s="237">
        <f t="shared" si="405"/>
        <v>9113.9999999999982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104684.73500000004</v>
      </c>
      <c r="M1227" s="162">
        <f>MAX(AN28:AN1227)</f>
        <v>106286.53500000005</v>
      </c>
      <c r="N1227" s="162">
        <f t="shared" si="396"/>
        <v>-1601.8000000000029</v>
      </c>
      <c r="O1227" s="231">
        <f>E3+(E4*0.1)</f>
        <v>0.30000000000000004</v>
      </c>
      <c r="P1227" s="162">
        <v>196.2</v>
      </c>
      <c r="Q1227" s="232">
        <f>E5+(E6*0.1)</f>
        <v>0.1</v>
      </c>
      <c r="R1227" s="162">
        <v>498</v>
      </c>
      <c r="S1227" s="232">
        <f>E7+(E8*0.1)</f>
        <v>0.2</v>
      </c>
      <c r="T1227" s="162">
        <v>224.8</v>
      </c>
      <c r="U1227" s="233">
        <f>E9+(E10*0.5)+(E11*0.1)</f>
        <v>0.30000000000000004</v>
      </c>
      <c r="V1227" s="162">
        <v>-1400</v>
      </c>
      <c r="W1227" s="233">
        <f>E12+(E13*0.5)+(E14*0.1)</f>
        <v>0.30000000000000004</v>
      </c>
      <c r="X1227" s="162">
        <v>1275</v>
      </c>
      <c r="Y1227" s="161">
        <f t="shared" si="397"/>
        <v>1200</v>
      </c>
      <c r="Z1227" s="162">
        <f t="shared" si="389"/>
        <v>116.12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116.12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104684.73500000004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36073.095000000023</v>
      </c>
      <c r="AU1227" s="237">
        <f t="shared" si="402"/>
        <v>13193.000000000004</v>
      </c>
      <c r="AV1227" s="237">
        <f t="shared" si="403"/>
        <v>35637.839999999989</v>
      </c>
      <c r="AW1227" s="237">
        <f t="shared" si="404"/>
        <v>10284.300000000012</v>
      </c>
      <c r="AX1227" s="237">
        <f t="shared" si="405"/>
        <v>9496.4999999999982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104073.13500000004</v>
      </c>
      <c r="M1228" s="162">
        <f>MAX(AN28:AN1228)</f>
        <v>106286.53500000005</v>
      </c>
      <c r="N1228" s="162">
        <f t="shared" si="396"/>
        <v>-2213.4000000000087</v>
      </c>
      <c r="O1228" s="231">
        <f>E3+(E4*0.1)</f>
        <v>0.30000000000000004</v>
      </c>
      <c r="P1228" s="162">
        <v>-550</v>
      </c>
      <c r="Q1228" s="232">
        <f>E5+(E6*0.1)</f>
        <v>0.1</v>
      </c>
      <c r="R1228" s="162">
        <v>-850</v>
      </c>
      <c r="S1228" s="232">
        <f>E7+(E8*0.1)</f>
        <v>0.2</v>
      </c>
      <c r="T1228" s="162">
        <v>-1808</v>
      </c>
      <c r="U1228" s="233">
        <f>E9+(E10*0.5)+(E11*0.1)</f>
        <v>0.30000000000000004</v>
      </c>
      <c r="V1228" s="162">
        <v>149</v>
      </c>
      <c r="W1228" s="233">
        <f>E12+(E13*0.5)+(E14*0.1)</f>
        <v>0.30000000000000004</v>
      </c>
      <c r="X1228" s="162">
        <v>-149</v>
      </c>
      <c r="Y1228" s="161">
        <f t="shared" si="397"/>
        <v>1201</v>
      </c>
      <c r="Z1228" s="162">
        <f t="shared" si="389"/>
        <v>-611.6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-611.6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104073.13500000004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35908.095000000023</v>
      </c>
      <c r="AU1228" s="237">
        <f t="shared" si="402"/>
        <v>13108.000000000004</v>
      </c>
      <c r="AV1228" s="237">
        <f t="shared" si="403"/>
        <v>35276.239999999991</v>
      </c>
      <c r="AW1228" s="237">
        <f t="shared" si="404"/>
        <v>10329.000000000013</v>
      </c>
      <c r="AX1228" s="237">
        <f t="shared" si="405"/>
        <v>9451.7999999999975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105665.72500000003</v>
      </c>
      <c r="M1229" s="162">
        <f>MAX(AN28:AN1229)</f>
        <v>106286.53500000005</v>
      </c>
      <c r="N1229" s="162">
        <f t="shared" si="396"/>
        <v>-620.81000000001222</v>
      </c>
      <c r="O1229" s="231">
        <f>E3+(E4*0.1)</f>
        <v>0.30000000000000004</v>
      </c>
      <c r="P1229" s="162">
        <v>1213.4000000000001</v>
      </c>
      <c r="Q1229" s="232">
        <f>E5+(E6*0.1)</f>
        <v>0.1</v>
      </c>
      <c r="R1229" s="162">
        <v>1968.5</v>
      </c>
      <c r="S1229" s="232">
        <f>E7+(E8*0.1)</f>
        <v>0.2</v>
      </c>
      <c r="T1229" s="162">
        <v>3088.6</v>
      </c>
      <c r="U1229" s="233">
        <f>E9+(E10*0.5)+(E11*0.1)</f>
        <v>0.30000000000000004</v>
      </c>
      <c r="V1229" s="162">
        <v>2580</v>
      </c>
      <c r="W1229" s="233">
        <f>E12+(E13*0.5)+(E14*0.1)</f>
        <v>0.30000000000000004</v>
      </c>
      <c r="X1229" s="162">
        <v>-1200</v>
      </c>
      <c r="Y1229" s="161">
        <f t="shared" si="397"/>
        <v>1202</v>
      </c>
      <c r="Z1229" s="162">
        <f t="shared" si="389"/>
        <v>1592.5900000000001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1592.5900000000001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105665.72500000003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36272.11500000002</v>
      </c>
      <c r="AU1229" s="237">
        <f t="shared" si="402"/>
        <v>13304.850000000004</v>
      </c>
      <c r="AV1229" s="237">
        <f t="shared" si="403"/>
        <v>35893.959999999992</v>
      </c>
      <c r="AW1229" s="237">
        <f t="shared" si="404"/>
        <v>11103.000000000013</v>
      </c>
      <c r="AX1229" s="237">
        <f t="shared" si="405"/>
        <v>9091.7999999999975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106367.44500000004</v>
      </c>
      <c r="M1230" s="162">
        <f>MAX(AN28:AN1230)</f>
        <v>106367.44500000004</v>
      </c>
      <c r="N1230" s="162">
        <f t="shared" si="396"/>
        <v>0</v>
      </c>
      <c r="O1230" s="231">
        <f>E3+(E4*0.1)</f>
        <v>0.30000000000000004</v>
      </c>
      <c r="P1230" s="162">
        <v>-279.8</v>
      </c>
      <c r="Q1230" s="232">
        <f>E5+(E6*0.1)</f>
        <v>0.1</v>
      </c>
      <c r="R1230" s="162">
        <v>971</v>
      </c>
      <c r="S1230" s="232">
        <f>E7+(E8*0.1)</f>
        <v>0.2</v>
      </c>
      <c r="T1230" s="162">
        <v>3442.8</v>
      </c>
      <c r="U1230" s="233">
        <f>E9+(E10*0.5)+(E11*0.1)</f>
        <v>0.30000000000000004</v>
      </c>
      <c r="V1230" s="162">
        <v>-748</v>
      </c>
      <c r="W1230" s="233">
        <f>E12+(E13*0.5)+(E14*0.1)</f>
        <v>0.30000000000000004</v>
      </c>
      <c r="X1230" s="162">
        <v>748</v>
      </c>
      <c r="Y1230" s="161">
        <f t="shared" si="397"/>
        <v>1203</v>
      </c>
      <c r="Z1230" s="162">
        <f t="shared" si="389"/>
        <v>701.72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701.72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106367.44500000004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36188.175000000017</v>
      </c>
      <c r="AU1230" s="237">
        <f t="shared" si="402"/>
        <v>13401.950000000004</v>
      </c>
      <c r="AV1230" s="237">
        <f t="shared" si="403"/>
        <v>36582.51999999999</v>
      </c>
      <c r="AW1230" s="237">
        <f t="shared" si="404"/>
        <v>10878.600000000013</v>
      </c>
      <c r="AX1230" s="237">
        <f t="shared" si="405"/>
        <v>9316.1999999999971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106081.57500000004</v>
      </c>
      <c r="M1231" s="162">
        <f>MAX(AN28:AN1231)</f>
        <v>106367.44500000004</v>
      </c>
      <c r="N1231" s="162">
        <f t="shared" si="396"/>
        <v>-285.86999999999534</v>
      </c>
      <c r="O1231" s="231">
        <f>E3+(E4*0.1)</f>
        <v>0.30000000000000004</v>
      </c>
      <c r="P1231" s="162">
        <v>-550</v>
      </c>
      <c r="Q1231" s="232">
        <f>E5+(E6*0.1)</f>
        <v>0.1</v>
      </c>
      <c r="R1231" s="162">
        <v>-305.5</v>
      </c>
      <c r="S1231" s="232">
        <f>E7+(E8*0.1)</f>
        <v>0.2</v>
      </c>
      <c r="T1231" s="162">
        <v>-451.6</v>
      </c>
      <c r="U1231" s="233">
        <f>E9+(E10*0.5)+(E11*0.1)</f>
        <v>0.30000000000000004</v>
      </c>
      <c r="V1231" s="162">
        <v>389</v>
      </c>
      <c r="W1231" s="233">
        <f>E12+(E13*0.5)+(E14*0.1)</f>
        <v>0.30000000000000004</v>
      </c>
      <c r="X1231" s="162">
        <v>-389</v>
      </c>
      <c r="Y1231" s="161">
        <f t="shared" si="397"/>
        <v>1204</v>
      </c>
      <c r="Z1231" s="162">
        <f t="shared" si="389"/>
        <v>-285.87000000000006</v>
      </c>
      <c r="AA1231" s="238">
        <v>44439</v>
      </c>
      <c r="AB1231" s="129">
        <f>SUM(Z1210:Z1231)</f>
        <v>4798.7400000000007</v>
      </c>
      <c r="AC1231" s="128">
        <f>(AB1231&gt;0)*1</f>
        <v>1</v>
      </c>
      <c r="AD1231" s="128">
        <f>(AB1231&lt;0)*1</f>
        <v>0</v>
      </c>
      <c r="AE1231" s="129">
        <f>AB1231*AC1231</f>
        <v>4798.7400000000007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-285.87000000000006</v>
      </c>
      <c r="AJ1231" s="234">
        <f t="shared" si="392"/>
        <v>0</v>
      </c>
      <c r="AK1231" s="234">
        <f t="shared" si="393"/>
        <v>1</v>
      </c>
      <c r="AL1231" s="129">
        <f t="shared" si="394"/>
        <v>4798.7400000000007</v>
      </c>
      <c r="AM1231" s="127">
        <v>44439</v>
      </c>
      <c r="AN1231" s="129">
        <f t="shared" si="398"/>
        <v>106081.57500000004</v>
      </c>
      <c r="AO1231" s="129">
        <f t="shared" si="399"/>
        <v>4798.7400000000007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36023.175000000017</v>
      </c>
      <c r="AU1231" s="237">
        <f t="shared" si="402"/>
        <v>13371.400000000005</v>
      </c>
      <c r="AV1231" s="237">
        <f t="shared" si="403"/>
        <v>36492.19999999999</v>
      </c>
      <c r="AW1231" s="237">
        <f t="shared" si="404"/>
        <v>10995.300000000014</v>
      </c>
      <c r="AX1231" s="237">
        <f t="shared" si="405"/>
        <v>9199.4999999999964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106132.56500000005</v>
      </c>
      <c r="M1232" s="162">
        <f>MAX(AN28:AN1232)</f>
        <v>106367.44500000004</v>
      </c>
      <c r="N1232" s="162">
        <f t="shared" si="396"/>
        <v>-234.8799999999901</v>
      </c>
      <c r="O1232" s="231">
        <f>E3+(E4*0.1)</f>
        <v>0.30000000000000004</v>
      </c>
      <c r="P1232" s="162">
        <v>-241</v>
      </c>
      <c r="Q1232" s="232">
        <f>E5+(E6*0.1)</f>
        <v>0.1</v>
      </c>
      <c r="R1232" s="162">
        <v>70.5</v>
      </c>
      <c r="S1232" s="232">
        <f>E7+(E8*0.1)</f>
        <v>0.2</v>
      </c>
      <c r="T1232" s="162">
        <v>581.20000000000005</v>
      </c>
      <c r="U1232" s="233">
        <f>E9+(E10*0.5)+(E11*0.1)</f>
        <v>0.30000000000000004</v>
      </c>
      <c r="V1232" s="162">
        <v>-17</v>
      </c>
      <c r="W1232" s="233">
        <f>E12+(E13*0.5)+(E14*0.1)</f>
        <v>0.30000000000000004</v>
      </c>
      <c r="X1232" s="162">
        <v>17</v>
      </c>
      <c r="Y1232" s="161">
        <f t="shared" si="397"/>
        <v>1205</v>
      </c>
      <c r="Z1232" s="162">
        <f t="shared" si="389"/>
        <v>50.989999999999995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50.989999999999995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106132.56500000005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35950.875000000015</v>
      </c>
      <c r="AU1232" s="237">
        <f t="shared" si="402"/>
        <v>13378.450000000004</v>
      </c>
      <c r="AV1232" s="237">
        <f t="shared" si="403"/>
        <v>36608.439999999988</v>
      </c>
      <c r="AW1232" s="237">
        <f t="shared" si="404"/>
        <v>10990.200000000013</v>
      </c>
      <c r="AX1232" s="237">
        <f t="shared" si="405"/>
        <v>9204.5999999999967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106349.52000000005</v>
      </c>
      <c r="M1233" s="162">
        <f>MAX(AN28:AN1233)</f>
        <v>106367.44500000004</v>
      </c>
      <c r="N1233" s="162">
        <f t="shared" si="396"/>
        <v>-17.924999999988358</v>
      </c>
      <c r="O1233" s="231">
        <f>E3+(E4*0.1)</f>
        <v>0.30000000000000004</v>
      </c>
      <c r="P1233" s="162">
        <v>656.45</v>
      </c>
      <c r="Q1233" s="232">
        <f>E5+(E6*0.1)</f>
        <v>0.1</v>
      </c>
      <c r="R1233" s="162">
        <v>643</v>
      </c>
      <c r="S1233" s="232">
        <f>E7+(E8*0.1)</f>
        <v>0.2</v>
      </c>
      <c r="T1233" s="162">
        <v>-146.4</v>
      </c>
      <c r="U1233" s="233">
        <f>E9+(E10*0.5)+(E11*0.1)</f>
        <v>0.30000000000000004</v>
      </c>
      <c r="V1233" s="162">
        <v>-424</v>
      </c>
      <c r="W1233" s="233">
        <f>E12+(E13*0.5)+(E14*0.1)</f>
        <v>0.30000000000000004</v>
      </c>
      <c r="X1233" s="162">
        <v>374</v>
      </c>
      <c r="Y1233" s="161">
        <f t="shared" si="397"/>
        <v>1206</v>
      </c>
      <c r="Z1233" s="162">
        <f t="shared" si="389"/>
        <v>216.95500000000001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216.95500000000001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106349.52000000005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36147.810000000012</v>
      </c>
      <c r="AU1233" s="237">
        <f t="shared" si="402"/>
        <v>13442.750000000004</v>
      </c>
      <c r="AV1233" s="237">
        <f t="shared" si="403"/>
        <v>36579.159999999989</v>
      </c>
      <c r="AW1233" s="237">
        <f t="shared" si="404"/>
        <v>10863.000000000013</v>
      </c>
      <c r="AX1233" s="237">
        <f t="shared" si="405"/>
        <v>9316.7999999999975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107438.76000000005</v>
      </c>
      <c r="M1234" s="162">
        <f>MAX(AN28:AN1234)</f>
        <v>107438.76000000005</v>
      </c>
      <c r="N1234" s="162">
        <f t="shared" si="396"/>
        <v>0</v>
      </c>
      <c r="O1234" s="231">
        <f>E3+(E4*0.1)</f>
        <v>0.30000000000000004</v>
      </c>
      <c r="P1234" s="162">
        <v>-550</v>
      </c>
      <c r="Q1234" s="232">
        <f>E5+(E6*0.1)</f>
        <v>0.1</v>
      </c>
      <c r="R1234" s="162">
        <v>-76</v>
      </c>
      <c r="S1234" s="232">
        <f>E7+(E8*0.1)</f>
        <v>0.2</v>
      </c>
      <c r="T1234" s="162">
        <v>972.2</v>
      </c>
      <c r="U1234" s="233">
        <f>E9+(E10*0.5)+(E11*0.1)</f>
        <v>0.30000000000000004</v>
      </c>
      <c r="V1234" s="162">
        <v>1779</v>
      </c>
      <c r="W1234" s="233">
        <f>E12+(E13*0.5)+(E14*0.1)</f>
        <v>0.30000000000000004</v>
      </c>
      <c r="X1234" s="162">
        <v>1779</v>
      </c>
      <c r="Y1234" s="161">
        <f t="shared" si="397"/>
        <v>1207</v>
      </c>
      <c r="Z1234" s="162">
        <f t="shared" si="389"/>
        <v>1089.2400000000002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1089.2400000000002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107438.76000000005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35982.810000000012</v>
      </c>
      <c r="AU1234" s="237">
        <f t="shared" si="402"/>
        <v>13435.150000000003</v>
      </c>
      <c r="AV1234" s="237">
        <f t="shared" si="403"/>
        <v>36773.599999999991</v>
      </c>
      <c r="AW1234" s="237">
        <f t="shared" si="404"/>
        <v>11396.700000000013</v>
      </c>
      <c r="AX1234" s="237">
        <f t="shared" si="405"/>
        <v>9850.4999999999982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107199.36000000006</v>
      </c>
      <c r="M1235" s="162">
        <f>MAX(AN28:AN1235)</f>
        <v>107438.76000000005</v>
      </c>
      <c r="N1235" s="162">
        <f t="shared" si="396"/>
        <v>-239.39999999999418</v>
      </c>
      <c r="O1235" s="231">
        <f>E3+(E4*0.1)</f>
        <v>0.30000000000000004</v>
      </c>
      <c r="P1235" s="162">
        <v>0</v>
      </c>
      <c r="Q1235" s="232">
        <f>E5+(E6*0.1)</f>
        <v>0.1</v>
      </c>
      <c r="R1235" s="162">
        <v>0</v>
      </c>
      <c r="S1235" s="232">
        <f>E7+(E8*0.1)</f>
        <v>0.2</v>
      </c>
      <c r="T1235" s="242">
        <v>0</v>
      </c>
      <c r="U1235" s="233">
        <f>E9+(E10*0.5)+(E11*0.1)</f>
        <v>0.30000000000000004</v>
      </c>
      <c r="V1235" s="162">
        <v>-399</v>
      </c>
      <c r="W1235" s="233">
        <f>E12+(E13*0.5)+(E14*0.1)</f>
        <v>0.30000000000000004</v>
      </c>
      <c r="X1235" s="162">
        <v>-399</v>
      </c>
      <c r="Y1235" s="161">
        <f t="shared" si="397"/>
        <v>1208</v>
      </c>
      <c r="Z1235" s="162">
        <f t="shared" si="389"/>
        <v>-239.40000000000003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-239.40000000000003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107199.36000000006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35982.810000000012</v>
      </c>
      <c r="AU1235" s="237">
        <f t="shared" si="402"/>
        <v>13435.150000000003</v>
      </c>
      <c r="AV1235" s="237">
        <f t="shared" si="403"/>
        <v>36773.599999999991</v>
      </c>
      <c r="AW1235" s="237">
        <f t="shared" si="404"/>
        <v>11277.000000000013</v>
      </c>
      <c r="AX1235" s="237">
        <f t="shared" si="405"/>
        <v>9730.7999999999975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106260.96000000006</v>
      </c>
      <c r="M1236" s="162">
        <f>MAX(AN28:AN1236)</f>
        <v>107438.76000000005</v>
      </c>
      <c r="N1236" s="162">
        <f t="shared" si="396"/>
        <v>-1177.7999999999884</v>
      </c>
      <c r="O1236" s="231">
        <f>E3+(E4*0.1)</f>
        <v>0.30000000000000004</v>
      </c>
      <c r="P1236" s="162">
        <v>-550</v>
      </c>
      <c r="Q1236" s="232">
        <f>E5+(E6*0.1)</f>
        <v>0.1</v>
      </c>
      <c r="R1236" s="162">
        <v>-850</v>
      </c>
      <c r="S1236" s="232">
        <f>E7+(E8*0.1)</f>
        <v>0.2</v>
      </c>
      <c r="T1236" s="162">
        <v>458</v>
      </c>
      <c r="U1236" s="233">
        <f>E9+(E10*0.5)+(E11*0.1)</f>
        <v>0.30000000000000004</v>
      </c>
      <c r="V1236" s="162">
        <v>-1400</v>
      </c>
      <c r="W1236" s="233">
        <f>E12+(E13*0.5)+(E14*0.1)</f>
        <v>0.30000000000000004</v>
      </c>
      <c r="X1236" s="162">
        <v>-1200</v>
      </c>
      <c r="Y1236" s="161">
        <f t="shared" si="397"/>
        <v>1209</v>
      </c>
      <c r="Z1236" s="162">
        <f t="shared" si="389"/>
        <v>-938.40000000000009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-938.40000000000009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106260.96000000006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35817.810000000012</v>
      </c>
      <c r="AU1236" s="237">
        <f t="shared" si="402"/>
        <v>13350.150000000003</v>
      </c>
      <c r="AV1236" s="237">
        <f t="shared" si="403"/>
        <v>36865.19999999999</v>
      </c>
      <c r="AW1236" s="237">
        <f t="shared" si="404"/>
        <v>10857.000000000013</v>
      </c>
      <c r="AX1236" s="237">
        <f t="shared" si="405"/>
        <v>9370.7999999999975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105500.32000000007</v>
      </c>
      <c r="M1237" s="162">
        <f>MAX(AN28:AN1237)</f>
        <v>107438.76000000005</v>
      </c>
      <c r="N1237" s="162">
        <f t="shared" si="396"/>
        <v>-1938.4399999999878</v>
      </c>
      <c r="O1237" s="231">
        <f>E3+(E4*0.1)</f>
        <v>0.30000000000000004</v>
      </c>
      <c r="P1237" s="162">
        <v>-550</v>
      </c>
      <c r="Q1237" s="232">
        <f>E5+(E6*0.1)</f>
        <v>0.1</v>
      </c>
      <c r="R1237" s="162">
        <v>-850</v>
      </c>
      <c r="S1237" s="232">
        <f>E7+(E8*0.1)</f>
        <v>0.2</v>
      </c>
      <c r="T1237" s="162">
        <v>-1098.2</v>
      </c>
      <c r="U1237" s="233">
        <f>E9+(E10*0.5)+(E11*0.1)</f>
        <v>0.30000000000000004</v>
      </c>
      <c r="V1237" s="162">
        <v>-460</v>
      </c>
      <c r="W1237" s="233">
        <f>E12+(E13*0.5)+(E14*0.1)</f>
        <v>0.30000000000000004</v>
      </c>
      <c r="X1237" s="162">
        <v>-510</v>
      </c>
      <c r="Y1237" s="161">
        <f t="shared" si="397"/>
        <v>1210</v>
      </c>
      <c r="Z1237" s="162">
        <f t="shared" si="389"/>
        <v>-760.6400000000001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-760.6400000000001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105500.32000000007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35652.810000000012</v>
      </c>
      <c r="AU1237" s="237">
        <f t="shared" si="402"/>
        <v>13265.150000000003</v>
      </c>
      <c r="AV1237" s="237">
        <f t="shared" si="403"/>
        <v>36645.55999999999</v>
      </c>
      <c r="AW1237" s="237">
        <f t="shared" si="404"/>
        <v>10719.000000000013</v>
      </c>
      <c r="AX1237" s="237">
        <f t="shared" si="405"/>
        <v>9217.7999999999975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104996.12000000007</v>
      </c>
      <c r="M1238" s="162">
        <f>MAX(AN28:AN1238)</f>
        <v>107438.76000000005</v>
      </c>
      <c r="N1238" s="162">
        <f t="shared" si="396"/>
        <v>-2442.6399999999849</v>
      </c>
      <c r="O1238" s="231">
        <f>E3+(E4*0.1)</f>
        <v>0.30000000000000004</v>
      </c>
      <c r="P1238" s="162">
        <v>-550</v>
      </c>
      <c r="Q1238" s="232">
        <f>E5+(E6*0.1)</f>
        <v>0.1</v>
      </c>
      <c r="R1238" s="162">
        <v>-850</v>
      </c>
      <c r="S1238" s="232">
        <f>E7+(E8*0.1)</f>
        <v>0.2</v>
      </c>
      <c r="T1238" s="162">
        <v>-1196</v>
      </c>
      <c r="U1238" s="233">
        <f>E9+(E10*0.5)+(E11*0.1)</f>
        <v>0.30000000000000004</v>
      </c>
      <c r="V1238" s="162">
        <v>451</v>
      </c>
      <c r="W1238" s="233">
        <f>E12+(E13*0.5)+(E14*0.1)</f>
        <v>0.30000000000000004</v>
      </c>
      <c r="X1238" s="162">
        <v>-501</v>
      </c>
      <c r="Y1238" s="161">
        <f t="shared" si="397"/>
        <v>1211</v>
      </c>
      <c r="Z1238" s="162">
        <f t="shared" si="389"/>
        <v>-504.20000000000005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-504.20000000000005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104996.12000000007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35487.810000000012</v>
      </c>
      <c r="AU1238" s="237">
        <f t="shared" si="402"/>
        <v>13180.150000000003</v>
      </c>
      <c r="AV1238" s="237">
        <f t="shared" si="403"/>
        <v>36406.359999999993</v>
      </c>
      <c r="AW1238" s="237">
        <f t="shared" si="404"/>
        <v>10854.300000000012</v>
      </c>
      <c r="AX1238" s="237">
        <f t="shared" si="405"/>
        <v>9067.4999999999982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104662.72000000007</v>
      </c>
      <c r="M1239" s="162">
        <f>MAX(AN28:AN1239)</f>
        <v>107438.76000000005</v>
      </c>
      <c r="N1239" s="162">
        <f t="shared" si="396"/>
        <v>-2776.039999999979</v>
      </c>
      <c r="O1239" s="231">
        <f>E3+(E4*0.1)</f>
        <v>0.30000000000000004</v>
      </c>
      <c r="P1239" s="162">
        <v>-550</v>
      </c>
      <c r="Q1239" s="232">
        <f>E5+(E6*0.1)</f>
        <v>0.1</v>
      </c>
      <c r="R1239" s="162">
        <v>-850</v>
      </c>
      <c r="S1239" s="232">
        <f>E7+(E8*0.1)</f>
        <v>0.2</v>
      </c>
      <c r="T1239" s="162">
        <v>-2406</v>
      </c>
      <c r="U1239" s="233">
        <f>E9+(E10*0.5)+(E11*0.1)</f>
        <v>0.30000000000000004</v>
      </c>
      <c r="V1239" s="162">
        <v>663</v>
      </c>
      <c r="W1239" s="233">
        <f>E12+(E13*0.5)+(E14*0.1)</f>
        <v>0.30000000000000004</v>
      </c>
      <c r="X1239" s="162">
        <v>663</v>
      </c>
      <c r="Y1239" s="161">
        <f t="shared" si="397"/>
        <v>1212</v>
      </c>
      <c r="Z1239" s="162">
        <f t="shared" si="389"/>
        <v>-333.39999999999992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-333.39999999999992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104662.72000000007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35322.810000000012</v>
      </c>
      <c r="AU1239" s="237">
        <f t="shared" si="402"/>
        <v>13095.150000000003</v>
      </c>
      <c r="AV1239" s="237">
        <f t="shared" si="403"/>
        <v>35925.159999999996</v>
      </c>
      <c r="AW1239" s="237">
        <f t="shared" si="404"/>
        <v>11053.200000000012</v>
      </c>
      <c r="AX1239" s="237">
        <f t="shared" si="405"/>
        <v>9266.3999999999978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104730.33500000008</v>
      </c>
      <c r="M1240" s="162">
        <f>MAX(AN28:AN1240)</f>
        <v>107438.76000000005</v>
      </c>
      <c r="N1240" s="162">
        <f t="shared" si="396"/>
        <v>-2708.4249999999738</v>
      </c>
      <c r="O1240" s="231">
        <f>E3+(E4*0.1)</f>
        <v>0.30000000000000004</v>
      </c>
      <c r="P1240" s="162">
        <v>1309.55</v>
      </c>
      <c r="Q1240" s="232">
        <f>E5+(E6*0.1)</f>
        <v>0.1</v>
      </c>
      <c r="R1240" s="162">
        <v>507.5</v>
      </c>
      <c r="S1240" s="232">
        <f>E7+(E8*0.1)</f>
        <v>0.2</v>
      </c>
      <c r="T1240" s="162">
        <v>-125</v>
      </c>
      <c r="U1240" s="233">
        <f>E9+(E10*0.5)+(E11*0.1)</f>
        <v>0.30000000000000004</v>
      </c>
      <c r="V1240" s="162">
        <v>-585</v>
      </c>
      <c r="W1240" s="233">
        <f>E12+(E13*0.5)+(E14*0.1)</f>
        <v>0.30000000000000004</v>
      </c>
      <c r="X1240" s="162">
        <v>-585</v>
      </c>
      <c r="Y1240" s="161">
        <f t="shared" si="397"/>
        <v>1213</v>
      </c>
      <c r="Z1240" s="162">
        <f t="shared" si="389"/>
        <v>67.615000000000009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67.615000000000009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104730.33500000008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35715.67500000001</v>
      </c>
      <c r="AU1240" s="237">
        <f t="shared" si="402"/>
        <v>13145.900000000003</v>
      </c>
      <c r="AV1240" s="237">
        <f t="shared" si="403"/>
        <v>35900.159999999996</v>
      </c>
      <c r="AW1240" s="237">
        <f t="shared" si="404"/>
        <v>10877.700000000012</v>
      </c>
      <c r="AX1240" s="237">
        <f t="shared" si="405"/>
        <v>9090.8999999999978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103493.93500000008</v>
      </c>
      <c r="M1241" s="162">
        <f>MAX(AN28:AN1241)</f>
        <v>107438.76000000005</v>
      </c>
      <c r="N1241" s="162">
        <f t="shared" si="396"/>
        <v>-3944.824999999968</v>
      </c>
      <c r="O1241" s="231">
        <f>E3+(E4*0.1)</f>
        <v>0.30000000000000004</v>
      </c>
      <c r="P1241" s="162">
        <v>-550</v>
      </c>
      <c r="Q1241" s="232">
        <f>E5+(E6*0.1)</f>
        <v>0.1</v>
      </c>
      <c r="R1241" s="162">
        <v>-850</v>
      </c>
      <c r="S1241" s="232">
        <f>E7+(E8*0.1)</f>
        <v>0.2</v>
      </c>
      <c r="T1241" s="162">
        <v>-1032</v>
      </c>
      <c r="U1241" s="233">
        <f>E9+(E10*0.5)+(E11*0.1)</f>
        <v>0.30000000000000004</v>
      </c>
      <c r="V1241" s="162">
        <v>-1400</v>
      </c>
      <c r="W1241" s="233">
        <f>E12+(E13*0.5)+(E14*0.1)</f>
        <v>0.30000000000000004</v>
      </c>
      <c r="X1241" s="162">
        <v>-1200</v>
      </c>
      <c r="Y1241" s="161">
        <f t="shared" si="397"/>
        <v>1214</v>
      </c>
      <c r="Z1241" s="162">
        <f t="shared" si="389"/>
        <v>-1236.4000000000001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-1236.4000000000001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103493.93500000008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35550.67500000001</v>
      </c>
      <c r="AU1241" s="237">
        <f t="shared" si="402"/>
        <v>13060.900000000003</v>
      </c>
      <c r="AV1241" s="237">
        <f t="shared" si="403"/>
        <v>35693.759999999995</v>
      </c>
      <c r="AW1241" s="237">
        <f t="shared" si="404"/>
        <v>10457.700000000012</v>
      </c>
      <c r="AX1241" s="237">
        <f t="shared" si="405"/>
        <v>8730.8999999999978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105185.93500000008</v>
      </c>
      <c r="M1242" s="162">
        <f>MAX(AN28:AN1242)</f>
        <v>107438.76000000005</v>
      </c>
      <c r="N1242" s="162">
        <f t="shared" si="396"/>
        <v>-2252.824999999968</v>
      </c>
      <c r="O1242" s="231">
        <f>E3+(E4*0.1)</f>
        <v>0.30000000000000004</v>
      </c>
      <c r="P1242" s="162">
        <v>1184.0999999999999</v>
      </c>
      <c r="Q1242" s="232">
        <f>E5+(E6*0.1)</f>
        <v>0.1</v>
      </c>
      <c r="R1242" s="162">
        <v>1882.5</v>
      </c>
      <c r="S1242" s="232">
        <f>E7+(E8*0.1)</f>
        <v>0.2</v>
      </c>
      <c r="T1242" s="162">
        <v>2412.6</v>
      </c>
      <c r="U1242" s="233">
        <f>E9+(E10*0.5)+(E11*0.1)</f>
        <v>0.30000000000000004</v>
      </c>
      <c r="V1242" s="162">
        <v>1110</v>
      </c>
      <c r="W1242" s="233">
        <f>E12+(E13*0.5)+(E14*0.1)</f>
        <v>0.30000000000000004</v>
      </c>
      <c r="X1242" s="162">
        <v>1110</v>
      </c>
      <c r="Y1242" s="161">
        <f t="shared" si="397"/>
        <v>1215</v>
      </c>
      <c r="Z1242" s="162">
        <f t="shared" si="389"/>
        <v>1692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1692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105185.93500000008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35905.905000000013</v>
      </c>
      <c r="AU1242" s="237">
        <f t="shared" si="402"/>
        <v>13249.150000000003</v>
      </c>
      <c r="AV1242" s="237">
        <f t="shared" si="403"/>
        <v>36176.279999999992</v>
      </c>
      <c r="AW1242" s="237">
        <f t="shared" si="404"/>
        <v>10790.700000000012</v>
      </c>
      <c r="AX1242" s="237">
        <f t="shared" si="405"/>
        <v>9063.8999999999978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107422.05500000008</v>
      </c>
      <c r="M1243" s="162">
        <f>MAX(AN28:AN1243)</f>
        <v>107438.76000000005</v>
      </c>
      <c r="N1243" s="162">
        <f t="shared" si="396"/>
        <v>-16.704999999972642</v>
      </c>
      <c r="O1243" s="231">
        <f>E3+(E4*0.1)</f>
        <v>0.30000000000000004</v>
      </c>
      <c r="P1243" s="162">
        <v>-550</v>
      </c>
      <c r="Q1243" s="232">
        <f>E5+(E6*0.1)</f>
        <v>0.1</v>
      </c>
      <c r="R1243" s="162">
        <v>-850</v>
      </c>
      <c r="S1243" s="232">
        <f>E7+(E8*0.1)</f>
        <v>0.2</v>
      </c>
      <c r="T1243" s="162">
        <v>247.6</v>
      </c>
      <c r="U1243" s="233">
        <f>E9+(E10*0.5)+(E11*0.1)</f>
        <v>0.30000000000000004</v>
      </c>
      <c r="V1243" s="162">
        <v>4061</v>
      </c>
      <c r="W1243" s="233">
        <f>E12+(E13*0.5)+(E14*0.1)</f>
        <v>0.30000000000000004</v>
      </c>
      <c r="X1243" s="162">
        <v>4061</v>
      </c>
      <c r="Y1243" s="161">
        <f t="shared" si="397"/>
        <v>1216</v>
      </c>
      <c r="Z1243" s="162">
        <f t="shared" si="389"/>
        <v>2236.1200000000003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2236.1200000000003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107422.05500000008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35740.905000000013</v>
      </c>
      <c r="AU1243" s="237">
        <f t="shared" si="402"/>
        <v>13164.150000000003</v>
      </c>
      <c r="AV1243" s="237">
        <f t="shared" si="403"/>
        <v>36225.799999999988</v>
      </c>
      <c r="AW1243" s="237">
        <f t="shared" si="404"/>
        <v>12009.000000000011</v>
      </c>
      <c r="AX1243" s="237">
        <f t="shared" si="405"/>
        <v>10282.199999999997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105710.05500000008</v>
      </c>
      <c r="M1244" s="162">
        <f>MAX(AN28:AN1244)</f>
        <v>107438.76000000005</v>
      </c>
      <c r="N1244" s="162">
        <f t="shared" si="396"/>
        <v>-1728.7049999999726</v>
      </c>
      <c r="O1244" s="231">
        <f>E3+(E4*0.1)</f>
        <v>0.30000000000000004</v>
      </c>
      <c r="P1244" s="162">
        <v>-550</v>
      </c>
      <c r="Q1244" s="232">
        <f>E5+(E6*0.1)</f>
        <v>0.1</v>
      </c>
      <c r="R1244" s="162">
        <v>-850</v>
      </c>
      <c r="S1244" s="232">
        <f>E7+(E8*0.1)</f>
        <v>0.2</v>
      </c>
      <c r="T1244" s="162">
        <v>-3410</v>
      </c>
      <c r="U1244" s="233">
        <f>E9+(E10*0.5)+(E11*0.1)</f>
        <v>0.30000000000000004</v>
      </c>
      <c r="V1244" s="162">
        <v>-1400</v>
      </c>
      <c r="W1244" s="233">
        <f>E12+(E13*0.5)+(E14*0.1)</f>
        <v>0.30000000000000004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-1712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-1712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105710.05500000008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35575.905000000013</v>
      </c>
      <c r="AU1244" s="237">
        <f t="shared" si="402"/>
        <v>13079.150000000003</v>
      </c>
      <c r="AV1244" s="237">
        <f t="shared" si="403"/>
        <v>35543.799999999988</v>
      </c>
      <c r="AW1244" s="237">
        <f t="shared" si="404"/>
        <v>11589.000000000011</v>
      </c>
      <c r="AX1244" s="237">
        <f t="shared" si="405"/>
        <v>9922.1999999999971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104736.69000000008</v>
      </c>
      <c r="M1245" s="162">
        <f>MAX(AN28:AN1245)</f>
        <v>107438.76000000005</v>
      </c>
      <c r="N1245" s="162">
        <f t="shared" ref="N1245:N1308" si="415">AN1245-M1245</f>
        <v>-2702.0699999999779</v>
      </c>
      <c r="O1245" s="231">
        <f>E3+(E4*0.1)</f>
        <v>0.30000000000000004</v>
      </c>
      <c r="P1245" s="162">
        <v>3072.05</v>
      </c>
      <c r="Q1245" s="232">
        <f>E5+(E6*0.1)</f>
        <v>0.1</v>
      </c>
      <c r="R1245" s="162">
        <v>-1552</v>
      </c>
      <c r="S1245" s="232">
        <f>E7+(E8*0.1)</f>
        <v>0.2</v>
      </c>
      <c r="T1245" s="162">
        <v>-5346.4</v>
      </c>
      <c r="U1245" s="233">
        <f>E9+(E10*0.5)+(E11*0.1)</f>
        <v>0.30000000000000004</v>
      </c>
      <c r="V1245" s="162">
        <v>-1035</v>
      </c>
      <c r="W1245" s="233">
        <f>E12+(E13*0.5)+(E14*0.1)</f>
        <v>0.30000000000000004</v>
      </c>
      <c r="X1245" s="162">
        <v>-1200</v>
      </c>
      <c r="Y1245" s="161">
        <f t="shared" ref="Y1245:Y1308" si="416">Y1244+1</f>
        <v>1218</v>
      </c>
      <c r="Z1245" s="162">
        <f t="shared" si="408"/>
        <v>-973.36499999999978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-973.36499999999978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104736.69000000008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36497.520000000011</v>
      </c>
      <c r="AU1245" s="237">
        <f t="shared" ref="AU1245:AU1308" si="421">(R1245*Q1245)+AU1244</f>
        <v>12923.950000000003</v>
      </c>
      <c r="AV1245" s="237">
        <f t="shared" ref="AV1245:AV1308" si="422">(S1245*T1245)+AV1244</f>
        <v>34474.51999999999</v>
      </c>
      <c r="AW1245" s="237">
        <f t="shared" ref="AW1245:AW1308" si="423">(V1245*U1245)+AW1244</f>
        <v>11278.500000000011</v>
      </c>
      <c r="AX1245" s="237">
        <f t="shared" ref="AX1245:AX1308" si="424">(X1245*W1245)+AX1244</f>
        <v>9562.1999999999971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103765.41000000008</v>
      </c>
      <c r="M1246" s="162">
        <f>MAX(AN28:AN1246)</f>
        <v>107438.76000000005</v>
      </c>
      <c r="N1246" s="162">
        <f t="shared" si="415"/>
        <v>-3673.3499999999767</v>
      </c>
      <c r="O1246" s="231">
        <f>E3+(E4*0.1)</f>
        <v>0.30000000000000004</v>
      </c>
      <c r="P1246" s="162">
        <v>-550</v>
      </c>
      <c r="Q1246" s="232">
        <f>E5+(E6*0.1)</f>
        <v>0.1</v>
      </c>
      <c r="R1246" s="162">
        <v>-886</v>
      </c>
      <c r="S1246" s="232">
        <f>E7+(E8*0.1)</f>
        <v>0.2</v>
      </c>
      <c r="T1246" s="162">
        <v>311.60000000000002</v>
      </c>
      <c r="U1246" s="233">
        <f>E9+(E10*0.5)+(E11*0.1)</f>
        <v>0.30000000000000004</v>
      </c>
      <c r="V1246" s="162">
        <v>-1400</v>
      </c>
      <c r="W1246" s="233">
        <f>E12+(E13*0.5)+(E14*0.1)</f>
        <v>0.30000000000000004</v>
      </c>
      <c r="X1246" s="162">
        <v>-1200</v>
      </c>
      <c r="Y1246" s="161">
        <f t="shared" si="416"/>
        <v>1219</v>
      </c>
      <c r="Z1246" s="162">
        <f t="shared" si="408"/>
        <v>-971.2800000000002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-971.2800000000002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103765.41000000008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36332.520000000011</v>
      </c>
      <c r="AU1246" s="237">
        <f t="shared" si="421"/>
        <v>12835.350000000002</v>
      </c>
      <c r="AV1246" s="237">
        <f t="shared" si="422"/>
        <v>34536.839999999989</v>
      </c>
      <c r="AW1246" s="237">
        <f t="shared" si="423"/>
        <v>10858.500000000011</v>
      </c>
      <c r="AX1246" s="237">
        <f t="shared" si="424"/>
        <v>9202.1999999999971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104484.17000000007</v>
      </c>
      <c r="M1247" s="162">
        <f>MAX(AN28:AN1247)</f>
        <v>107438.76000000005</v>
      </c>
      <c r="N1247" s="162">
        <f t="shared" si="415"/>
        <v>-2954.589999999982</v>
      </c>
      <c r="O1247" s="231">
        <f>E3+(E4*0.1)</f>
        <v>0.30000000000000004</v>
      </c>
      <c r="P1247" s="162">
        <v>-550</v>
      </c>
      <c r="Q1247" s="232">
        <f>E5+(E6*0.1)</f>
        <v>0.1</v>
      </c>
      <c r="R1247" s="162">
        <v>-850</v>
      </c>
      <c r="S1247" s="232">
        <f>E7+(E8*0.1)</f>
        <v>0.2</v>
      </c>
      <c r="T1247" s="162">
        <v>2974.8</v>
      </c>
      <c r="U1247" s="233">
        <f>E9+(E10*0.5)+(E11*0.1)</f>
        <v>0.30000000000000004</v>
      </c>
      <c r="V1247" s="162">
        <v>623</v>
      </c>
      <c r="W1247" s="233">
        <f>E12+(E13*0.5)+(E14*0.1)</f>
        <v>0.30000000000000004</v>
      </c>
      <c r="X1247" s="162">
        <v>623</v>
      </c>
      <c r="Y1247" s="161">
        <f t="shared" si="416"/>
        <v>1220</v>
      </c>
      <c r="Z1247" s="162">
        <f t="shared" si="408"/>
        <v>718.76000000000022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718.76000000000022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104484.17000000007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36167.520000000011</v>
      </c>
      <c r="AU1247" s="237">
        <f t="shared" si="421"/>
        <v>12750.350000000002</v>
      </c>
      <c r="AV1247" s="237">
        <f t="shared" si="422"/>
        <v>35131.799999999988</v>
      </c>
      <c r="AW1247" s="237">
        <f t="shared" si="423"/>
        <v>11045.400000000011</v>
      </c>
      <c r="AX1247" s="237">
        <f t="shared" si="424"/>
        <v>9389.0999999999967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106350.85000000006</v>
      </c>
      <c r="M1248" s="162">
        <f>MAX(AN28:AN1248)</f>
        <v>107438.76000000005</v>
      </c>
      <c r="N1248" s="162">
        <f t="shared" si="415"/>
        <v>-1087.9099999999889</v>
      </c>
      <c r="O1248" s="231">
        <f>E3+(E4*0.1)</f>
        <v>0.30000000000000004</v>
      </c>
      <c r="P1248" s="162">
        <v>-550</v>
      </c>
      <c r="Q1248" s="232">
        <f>E5+(E6*0.1)</f>
        <v>0.1</v>
      </c>
      <c r="R1248" s="162">
        <v>-850</v>
      </c>
      <c r="S1248" s="232">
        <f>E7+(E8*0.1)</f>
        <v>0.2</v>
      </c>
      <c r="T1248" s="162">
        <v>2801.4</v>
      </c>
      <c r="U1248" s="233">
        <f>E9+(E10*0.5)+(E11*0.1)</f>
        <v>0.30000000000000004</v>
      </c>
      <c r="V1248" s="162">
        <v>2594</v>
      </c>
      <c r="W1248" s="233">
        <f>E12+(E13*0.5)+(E14*0.1)</f>
        <v>0.30000000000000004</v>
      </c>
      <c r="X1248" s="162">
        <v>2594</v>
      </c>
      <c r="Y1248" s="161">
        <f t="shared" si="416"/>
        <v>1221</v>
      </c>
      <c r="Z1248" s="162">
        <f t="shared" si="408"/>
        <v>1866.6800000000003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1866.6800000000003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106350.85000000006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36002.520000000011</v>
      </c>
      <c r="AU1248" s="237">
        <f t="shared" si="421"/>
        <v>12665.350000000002</v>
      </c>
      <c r="AV1248" s="237">
        <f t="shared" si="422"/>
        <v>35692.079999999987</v>
      </c>
      <c r="AW1248" s="237">
        <f t="shared" si="423"/>
        <v>11823.600000000011</v>
      </c>
      <c r="AX1248" s="237">
        <f t="shared" si="424"/>
        <v>10167.299999999997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105540.98000000007</v>
      </c>
      <c r="M1249" s="162">
        <f>MAX(AN28:AN1249)</f>
        <v>107438.76000000005</v>
      </c>
      <c r="N1249" s="162">
        <f t="shared" si="415"/>
        <v>-1897.7799999999843</v>
      </c>
      <c r="O1249" s="231">
        <f>E3+(E4*0.1)</f>
        <v>0.30000000000000004</v>
      </c>
      <c r="P1249" s="162">
        <v>-165.9</v>
      </c>
      <c r="Q1249" s="232">
        <f>E5+(E6*0.1)</f>
        <v>0.1</v>
      </c>
      <c r="R1249" s="162">
        <v>-325</v>
      </c>
      <c r="S1249" s="232">
        <f>E7+(E8*0.1)</f>
        <v>0.2</v>
      </c>
      <c r="T1249" s="162">
        <v>262</v>
      </c>
      <c r="U1249" s="233">
        <f>E9+(E10*0.5)+(E11*0.1)</f>
        <v>0.30000000000000004</v>
      </c>
      <c r="V1249" s="162">
        <v>-1400</v>
      </c>
      <c r="W1249" s="233">
        <f>E12+(E13*0.5)+(E14*0.1)</f>
        <v>0.30000000000000004</v>
      </c>
      <c r="X1249" s="162">
        <v>-1200</v>
      </c>
      <c r="Y1249" s="161">
        <f t="shared" si="416"/>
        <v>1222</v>
      </c>
      <c r="Z1249" s="162">
        <f t="shared" si="408"/>
        <v>-809.87000000000012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-809.87000000000012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105540.98000000007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35952.750000000015</v>
      </c>
      <c r="AU1249" s="237">
        <f t="shared" si="421"/>
        <v>12632.850000000002</v>
      </c>
      <c r="AV1249" s="237">
        <f t="shared" si="422"/>
        <v>35744.479999999989</v>
      </c>
      <c r="AW1249" s="237">
        <f t="shared" si="423"/>
        <v>11403.600000000011</v>
      </c>
      <c r="AX1249" s="237">
        <f t="shared" si="424"/>
        <v>9807.2999999999975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104739.03000000007</v>
      </c>
      <c r="M1250" s="162">
        <f>MAX(AN28:AN1250)</f>
        <v>107438.76000000005</v>
      </c>
      <c r="N1250" s="162">
        <f t="shared" si="415"/>
        <v>-2699.7299999999814</v>
      </c>
      <c r="O1250" s="231">
        <f>E3+(E4*0.1)</f>
        <v>0.30000000000000004</v>
      </c>
      <c r="P1250" s="162">
        <v>-550</v>
      </c>
      <c r="Q1250" s="232">
        <f>E5+(E6*0.1)</f>
        <v>0.1</v>
      </c>
      <c r="R1250" s="162">
        <v>618.5</v>
      </c>
      <c r="S1250" s="232">
        <f>E7+(E8*0.1)</f>
        <v>0.2</v>
      </c>
      <c r="T1250" s="162">
        <v>-3410</v>
      </c>
      <c r="U1250" s="233">
        <f>E9+(E10*0.5)+(E11*0.1)</f>
        <v>0.30000000000000004</v>
      </c>
      <c r="V1250" s="162">
        <v>-28</v>
      </c>
      <c r="W1250" s="233">
        <f>E12+(E13*0.5)+(E14*0.1)</f>
        <v>0.30000000000000004</v>
      </c>
      <c r="X1250" s="162">
        <v>-28</v>
      </c>
      <c r="Y1250" s="161">
        <f t="shared" si="416"/>
        <v>1223</v>
      </c>
      <c r="Z1250" s="162">
        <f t="shared" si="408"/>
        <v>-801.95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-801.95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104739.03000000007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35787.750000000015</v>
      </c>
      <c r="AU1250" s="237">
        <f t="shared" si="421"/>
        <v>12694.700000000003</v>
      </c>
      <c r="AV1250" s="237">
        <f t="shared" si="422"/>
        <v>35062.479999999989</v>
      </c>
      <c r="AW1250" s="237">
        <f t="shared" si="423"/>
        <v>11395.200000000012</v>
      </c>
      <c r="AX1250" s="237">
        <f t="shared" si="424"/>
        <v>9798.8999999999978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106279.58000000007</v>
      </c>
      <c r="M1251" s="162">
        <f>MAX(AN28:AN1251)</f>
        <v>107438.76000000005</v>
      </c>
      <c r="N1251" s="162">
        <f t="shared" si="415"/>
        <v>-1159.1799999999785</v>
      </c>
      <c r="O1251" s="231">
        <f>E3+(E4*0.1)</f>
        <v>0.30000000000000004</v>
      </c>
      <c r="P1251" s="162">
        <v>2846.9</v>
      </c>
      <c r="Q1251" s="232">
        <f>E5+(E6*0.1)</f>
        <v>0.1</v>
      </c>
      <c r="R1251" s="162">
        <v>4524</v>
      </c>
      <c r="S1251" s="232">
        <f>E7+(E8*0.1)</f>
        <v>0.2</v>
      </c>
      <c r="T1251" s="162">
        <v>-3773.6</v>
      </c>
      <c r="U1251" s="233">
        <f>E9+(E10*0.5)+(E11*0.1)</f>
        <v>0.30000000000000004</v>
      </c>
      <c r="V1251" s="162">
        <v>1648</v>
      </c>
      <c r="W1251" s="233">
        <f>E12+(E13*0.5)+(E14*0.1)</f>
        <v>0.30000000000000004</v>
      </c>
      <c r="X1251" s="162">
        <v>1648</v>
      </c>
      <c r="Y1251" s="161">
        <f t="shared" si="416"/>
        <v>1224</v>
      </c>
      <c r="Z1251" s="162">
        <f t="shared" si="408"/>
        <v>1540.5500000000004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1540.5500000000004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106279.58000000007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36641.820000000014</v>
      </c>
      <c r="AU1251" s="237">
        <f t="shared" si="421"/>
        <v>13147.100000000002</v>
      </c>
      <c r="AV1251" s="237">
        <f t="shared" si="422"/>
        <v>34307.759999999987</v>
      </c>
      <c r="AW1251" s="237">
        <f t="shared" si="423"/>
        <v>11889.600000000011</v>
      </c>
      <c r="AX1251" s="237">
        <f t="shared" si="424"/>
        <v>10293.299999999997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105815.04000000008</v>
      </c>
      <c r="M1252" s="162">
        <f>MAX(AN28:AN1252)</f>
        <v>107438.76000000005</v>
      </c>
      <c r="N1252" s="162">
        <f t="shared" si="415"/>
        <v>-1623.7199999999721</v>
      </c>
      <c r="O1252" s="231">
        <f>E3+(E4*0.1)</f>
        <v>0.30000000000000004</v>
      </c>
      <c r="P1252" s="162">
        <v>-550</v>
      </c>
      <c r="Q1252" s="232">
        <f>E5+(E6*0.1)</f>
        <v>0.1</v>
      </c>
      <c r="R1252" s="162">
        <v>-850</v>
      </c>
      <c r="S1252" s="232">
        <f>E7+(E8*0.1)</f>
        <v>0.2</v>
      </c>
      <c r="T1252" s="162">
        <v>-348.2</v>
      </c>
      <c r="U1252" s="233">
        <f>E9+(E10*0.5)+(E11*0.1)</f>
        <v>0.30000000000000004</v>
      </c>
      <c r="V1252" s="162">
        <v>717</v>
      </c>
      <c r="W1252" s="233">
        <f>E12+(E13*0.5)+(E14*0.1)</f>
        <v>0.30000000000000004</v>
      </c>
      <c r="X1252" s="162">
        <v>-1200</v>
      </c>
      <c r="Y1252" s="161">
        <f t="shared" si="416"/>
        <v>1225</v>
      </c>
      <c r="Z1252" s="162">
        <f t="shared" si="408"/>
        <v>-464.54000000000008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-464.54000000000008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105815.04000000008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36476.820000000014</v>
      </c>
      <c r="AU1252" s="237">
        <f t="shared" si="421"/>
        <v>13062.100000000002</v>
      </c>
      <c r="AV1252" s="237">
        <f t="shared" si="422"/>
        <v>34238.119999999988</v>
      </c>
      <c r="AW1252" s="237">
        <f t="shared" si="423"/>
        <v>12104.700000000012</v>
      </c>
      <c r="AX1252" s="237">
        <f t="shared" si="424"/>
        <v>9933.2999999999975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104531.96000000008</v>
      </c>
      <c r="M1253" s="162">
        <f>MAX(AN28:AN1253)</f>
        <v>107438.76000000005</v>
      </c>
      <c r="N1253" s="162">
        <f t="shared" si="415"/>
        <v>-2906.7999999999738</v>
      </c>
      <c r="O1253" s="231">
        <f>E3+(E4*0.1)</f>
        <v>0.30000000000000004</v>
      </c>
      <c r="P1253" s="162">
        <v>-550</v>
      </c>
      <c r="Q1253" s="232">
        <f>E5+(E6*0.1)</f>
        <v>0.1</v>
      </c>
      <c r="R1253" s="162">
        <v>-850</v>
      </c>
      <c r="S1253" s="232">
        <f>E7+(E8*0.1)</f>
        <v>0.2</v>
      </c>
      <c r="T1253" s="162">
        <v>-1265.4000000000001</v>
      </c>
      <c r="U1253" s="233">
        <f>E9+(E10*0.5)+(E11*0.1)</f>
        <v>0.30000000000000004</v>
      </c>
      <c r="V1253" s="162">
        <v>-1400</v>
      </c>
      <c r="W1253" s="233">
        <f>E12+(E13*0.5)+(E14*0.1)</f>
        <v>0.30000000000000004</v>
      </c>
      <c r="X1253" s="162">
        <v>-1200</v>
      </c>
      <c r="Y1253" s="161">
        <f t="shared" si="416"/>
        <v>1226</v>
      </c>
      <c r="Z1253" s="162">
        <f t="shared" si="408"/>
        <v>-1283.0800000000002</v>
      </c>
      <c r="AA1253" s="238">
        <v>44469</v>
      </c>
      <c r="AB1253" s="129">
        <f>SUM(Z1232:Z1253)</f>
        <v>-1549.6149999999993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-1549.6149999999993</v>
      </c>
      <c r="AG1253" s="129"/>
      <c r="AH1253" s="129">
        <f t="shared" si="409"/>
        <v>0</v>
      </c>
      <c r="AI1253" s="129">
        <f t="shared" si="410"/>
        <v>-1283.0800000000002</v>
      </c>
      <c r="AJ1253" s="234">
        <f t="shared" si="411"/>
        <v>0</v>
      </c>
      <c r="AK1253" s="234">
        <f t="shared" si="412"/>
        <v>1</v>
      </c>
      <c r="AL1253" s="129">
        <f t="shared" si="413"/>
        <v>-1549.6149999999993</v>
      </c>
      <c r="AM1253" s="127">
        <v>44469</v>
      </c>
      <c r="AN1253" s="129">
        <f t="shared" si="417"/>
        <v>104531.96000000008</v>
      </c>
      <c r="AO1253" s="129">
        <f t="shared" si="418"/>
        <v>0</v>
      </c>
      <c r="AP1253" s="129">
        <f t="shared" si="419"/>
        <v>-1549.6149999999993</v>
      </c>
      <c r="AQ1253" s="235"/>
      <c r="AR1253" s="235"/>
      <c r="AS1253" s="236">
        <f t="shared" si="414"/>
        <v>44469</v>
      </c>
      <c r="AT1253" s="237">
        <f t="shared" si="420"/>
        <v>36311.820000000014</v>
      </c>
      <c r="AU1253" s="237">
        <f t="shared" si="421"/>
        <v>12977.100000000002</v>
      </c>
      <c r="AV1253" s="237">
        <f t="shared" si="422"/>
        <v>33985.039999999986</v>
      </c>
      <c r="AW1253" s="237">
        <f t="shared" si="423"/>
        <v>11684.700000000012</v>
      </c>
      <c r="AX1253" s="237">
        <f t="shared" si="424"/>
        <v>9573.2999999999975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104485.76000000008</v>
      </c>
      <c r="M1254" s="162">
        <f>MAX(AN28:AN1254)</f>
        <v>107438.76000000005</v>
      </c>
      <c r="N1254" s="162">
        <f t="shared" si="415"/>
        <v>-2952.9999999999709</v>
      </c>
      <c r="O1254" s="231">
        <f>E3+(E4*0.1)</f>
        <v>0.30000000000000004</v>
      </c>
      <c r="P1254" s="162">
        <v>-550</v>
      </c>
      <c r="Q1254" s="232">
        <f>E5+(E6*0.1)</f>
        <v>0.1</v>
      </c>
      <c r="R1254" s="162">
        <v>-850</v>
      </c>
      <c r="S1254" s="232">
        <f>E7+(E8*0.1)</f>
        <v>0.2</v>
      </c>
      <c r="T1254" s="162">
        <v>2045</v>
      </c>
      <c r="U1254" s="233">
        <f>E9+(E10*0.5)+(E11*0.1)</f>
        <v>0.30000000000000004</v>
      </c>
      <c r="V1254" s="162">
        <v>-342</v>
      </c>
      <c r="W1254" s="233">
        <f>E12+(E13*0.5)+(E14*0.1)</f>
        <v>0.30000000000000004</v>
      </c>
      <c r="X1254" s="162">
        <v>-342</v>
      </c>
      <c r="Y1254" s="161">
        <f t="shared" si="416"/>
        <v>1227</v>
      </c>
      <c r="Z1254" s="162">
        <f t="shared" si="408"/>
        <v>-46.200000000000045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-46.200000000000045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104485.76000000008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36146.820000000014</v>
      </c>
      <c r="AU1254" s="237">
        <f t="shared" si="421"/>
        <v>12892.100000000002</v>
      </c>
      <c r="AV1254" s="237">
        <f t="shared" si="422"/>
        <v>34394.039999999986</v>
      </c>
      <c r="AW1254" s="237">
        <f t="shared" si="423"/>
        <v>11582.100000000011</v>
      </c>
      <c r="AX1254" s="237">
        <f t="shared" si="424"/>
        <v>9470.6999999999971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104043.97000000009</v>
      </c>
      <c r="M1255" s="162">
        <f>MAX(AN28:AN1255)</f>
        <v>107438.76000000005</v>
      </c>
      <c r="N1255" s="162">
        <f t="shared" si="415"/>
        <v>-3394.7899999999645</v>
      </c>
      <c r="O1255" s="231">
        <f>E3+(E4*0.1)</f>
        <v>0.30000000000000004</v>
      </c>
      <c r="P1255" s="162">
        <v>1617.7</v>
      </c>
      <c r="Q1255" s="232">
        <f>E5+(E6*0.1)</f>
        <v>0.1</v>
      </c>
      <c r="R1255" s="162">
        <v>2829</v>
      </c>
      <c r="S1255" s="232">
        <f>E7+(E8*0.1)</f>
        <v>0.2</v>
      </c>
      <c r="T1255" s="162">
        <v>-3410</v>
      </c>
      <c r="U1255" s="233">
        <f>E9+(E10*0.5)+(E11*0.1)</f>
        <v>0.30000000000000004</v>
      </c>
      <c r="V1255" s="162">
        <v>-880</v>
      </c>
      <c r="W1255" s="233">
        <f>E12+(E13*0.5)+(E14*0.1)</f>
        <v>0.30000000000000004</v>
      </c>
      <c r="X1255" s="162">
        <v>-880</v>
      </c>
      <c r="Y1255" s="161">
        <f t="shared" si="416"/>
        <v>1228</v>
      </c>
      <c r="Z1255" s="162">
        <f t="shared" si="408"/>
        <v>-441.79000000000008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-441.79000000000008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104043.97000000009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36632.130000000012</v>
      </c>
      <c r="AU1255" s="237">
        <f t="shared" si="421"/>
        <v>13175.000000000002</v>
      </c>
      <c r="AV1255" s="237">
        <f t="shared" si="422"/>
        <v>33712.039999999986</v>
      </c>
      <c r="AW1255" s="237">
        <f t="shared" si="423"/>
        <v>11318.100000000011</v>
      </c>
      <c r="AX1255" s="237">
        <f t="shared" si="424"/>
        <v>9206.6999999999971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105174.49000000009</v>
      </c>
      <c r="M1256" s="162">
        <f>MAX(AN28:AN1256)</f>
        <v>107438.76000000005</v>
      </c>
      <c r="N1256" s="162">
        <f t="shared" si="415"/>
        <v>-2264.2699999999604</v>
      </c>
      <c r="O1256" s="231">
        <f>E3+(E4*0.1)</f>
        <v>0.30000000000000004</v>
      </c>
      <c r="P1256" s="162">
        <v>-550</v>
      </c>
      <c r="Q1256" s="232">
        <f>E5+(E6*0.1)</f>
        <v>0.1</v>
      </c>
      <c r="R1256" s="162">
        <v>-850</v>
      </c>
      <c r="S1256" s="232">
        <f>E7+(E8*0.1)</f>
        <v>0.2</v>
      </c>
      <c r="T1256" s="162">
        <v>4040.6</v>
      </c>
      <c r="U1256" s="233">
        <f>E9+(E10*0.5)+(E11*0.1)</f>
        <v>0.30000000000000004</v>
      </c>
      <c r="V1256" s="162">
        <v>954</v>
      </c>
      <c r="W1256" s="233">
        <f>E12+(E13*0.5)+(E14*0.1)</f>
        <v>0.30000000000000004</v>
      </c>
      <c r="X1256" s="162">
        <v>954</v>
      </c>
      <c r="Y1256" s="161">
        <f t="shared" si="416"/>
        <v>1229</v>
      </c>
      <c r="Z1256" s="162">
        <f t="shared" si="408"/>
        <v>1130.52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1130.52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105174.49000000009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36467.130000000012</v>
      </c>
      <c r="AU1256" s="237">
        <f t="shared" si="421"/>
        <v>13090.000000000002</v>
      </c>
      <c r="AV1256" s="237">
        <f t="shared" si="422"/>
        <v>34520.159999999989</v>
      </c>
      <c r="AW1256" s="237">
        <f t="shared" si="423"/>
        <v>11604.300000000012</v>
      </c>
      <c r="AX1256" s="237">
        <f t="shared" si="424"/>
        <v>9492.8999999999978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104060.69000000009</v>
      </c>
      <c r="M1257" s="162">
        <f>MAX(AN28:AN1257)</f>
        <v>107438.76000000005</v>
      </c>
      <c r="N1257" s="162">
        <f t="shared" si="415"/>
        <v>-3378.0699999999633</v>
      </c>
      <c r="O1257" s="231">
        <f>E3+(E4*0.1)</f>
        <v>0.30000000000000004</v>
      </c>
      <c r="P1257" s="162">
        <v>-550</v>
      </c>
      <c r="Q1257" s="232">
        <f>E5+(E6*0.1)</f>
        <v>0.1</v>
      </c>
      <c r="R1257" s="162">
        <v>-850</v>
      </c>
      <c r="S1257" s="232">
        <f>E7+(E8*0.1)</f>
        <v>0.2</v>
      </c>
      <c r="T1257" s="162">
        <v>-3410</v>
      </c>
      <c r="U1257" s="233">
        <f>E9+(E10*0.5)+(E11*0.1)</f>
        <v>0.30000000000000004</v>
      </c>
      <c r="V1257" s="162">
        <v>-303</v>
      </c>
      <c r="W1257" s="233">
        <f>E12+(E13*0.5)+(E14*0.1)</f>
        <v>0.30000000000000004</v>
      </c>
      <c r="X1257" s="162">
        <v>-303</v>
      </c>
      <c r="Y1257" s="161">
        <f t="shared" si="416"/>
        <v>1230</v>
      </c>
      <c r="Z1257" s="162">
        <f t="shared" si="408"/>
        <v>-1113.8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-1113.8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104060.69000000009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36302.130000000012</v>
      </c>
      <c r="AU1257" s="237">
        <f t="shared" si="421"/>
        <v>13005.000000000002</v>
      </c>
      <c r="AV1257" s="237">
        <f t="shared" si="422"/>
        <v>33838.159999999989</v>
      </c>
      <c r="AW1257" s="237">
        <f t="shared" si="423"/>
        <v>11513.400000000012</v>
      </c>
      <c r="AX1257" s="237">
        <f t="shared" si="424"/>
        <v>9401.9999999999982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104772.11000000009</v>
      </c>
      <c r="M1258" s="162">
        <f>MAX(AN28:AN1258)</f>
        <v>107438.76000000005</v>
      </c>
      <c r="N1258" s="162">
        <f t="shared" si="415"/>
        <v>-2666.6499999999651</v>
      </c>
      <c r="O1258" s="231">
        <f>E3+(E4*0.1)</f>
        <v>0.30000000000000004</v>
      </c>
      <c r="P1258" s="162">
        <v>-550</v>
      </c>
      <c r="Q1258" s="232">
        <f>E5+(E6*0.1)</f>
        <v>0.1</v>
      </c>
      <c r="R1258" s="162">
        <v>-1059</v>
      </c>
      <c r="S1258" s="232">
        <f>E7+(E8*0.1)</f>
        <v>0.2</v>
      </c>
      <c r="T1258" s="162">
        <v>2607.6</v>
      </c>
      <c r="U1258" s="233">
        <f>E9+(E10*0.5)+(E11*0.1)</f>
        <v>0.30000000000000004</v>
      </c>
      <c r="V1258" s="162">
        <v>768</v>
      </c>
      <c r="W1258" s="233">
        <f>E12+(E13*0.5)+(E14*0.1)</f>
        <v>0.30000000000000004</v>
      </c>
      <c r="X1258" s="162">
        <v>768</v>
      </c>
      <c r="Y1258" s="161">
        <f t="shared" si="416"/>
        <v>1231</v>
      </c>
      <c r="Z1258" s="162">
        <f t="shared" si="408"/>
        <v>711.42000000000007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711.42000000000007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104772.11000000009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36137.130000000012</v>
      </c>
      <c r="AU1258" s="237">
        <f t="shared" si="421"/>
        <v>12899.100000000002</v>
      </c>
      <c r="AV1258" s="237">
        <f t="shared" si="422"/>
        <v>34359.679999999986</v>
      </c>
      <c r="AW1258" s="237">
        <f t="shared" si="423"/>
        <v>11743.800000000012</v>
      </c>
      <c r="AX1258" s="237">
        <f t="shared" si="424"/>
        <v>9632.3999999999978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103741.72500000009</v>
      </c>
      <c r="M1259" s="162">
        <f>MAX(AN28:AN1259)</f>
        <v>107438.76000000005</v>
      </c>
      <c r="N1259" s="162">
        <f t="shared" si="415"/>
        <v>-3697.0349999999598</v>
      </c>
      <c r="O1259" s="231">
        <f>E3+(E4*0.1)</f>
        <v>0.30000000000000004</v>
      </c>
      <c r="P1259" s="162">
        <v>43.45</v>
      </c>
      <c r="Q1259" s="232">
        <f>E5+(E6*0.1)</f>
        <v>0.1</v>
      </c>
      <c r="R1259" s="162">
        <v>421</v>
      </c>
      <c r="S1259" s="232">
        <f>E7+(E8*0.1)</f>
        <v>0.2</v>
      </c>
      <c r="T1259" s="162">
        <v>-1527.6</v>
      </c>
      <c r="U1259" s="233">
        <f>E9+(E10*0.5)+(E11*0.1)</f>
        <v>0.30000000000000004</v>
      </c>
      <c r="V1259" s="162">
        <v>-1400</v>
      </c>
      <c r="W1259" s="233">
        <f>E12+(E13*0.5)+(E14*0.1)</f>
        <v>0.30000000000000004</v>
      </c>
      <c r="X1259" s="162">
        <v>-1200</v>
      </c>
      <c r="Y1259" s="161">
        <f t="shared" si="416"/>
        <v>1232</v>
      </c>
      <c r="Z1259" s="162">
        <f t="shared" si="408"/>
        <v>-1030.385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-1030.385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103741.72500000009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36150.165000000015</v>
      </c>
      <c r="AU1259" s="237">
        <f t="shared" si="421"/>
        <v>12941.200000000003</v>
      </c>
      <c r="AV1259" s="237">
        <f t="shared" si="422"/>
        <v>34054.159999999989</v>
      </c>
      <c r="AW1259" s="237">
        <f t="shared" si="423"/>
        <v>11323.800000000012</v>
      </c>
      <c r="AX1259" s="237">
        <f t="shared" si="424"/>
        <v>9272.3999999999978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103225.64500000009</v>
      </c>
      <c r="M1260" s="162">
        <f>MAX(AN28:AN1260)</f>
        <v>107438.76000000005</v>
      </c>
      <c r="N1260" s="162">
        <f t="shared" si="415"/>
        <v>-4213.1149999999616</v>
      </c>
      <c r="O1260" s="231">
        <f>E3+(E4*0.1)</f>
        <v>0.30000000000000004</v>
      </c>
      <c r="P1260" s="162">
        <v>-550</v>
      </c>
      <c r="Q1260" s="232">
        <f>E5+(E6*0.1)</f>
        <v>0.1</v>
      </c>
      <c r="R1260" s="162">
        <v>-850</v>
      </c>
      <c r="S1260" s="232">
        <f>E7+(E8*0.1)</f>
        <v>0.2</v>
      </c>
      <c r="T1260" s="162">
        <v>-2140.4</v>
      </c>
      <c r="U1260" s="233">
        <f>E9+(E10*0.5)+(E11*0.1)</f>
        <v>0.30000000000000004</v>
      </c>
      <c r="V1260" s="162">
        <v>270</v>
      </c>
      <c r="W1260" s="233">
        <f>E12+(E13*0.5)+(E14*0.1)</f>
        <v>0.30000000000000004</v>
      </c>
      <c r="X1260" s="162">
        <v>270</v>
      </c>
      <c r="Y1260" s="161">
        <f t="shared" si="416"/>
        <v>1233</v>
      </c>
      <c r="Z1260" s="162">
        <f t="shared" si="408"/>
        <v>-516.08000000000004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-516.08000000000004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103225.64500000009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35985.165000000015</v>
      </c>
      <c r="AU1260" s="237">
        <f t="shared" si="421"/>
        <v>12856.200000000003</v>
      </c>
      <c r="AV1260" s="237">
        <f t="shared" si="422"/>
        <v>33626.079999999987</v>
      </c>
      <c r="AW1260" s="237">
        <f t="shared" si="423"/>
        <v>11404.800000000012</v>
      </c>
      <c r="AX1260" s="237">
        <f t="shared" si="424"/>
        <v>9353.3999999999978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102126.86500000009</v>
      </c>
      <c r="M1261" s="162">
        <f>MAX(AN28:AN1261)</f>
        <v>107438.76000000005</v>
      </c>
      <c r="N1261" s="162">
        <f t="shared" si="415"/>
        <v>-5311.8949999999604</v>
      </c>
      <c r="O1261" s="231">
        <f>E3+(E4*0.1)</f>
        <v>0.30000000000000004</v>
      </c>
      <c r="P1261" s="162">
        <v>-550</v>
      </c>
      <c r="Q1261" s="232">
        <f>E5+(E6*0.1)</f>
        <v>0.1</v>
      </c>
      <c r="R1261" s="162">
        <v>527</v>
      </c>
      <c r="S1261" s="232">
        <f>E7+(E8*0.1)</f>
        <v>0.2</v>
      </c>
      <c r="T1261" s="162">
        <v>-1032.4000000000001</v>
      </c>
      <c r="U1261" s="233">
        <f>E9+(E10*0.5)+(E11*0.1)</f>
        <v>0.30000000000000004</v>
      </c>
      <c r="V1261" s="162">
        <v>-1400</v>
      </c>
      <c r="W1261" s="233">
        <f>E12+(E13*0.5)+(E14*0.1)</f>
        <v>0.30000000000000004</v>
      </c>
      <c r="X1261" s="162">
        <v>-1200</v>
      </c>
      <c r="Y1261" s="161">
        <f t="shared" si="416"/>
        <v>1234</v>
      </c>
      <c r="Z1261" s="162">
        <f t="shared" si="408"/>
        <v>-1098.7800000000002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-1098.7800000000002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102126.86500000009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35820.165000000015</v>
      </c>
      <c r="AU1261" s="237">
        <f t="shared" si="421"/>
        <v>12908.900000000003</v>
      </c>
      <c r="AV1261" s="237">
        <f t="shared" si="422"/>
        <v>33419.599999999984</v>
      </c>
      <c r="AW1261" s="237">
        <f t="shared" si="423"/>
        <v>10984.800000000012</v>
      </c>
      <c r="AX1261" s="237">
        <f t="shared" si="424"/>
        <v>8993.3999999999978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101712.6200000001</v>
      </c>
      <c r="M1262" s="162">
        <f>MAX(AN28:AN1262)</f>
        <v>107438.76000000005</v>
      </c>
      <c r="N1262" s="162">
        <f t="shared" si="415"/>
        <v>-5726.1399999999558</v>
      </c>
      <c r="O1262" s="231">
        <f>E3+(E4*0.1)</f>
        <v>0.30000000000000004</v>
      </c>
      <c r="P1262" s="162">
        <v>2.65</v>
      </c>
      <c r="Q1262" s="232">
        <f>E5+(E6*0.1)</f>
        <v>0.1</v>
      </c>
      <c r="R1262" s="162">
        <v>-850</v>
      </c>
      <c r="S1262" s="232">
        <f>E7+(E8*0.1)</f>
        <v>0.2</v>
      </c>
      <c r="T1262" s="162">
        <v>2249.8000000000002</v>
      </c>
      <c r="U1262" s="233">
        <f>E9+(E10*0.5)+(E11*0.1)</f>
        <v>0.30000000000000004</v>
      </c>
      <c r="V1262" s="162">
        <v>-1400</v>
      </c>
      <c r="W1262" s="233">
        <f>E12+(E13*0.5)+(E14*0.1)</f>
        <v>0.30000000000000004</v>
      </c>
      <c r="X1262" s="162">
        <v>-1200</v>
      </c>
      <c r="Y1262" s="161">
        <f t="shared" si="416"/>
        <v>1235</v>
      </c>
      <c r="Z1262" s="162">
        <f t="shared" si="408"/>
        <v>-414.24500000000006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-414.24500000000006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101712.6200000001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35820.960000000014</v>
      </c>
      <c r="AU1262" s="237">
        <f t="shared" si="421"/>
        <v>12823.900000000003</v>
      </c>
      <c r="AV1262" s="237">
        <f t="shared" si="422"/>
        <v>33869.559999999983</v>
      </c>
      <c r="AW1262" s="237">
        <f t="shared" si="423"/>
        <v>10564.800000000012</v>
      </c>
      <c r="AX1262" s="237">
        <f t="shared" si="424"/>
        <v>8633.3999999999978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102539.1500000001</v>
      </c>
      <c r="M1263" s="162">
        <f>MAX(AN28:AN1263)</f>
        <v>107438.76000000005</v>
      </c>
      <c r="N1263" s="162">
        <f t="shared" si="415"/>
        <v>-4899.6099999999569</v>
      </c>
      <c r="O1263" s="231">
        <f>E3+(E4*0.1)</f>
        <v>0.30000000000000004</v>
      </c>
      <c r="P1263" s="162">
        <v>-550</v>
      </c>
      <c r="Q1263" s="232">
        <f>E5+(E6*0.1)</f>
        <v>0.1</v>
      </c>
      <c r="R1263" s="162">
        <v>-1197.5</v>
      </c>
      <c r="S1263" s="232">
        <f>E7+(E8*0.1)</f>
        <v>0.2</v>
      </c>
      <c r="T1263" s="162">
        <v>5556.4</v>
      </c>
      <c r="U1263" s="233">
        <f>E9+(E10*0.5)+(E11*0.1)</f>
        <v>0.30000000000000004</v>
      </c>
      <c r="V1263" s="162">
        <v>322</v>
      </c>
      <c r="W1263" s="233">
        <f>E12+(E13*0.5)+(E14*0.1)</f>
        <v>0.30000000000000004</v>
      </c>
      <c r="X1263" s="162">
        <v>-322</v>
      </c>
      <c r="Y1263" s="161">
        <f t="shared" si="416"/>
        <v>1236</v>
      </c>
      <c r="Z1263" s="162">
        <f t="shared" si="408"/>
        <v>826.53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826.53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102539.1500000001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35655.960000000014</v>
      </c>
      <c r="AU1263" s="237">
        <f t="shared" si="421"/>
        <v>12704.150000000003</v>
      </c>
      <c r="AV1263" s="237">
        <f t="shared" si="422"/>
        <v>34980.839999999982</v>
      </c>
      <c r="AW1263" s="237">
        <f t="shared" si="423"/>
        <v>10661.400000000012</v>
      </c>
      <c r="AX1263" s="237">
        <f t="shared" si="424"/>
        <v>8536.7999999999975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103083.44500000009</v>
      </c>
      <c r="M1264" s="162">
        <f>MAX(AN28:AN1264)</f>
        <v>107438.76000000005</v>
      </c>
      <c r="N1264" s="162">
        <f t="shared" si="415"/>
        <v>-4355.3149999999587</v>
      </c>
      <c r="O1264" s="231">
        <f>E3+(E4*0.1)</f>
        <v>0.30000000000000004</v>
      </c>
      <c r="P1264" s="162">
        <v>-605.35</v>
      </c>
      <c r="Q1264" s="232">
        <f>E5+(E6*0.1)</f>
        <v>0.1</v>
      </c>
      <c r="R1264" s="162">
        <v>-850</v>
      </c>
      <c r="S1264" s="232">
        <f>E7+(E8*0.1)</f>
        <v>0.2</v>
      </c>
      <c r="T1264" s="162">
        <v>1890</v>
      </c>
      <c r="U1264" s="233">
        <f>E9+(E10*0.5)+(E11*0.1)</f>
        <v>0.30000000000000004</v>
      </c>
      <c r="V1264" s="162">
        <v>-1400</v>
      </c>
      <c r="W1264" s="233">
        <f>E12+(E13*0.5)+(E14*0.1)</f>
        <v>0.30000000000000004</v>
      </c>
      <c r="X1264" s="162">
        <v>2843</v>
      </c>
      <c r="Y1264" s="161">
        <f t="shared" si="416"/>
        <v>1237</v>
      </c>
      <c r="Z1264" s="162">
        <f t="shared" si="408"/>
        <v>544.29500000000007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544.29500000000007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103083.44500000009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35474.35500000001</v>
      </c>
      <c r="AU1264" s="237">
        <f t="shared" si="421"/>
        <v>12619.150000000003</v>
      </c>
      <c r="AV1264" s="237">
        <f t="shared" si="422"/>
        <v>35358.839999999982</v>
      </c>
      <c r="AW1264" s="237">
        <f t="shared" si="423"/>
        <v>10241.400000000012</v>
      </c>
      <c r="AX1264" s="237">
        <f t="shared" si="424"/>
        <v>9389.6999999999971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103449.3250000001</v>
      </c>
      <c r="M1265" s="162">
        <f>MAX(AN28:AN1265)</f>
        <v>107438.76000000005</v>
      </c>
      <c r="N1265" s="162">
        <f t="shared" si="415"/>
        <v>-3989.434999999954</v>
      </c>
      <c r="O1265" s="231">
        <f>E3+(E4*0.1)</f>
        <v>0.30000000000000004</v>
      </c>
      <c r="P1265" s="162">
        <v>-550</v>
      </c>
      <c r="Q1265" s="232">
        <f>E5+(E6*0.1)</f>
        <v>0.1</v>
      </c>
      <c r="R1265" s="162">
        <v>-850</v>
      </c>
      <c r="S1265" s="232">
        <f>E7+(E8*0.1)</f>
        <v>0.2</v>
      </c>
      <c r="T1265" s="162">
        <v>3079.4</v>
      </c>
      <c r="U1265" s="233">
        <f>E9+(E10*0.5)+(E11*0.1)</f>
        <v>0.30000000000000004</v>
      </c>
      <c r="V1265" s="162">
        <v>-298</v>
      </c>
      <c r="W1265" s="233">
        <f>E12+(E13*0.5)+(E14*0.1)</f>
        <v>0.30000000000000004</v>
      </c>
      <c r="X1265" s="162">
        <v>298</v>
      </c>
      <c r="Y1265" s="161">
        <f t="shared" si="416"/>
        <v>1238</v>
      </c>
      <c r="Z1265" s="162">
        <f t="shared" si="408"/>
        <v>365.88000000000011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365.88000000000011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103449.3250000001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35309.35500000001</v>
      </c>
      <c r="AU1265" s="237">
        <f t="shared" si="421"/>
        <v>12534.150000000003</v>
      </c>
      <c r="AV1265" s="237">
        <f t="shared" si="422"/>
        <v>35974.719999999979</v>
      </c>
      <c r="AW1265" s="237">
        <f t="shared" si="423"/>
        <v>10152.000000000013</v>
      </c>
      <c r="AX1265" s="237">
        <f t="shared" si="424"/>
        <v>9479.0999999999967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104129.3450000001</v>
      </c>
      <c r="M1266" s="162">
        <f>MAX(AN28:AN1266)</f>
        <v>107438.76000000005</v>
      </c>
      <c r="N1266" s="162">
        <f t="shared" si="415"/>
        <v>-3309.4149999999499</v>
      </c>
      <c r="O1266" s="231">
        <f>E3+(E4*0.1)</f>
        <v>0.30000000000000004</v>
      </c>
      <c r="P1266" s="162">
        <v>993.5</v>
      </c>
      <c r="Q1266" s="232">
        <f>E5+(E6*0.1)</f>
        <v>0.1</v>
      </c>
      <c r="R1266" s="162">
        <v>1658.5</v>
      </c>
      <c r="S1266" s="232">
        <f>E7+(E8*0.1)</f>
        <v>0.2</v>
      </c>
      <c r="T1266" s="162">
        <v>2196.6</v>
      </c>
      <c r="U1266" s="233">
        <f>E9+(E10*0.5)+(E11*0.1)</f>
        <v>0.30000000000000004</v>
      </c>
      <c r="V1266" s="162">
        <v>456</v>
      </c>
      <c r="W1266" s="233">
        <f>E12+(E13*0.5)+(E14*0.1)</f>
        <v>0.30000000000000004</v>
      </c>
      <c r="X1266" s="162">
        <v>-1200</v>
      </c>
      <c r="Y1266" s="161">
        <f t="shared" si="416"/>
        <v>1239</v>
      </c>
      <c r="Z1266" s="162">
        <f t="shared" si="408"/>
        <v>680.02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680.02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104129.3450000001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35607.405000000013</v>
      </c>
      <c r="AU1266" s="237">
        <f t="shared" si="421"/>
        <v>12700.000000000004</v>
      </c>
      <c r="AV1266" s="237">
        <f t="shared" si="422"/>
        <v>36414.039999999979</v>
      </c>
      <c r="AW1266" s="237">
        <f t="shared" si="423"/>
        <v>10288.800000000012</v>
      </c>
      <c r="AX1266" s="237">
        <f t="shared" si="424"/>
        <v>9119.0999999999967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104371.35000000011</v>
      </c>
      <c r="M1267" s="162">
        <f>MAX(AN28:AN1267)</f>
        <v>107438.76000000005</v>
      </c>
      <c r="N1267" s="162">
        <f t="shared" si="415"/>
        <v>-3067.4099999999453</v>
      </c>
      <c r="O1267" s="231">
        <f>E3+(E4*0.1)</f>
        <v>0.30000000000000004</v>
      </c>
      <c r="P1267" s="162">
        <v>760.15</v>
      </c>
      <c r="Q1267" s="232">
        <f>E5+(E6*0.1)</f>
        <v>0.1</v>
      </c>
      <c r="R1267" s="162">
        <v>828</v>
      </c>
      <c r="S1267" s="232">
        <f>E7+(E8*0.1)</f>
        <v>0.2</v>
      </c>
      <c r="T1267" s="162">
        <v>-440.2</v>
      </c>
      <c r="U1267" s="233">
        <f>E9+(E10*0.5)+(E11*0.1)</f>
        <v>0.30000000000000004</v>
      </c>
      <c r="V1267" s="162">
        <v>1264</v>
      </c>
      <c r="W1267" s="233">
        <f>E12+(E13*0.5)+(E14*0.1)</f>
        <v>0.30000000000000004</v>
      </c>
      <c r="X1267" s="162">
        <v>-1200</v>
      </c>
      <c r="Y1267" s="161">
        <f t="shared" si="416"/>
        <v>1240</v>
      </c>
      <c r="Z1267" s="162">
        <f t="shared" si="408"/>
        <v>242.00500000000005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242.00500000000005</v>
      </c>
      <c r="AI1267" s="129">
        <f t="shared" si="410"/>
        <v>0</v>
      </c>
      <c r="AJ1267" s="234">
        <f t="shared" si="411"/>
        <v>1</v>
      </c>
      <c r="AK1267" s="234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104371.35000000011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35835.450000000012</v>
      </c>
      <c r="AU1267" s="237">
        <f t="shared" si="421"/>
        <v>12782.800000000003</v>
      </c>
      <c r="AV1267" s="237">
        <f t="shared" si="422"/>
        <v>36325.999999999978</v>
      </c>
      <c r="AW1267" s="237">
        <f t="shared" si="423"/>
        <v>10668.000000000013</v>
      </c>
      <c r="AX1267" s="237">
        <f t="shared" si="424"/>
        <v>8759.0999999999967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104677.82000000011</v>
      </c>
      <c r="M1268" s="162">
        <f>MAX(AN28:AN1268)</f>
        <v>107438.76000000005</v>
      </c>
      <c r="N1268" s="162">
        <f t="shared" si="415"/>
        <v>-2760.9399999999441</v>
      </c>
      <c r="O1268" s="231">
        <f>E3+(E4*0.1)</f>
        <v>0.30000000000000004</v>
      </c>
      <c r="P1268" s="162">
        <v>-550</v>
      </c>
      <c r="Q1268" s="232">
        <f>E5+(E6*0.1)</f>
        <v>0.1</v>
      </c>
      <c r="R1268" s="162">
        <v>679.5</v>
      </c>
      <c r="S1268" s="232">
        <f>E7+(E8*0.1)</f>
        <v>0.2</v>
      </c>
      <c r="T1268" s="162">
        <v>2017.6</v>
      </c>
      <c r="U1268" s="233">
        <f>E9+(E10*0.5)+(E11*0.1)</f>
        <v>0.30000000000000004</v>
      </c>
      <c r="V1268" s="162">
        <v>122</v>
      </c>
      <c r="W1268" s="233">
        <f>E12+(E13*0.5)+(E14*0.1)</f>
        <v>0.30000000000000004</v>
      </c>
      <c r="X1268" s="162">
        <v>-122</v>
      </c>
      <c r="Y1268" s="161">
        <f t="shared" si="416"/>
        <v>1241</v>
      </c>
      <c r="Z1268" s="162">
        <f t="shared" si="408"/>
        <v>306.46999999999997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306.46999999999997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104677.82000000011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35670.450000000012</v>
      </c>
      <c r="AU1268" s="237">
        <f t="shared" si="421"/>
        <v>12850.750000000004</v>
      </c>
      <c r="AV1268" s="237">
        <f t="shared" si="422"/>
        <v>36729.519999999975</v>
      </c>
      <c r="AW1268" s="237">
        <f t="shared" si="423"/>
        <v>10704.600000000013</v>
      </c>
      <c r="AX1268" s="237">
        <f t="shared" si="424"/>
        <v>8722.4999999999964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103943.13000000011</v>
      </c>
      <c r="M1269" s="162">
        <f>MAX(AN28:AN1269)</f>
        <v>107438.76000000005</v>
      </c>
      <c r="N1269" s="162">
        <f t="shared" si="415"/>
        <v>-3495.6299999999464</v>
      </c>
      <c r="O1269" s="231">
        <f>E3+(E4*0.1)</f>
        <v>0.30000000000000004</v>
      </c>
      <c r="P1269" s="162">
        <v>369.7</v>
      </c>
      <c r="Q1269" s="232">
        <f>E5+(E6*0.1)</f>
        <v>0.1</v>
      </c>
      <c r="R1269" s="162">
        <v>-850</v>
      </c>
      <c r="S1269" s="232">
        <f>E7+(E8*0.1)</f>
        <v>0.2</v>
      </c>
      <c r="T1269" s="162">
        <v>-3410</v>
      </c>
      <c r="U1269" s="233">
        <f>E9+(E10*0.5)+(E11*0.1)</f>
        <v>0.30000000000000004</v>
      </c>
      <c r="V1269" s="162">
        <v>938</v>
      </c>
      <c r="W1269" s="233">
        <f>E12+(E13*0.5)+(E14*0.1)</f>
        <v>0.30000000000000004</v>
      </c>
      <c r="X1269" s="162">
        <v>-1200</v>
      </c>
      <c r="Y1269" s="161">
        <f t="shared" si="416"/>
        <v>1242</v>
      </c>
      <c r="Z1269" s="162">
        <f t="shared" si="408"/>
        <v>-734.69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-734.69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103943.13000000011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35781.360000000015</v>
      </c>
      <c r="AU1269" s="237">
        <f t="shared" si="421"/>
        <v>12765.750000000004</v>
      </c>
      <c r="AV1269" s="237">
        <f t="shared" si="422"/>
        <v>36047.519999999975</v>
      </c>
      <c r="AW1269" s="237">
        <f t="shared" si="423"/>
        <v>10986.000000000013</v>
      </c>
      <c r="AX1269" s="237">
        <f t="shared" si="424"/>
        <v>8362.4999999999964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104879.4050000001</v>
      </c>
      <c r="M1270" s="162">
        <f>MAX(AN28:AN1270)</f>
        <v>107438.76000000005</v>
      </c>
      <c r="N1270" s="162">
        <f t="shared" si="415"/>
        <v>-2559.3549999999523</v>
      </c>
      <c r="O1270" s="231">
        <f>E3+(E4*0.1)</f>
        <v>0.30000000000000004</v>
      </c>
      <c r="P1270" s="162">
        <v>320.64999999999998</v>
      </c>
      <c r="Q1270" s="232">
        <f>E5+(E6*0.1)</f>
        <v>0.1</v>
      </c>
      <c r="R1270" s="162">
        <v>1079</v>
      </c>
      <c r="S1270" s="232">
        <f>E7+(E8*0.1)</f>
        <v>0.2</v>
      </c>
      <c r="T1270" s="162">
        <v>3182.4</v>
      </c>
      <c r="U1270" s="233">
        <f>E9+(E10*0.5)+(E11*0.1)</f>
        <v>0.30000000000000004</v>
      </c>
      <c r="V1270" s="162">
        <v>1519</v>
      </c>
      <c r="W1270" s="233">
        <f>E12+(E13*0.5)+(E14*0.1)</f>
        <v>0.30000000000000004</v>
      </c>
      <c r="X1270" s="162">
        <v>-1200</v>
      </c>
      <c r="Y1270" s="161">
        <f t="shared" si="416"/>
        <v>1243</v>
      </c>
      <c r="Z1270" s="162">
        <f t="shared" si="408"/>
        <v>936.27500000000009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936.27500000000009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104879.4050000001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35877.555000000015</v>
      </c>
      <c r="AU1270" s="237">
        <f t="shared" si="421"/>
        <v>12873.650000000003</v>
      </c>
      <c r="AV1270" s="237">
        <f t="shared" si="422"/>
        <v>36683.999999999978</v>
      </c>
      <c r="AW1270" s="237">
        <f t="shared" si="423"/>
        <v>11441.700000000013</v>
      </c>
      <c r="AX1270" s="237">
        <f t="shared" si="424"/>
        <v>8002.4999999999964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105146.7500000001</v>
      </c>
      <c r="M1271" s="162">
        <f>MAX(AN28:AN1271)</f>
        <v>107438.76000000005</v>
      </c>
      <c r="N1271" s="162">
        <f t="shared" si="415"/>
        <v>-2292.0099999999511</v>
      </c>
      <c r="O1271" s="231">
        <f>E3+(E4*0.1)</f>
        <v>0.30000000000000004</v>
      </c>
      <c r="P1271" s="162">
        <v>78.650000000000006</v>
      </c>
      <c r="Q1271" s="232">
        <f>E5+(E6*0.1)</f>
        <v>0.1</v>
      </c>
      <c r="R1271" s="162">
        <v>415.5</v>
      </c>
      <c r="S1271" s="232">
        <f>E7+(E8*0.1)</f>
        <v>0.2</v>
      </c>
      <c r="T1271" s="162">
        <v>906</v>
      </c>
      <c r="U1271" s="233">
        <f>E9+(E10*0.5)+(E11*0.1)</f>
        <v>0.30000000000000004</v>
      </c>
      <c r="V1271" s="162">
        <v>-1400</v>
      </c>
      <c r="W1271" s="233">
        <f>E12+(E13*0.5)+(E14*0.1)</f>
        <v>0.30000000000000004</v>
      </c>
      <c r="X1271" s="162">
        <v>1470</v>
      </c>
      <c r="Y1271" s="161">
        <f t="shared" si="416"/>
        <v>1244</v>
      </c>
      <c r="Z1271" s="162">
        <f t="shared" si="408"/>
        <v>267.34500000000003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267.34500000000003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105146.7500000001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35901.150000000016</v>
      </c>
      <c r="AU1271" s="237">
        <f t="shared" si="421"/>
        <v>12915.200000000003</v>
      </c>
      <c r="AV1271" s="237">
        <f t="shared" si="422"/>
        <v>36865.199999999975</v>
      </c>
      <c r="AW1271" s="237">
        <f t="shared" si="423"/>
        <v>11021.700000000013</v>
      </c>
      <c r="AX1271" s="237">
        <f t="shared" si="424"/>
        <v>8443.4999999999964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105052.35000000011</v>
      </c>
      <c r="M1272" s="162">
        <f>MAX(AN28:AN1272)</f>
        <v>107438.76000000005</v>
      </c>
      <c r="N1272" s="162">
        <f t="shared" si="415"/>
        <v>-2386.4099999999453</v>
      </c>
      <c r="O1272" s="231">
        <f>E3+(E4*0.1)</f>
        <v>0.30000000000000004</v>
      </c>
      <c r="P1272" s="162">
        <v>-550</v>
      </c>
      <c r="Q1272" s="232">
        <f>E5+(E6*0.1)</f>
        <v>0.1</v>
      </c>
      <c r="R1272" s="162">
        <v>-850</v>
      </c>
      <c r="S1272" s="232">
        <f>E7+(E8*0.1)</f>
        <v>0.2</v>
      </c>
      <c r="T1272" s="162">
        <v>778</v>
      </c>
      <c r="U1272" s="233">
        <f>E9+(E10*0.5)+(E11*0.1)</f>
        <v>0.30000000000000004</v>
      </c>
      <c r="V1272" s="162">
        <v>395</v>
      </c>
      <c r="W1272" s="233">
        <f>E12+(E13*0.5)+(E14*0.1)</f>
        <v>0.30000000000000004</v>
      </c>
      <c r="X1272" s="162">
        <v>-395</v>
      </c>
      <c r="Y1272" s="161">
        <f t="shared" si="416"/>
        <v>1245</v>
      </c>
      <c r="Z1272" s="162">
        <f t="shared" si="408"/>
        <v>-94.4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-94.4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105052.35000000011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35736.150000000016</v>
      </c>
      <c r="AU1272" s="237">
        <f t="shared" si="421"/>
        <v>12830.200000000003</v>
      </c>
      <c r="AV1272" s="237">
        <f t="shared" si="422"/>
        <v>37020.799999999974</v>
      </c>
      <c r="AW1272" s="237">
        <f t="shared" si="423"/>
        <v>11140.200000000013</v>
      </c>
      <c r="AX1272" s="237">
        <f t="shared" si="424"/>
        <v>8324.9999999999964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106339.8150000001</v>
      </c>
      <c r="M1273" s="162">
        <f>MAX(AN28:AN1273)</f>
        <v>107438.76000000005</v>
      </c>
      <c r="N1273" s="162">
        <f t="shared" si="415"/>
        <v>-1098.9449999999488</v>
      </c>
      <c r="O1273" s="231">
        <f>E3+(E4*0.1)</f>
        <v>0.30000000000000004</v>
      </c>
      <c r="P1273" s="162">
        <v>1198.95</v>
      </c>
      <c r="Q1273" s="232">
        <f>E5+(E6*0.1)</f>
        <v>0.1</v>
      </c>
      <c r="R1273" s="162">
        <v>2237</v>
      </c>
      <c r="S1273" s="232">
        <f>E7+(E8*0.1)</f>
        <v>0.2</v>
      </c>
      <c r="T1273" s="162">
        <v>3595.4</v>
      </c>
      <c r="U1273" s="233">
        <f>E9+(E10*0.5)+(E11*0.1)</f>
        <v>0.30000000000000004</v>
      </c>
      <c r="V1273" s="162">
        <v>196</v>
      </c>
      <c r="W1273" s="233">
        <f>E12+(E13*0.5)+(E14*0.1)</f>
        <v>0.30000000000000004</v>
      </c>
      <c r="X1273" s="162">
        <v>-246</v>
      </c>
      <c r="Y1273" s="161">
        <f t="shared" si="416"/>
        <v>1246</v>
      </c>
      <c r="Z1273" s="162">
        <f t="shared" si="408"/>
        <v>1287.4650000000001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1287.4650000000001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106339.8150000001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36095.835000000014</v>
      </c>
      <c r="AU1273" s="237">
        <f t="shared" si="421"/>
        <v>13053.900000000003</v>
      </c>
      <c r="AV1273" s="237">
        <f t="shared" si="422"/>
        <v>37739.879999999976</v>
      </c>
      <c r="AW1273" s="237">
        <f t="shared" si="423"/>
        <v>11199.000000000013</v>
      </c>
      <c r="AX1273" s="237">
        <f t="shared" si="424"/>
        <v>8251.1999999999971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105859.9250000001</v>
      </c>
      <c r="M1274" s="162">
        <f>MAX(AN28:AN1274)</f>
        <v>107438.76000000005</v>
      </c>
      <c r="N1274" s="162">
        <f t="shared" si="415"/>
        <v>-1578.8349999999482</v>
      </c>
      <c r="O1274" s="231">
        <f>E3+(E4*0.1)</f>
        <v>0.30000000000000004</v>
      </c>
      <c r="P1274" s="162">
        <v>445.4</v>
      </c>
      <c r="Q1274" s="232">
        <f>E5+(E6*0.1)</f>
        <v>0.1</v>
      </c>
      <c r="R1274" s="162">
        <v>-1227.5</v>
      </c>
      <c r="S1274" s="232">
        <f>E7+(E8*0.1)</f>
        <v>0.2</v>
      </c>
      <c r="T1274" s="162">
        <v>1446.2</v>
      </c>
      <c r="U1274" s="233">
        <f>E9+(E10*0.5)+(E11*0.1)</f>
        <v>0.30000000000000004</v>
      </c>
      <c r="V1274" s="162">
        <v>-1400</v>
      </c>
      <c r="W1274" s="233">
        <f>E12+(E13*0.5)+(E14*0.1)</f>
        <v>0.30000000000000004</v>
      </c>
      <c r="X1274" s="162">
        <v>-1200</v>
      </c>
      <c r="Y1274" s="161">
        <f t="shared" si="416"/>
        <v>1247</v>
      </c>
      <c r="Z1274" s="162">
        <f t="shared" si="408"/>
        <v>-479.8900000000001</v>
      </c>
      <c r="AA1274" s="238">
        <v>44498</v>
      </c>
      <c r="AB1274" s="129">
        <f>SUM(Z1254:Z1274)</f>
        <v>1327.9650000000001</v>
      </c>
      <c r="AC1274" s="128">
        <f>(AB1274&gt;0)*1</f>
        <v>1</v>
      </c>
      <c r="AD1274" s="128">
        <f>(AB1274&lt;0)*1</f>
        <v>0</v>
      </c>
      <c r="AE1274" s="129">
        <f>AB1274*AC1274</f>
        <v>1327.9650000000001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-479.8900000000001</v>
      </c>
      <c r="AJ1274" s="234">
        <f t="shared" si="411"/>
        <v>0</v>
      </c>
      <c r="AK1274" s="234">
        <f t="shared" si="412"/>
        <v>1</v>
      </c>
      <c r="AL1274" s="129">
        <f t="shared" si="413"/>
        <v>1327.9650000000001</v>
      </c>
      <c r="AM1274" s="127">
        <v>44498</v>
      </c>
      <c r="AN1274" s="129">
        <f t="shared" si="417"/>
        <v>105859.9250000001</v>
      </c>
      <c r="AO1274" s="129">
        <f t="shared" si="418"/>
        <v>1327.9650000000001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36229.455000000016</v>
      </c>
      <c r="AU1274" s="237">
        <f t="shared" si="421"/>
        <v>12931.150000000003</v>
      </c>
      <c r="AV1274" s="237">
        <f t="shared" si="422"/>
        <v>38029.119999999974</v>
      </c>
      <c r="AW1274" s="237">
        <f t="shared" si="423"/>
        <v>10779.000000000013</v>
      </c>
      <c r="AX1274" s="237">
        <f t="shared" si="424"/>
        <v>7891.1999999999971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106208.63500000011</v>
      </c>
      <c r="M1275" s="162">
        <f>MAX(AN28:AN1275)</f>
        <v>107438.76000000005</v>
      </c>
      <c r="N1275" s="162">
        <f t="shared" si="415"/>
        <v>-1230.1249999999418</v>
      </c>
      <c r="O1275" s="231">
        <f>E3+(E4*0.1)</f>
        <v>0.30000000000000004</v>
      </c>
      <c r="P1275" s="162">
        <v>471.4</v>
      </c>
      <c r="Q1275" s="232">
        <f>E5+(E6*0.1)</f>
        <v>0.1</v>
      </c>
      <c r="R1275" s="162">
        <v>414.5</v>
      </c>
      <c r="S1275" s="232">
        <f>E7+(E8*0.1)</f>
        <v>0.2</v>
      </c>
      <c r="T1275" s="162">
        <v>1096.2</v>
      </c>
      <c r="U1275" s="233">
        <f>E9+(E10*0.5)+(E11*0.1)</f>
        <v>0.30000000000000004</v>
      </c>
      <c r="V1275" s="162">
        <v>1022</v>
      </c>
      <c r="W1275" s="233">
        <f>E12+(E13*0.5)+(E14*0.1)</f>
        <v>0.30000000000000004</v>
      </c>
      <c r="X1275" s="162">
        <v>-1200</v>
      </c>
      <c r="Y1275" s="161">
        <f t="shared" si="416"/>
        <v>1248</v>
      </c>
      <c r="Z1275" s="162">
        <f t="shared" si="408"/>
        <v>348.71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348.71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106208.63500000011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36370.875000000015</v>
      </c>
      <c r="AU1275" s="237">
        <f t="shared" si="421"/>
        <v>12972.600000000004</v>
      </c>
      <c r="AV1275" s="237">
        <f t="shared" si="422"/>
        <v>38248.359999999971</v>
      </c>
      <c r="AW1275" s="237">
        <f t="shared" si="423"/>
        <v>11085.600000000013</v>
      </c>
      <c r="AX1275" s="237">
        <f t="shared" si="424"/>
        <v>7531.1999999999971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106770.56000000011</v>
      </c>
      <c r="M1276" s="162">
        <f>MAX(AN28:AN1276)</f>
        <v>107438.76000000005</v>
      </c>
      <c r="N1276" s="162">
        <f t="shared" si="415"/>
        <v>-668.19999999993888</v>
      </c>
      <c r="O1276" s="231">
        <f>E3+(E4*0.1)</f>
        <v>0.30000000000000004</v>
      </c>
      <c r="P1276" s="162">
        <v>693.95</v>
      </c>
      <c r="Q1276" s="232">
        <f>E5+(E6*0.1)</f>
        <v>0.1</v>
      </c>
      <c r="R1276" s="162">
        <v>849</v>
      </c>
      <c r="S1276" s="232">
        <f>E7+(E8*0.1)</f>
        <v>0.2</v>
      </c>
      <c r="T1276" s="162">
        <v>1344.2</v>
      </c>
      <c r="U1276" s="233">
        <f>E9+(E10*0.5)+(E11*0.1)</f>
        <v>0.30000000000000004</v>
      </c>
      <c r="V1276" s="162">
        <v>-524</v>
      </c>
      <c r="W1276" s="233">
        <f>E12+(E13*0.5)+(E14*0.1)</f>
        <v>0.30000000000000004</v>
      </c>
      <c r="X1276" s="162">
        <v>524</v>
      </c>
      <c r="Y1276" s="161">
        <f t="shared" si="416"/>
        <v>1249</v>
      </c>
      <c r="Z1276" s="162">
        <f t="shared" si="408"/>
        <v>561.92500000000007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561.92500000000007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106770.56000000011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36579.060000000012</v>
      </c>
      <c r="AU1276" s="237">
        <f t="shared" si="421"/>
        <v>13057.500000000004</v>
      </c>
      <c r="AV1276" s="237">
        <f t="shared" si="422"/>
        <v>38517.199999999968</v>
      </c>
      <c r="AW1276" s="237">
        <f t="shared" si="423"/>
        <v>10928.400000000012</v>
      </c>
      <c r="AX1276" s="237">
        <f t="shared" si="424"/>
        <v>7688.3999999999969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107568.60000000011</v>
      </c>
      <c r="M1277" s="162">
        <f>MAX(AN28:AN1277)</f>
        <v>107568.60000000011</v>
      </c>
      <c r="N1277" s="162">
        <f t="shared" si="415"/>
        <v>0</v>
      </c>
      <c r="O1277" s="231">
        <f>E3+(E4*0.1)</f>
        <v>0.30000000000000004</v>
      </c>
      <c r="P1277" s="162">
        <v>-550</v>
      </c>
      <c r="Q1277" s="232">
        <f>E5+(E6*0.1)</f>
        <v>0.1</v>
      </c>
      <c r="R1277" s="162">
        <v>1496</v>
      </c>
      <c r="S1277" s="232">
        <f>E7+(E8*0.1)</f>
        <v>0.2</v>
      </c>
      <c r="T1277" s="162">
        <v>3440.2</v>
      </c>
      <c r="U1277" s="233">
        <f>E9+(E10*0.5)+(E11*0.1)</f>
        <v>0.30000000000000004</v>
      </c>
      <c r="V1277" s="162">
        <v>-1400</v>
      </c>
      <c r="W1277" s="233">
        <f>E12+(E13*0.5)+(E14*0.1)</f>
        <v>0.30000000000000004</v>
      </c>
      <c r="X1277" s="162">
        <v>1818</v>
      </c>
      <c r="Y1277" s="161">
        <f t="shared" si="416"/>
        <v>1250</v>
      </c>
      <c r="Z1277" s="162">
        <f t="shared" si="408"/>
        <v>798.04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798.04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107568.60000000011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36414.060000000012</v>
      </c>
      <c r="AU1277" s="237">
        <f t="shared" si="421"/>
        <v>13207.100000000004</v>
      </c>
      <c r="AV1277" s="237">
        <f t="shared" si="422"/>
        <v>39205.239999999969</v>
      </c>
      <c r="AW1277" s="237">
        <f t="shared" si="423"/>
        <v>10508.400000000012</v>
      </c>
      <c r="AX1277" s="237">
        <f t="shared" si="424"/>
        <v>8233.7999999999975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108604.1100000001</v>
      </c>
      <c r="M1278" s="162">
        <f>MAX(AN28:AN1278)</f>
        <v>108604.1100000001</v>
      </c>
      <c r="N1278" s="162">
        <f t="shared" si="415"/>
        <v>0</v>
      </c>
      <c r="O1278" s="231">
        <f>E3+(E4*0.1)</f>
        <v>0.30000000000000004</v>
      </c>
      <c r="P1278" s="162">
        <v>-550</v>
      </c>
      <c r="Q1278" s="232">
        <f>E5+(E6*0.1)</f>
        <v>0.1</v>
      </c>
      <c r="R1278" s="162">
        <v>974.5</v>
      </c>
      <c r="S1278" s="232">
        <f>E7+(E8*0.1)</f>
        <v>0.2</v>
      </c>
      <c r="T1278" s="162">
        <v>4034.8</v>
      </c>
      <c r="U1278" s="233">
        <f>E9+(E10*0.5)+(E11*0.1)</f>
        <v>0.30000000000000004</v>
      </c>
      <c r="V1278" s="162">
        <v>2187</v>
      </c>
      <c r="W1278" s="233">
        <f>E12+(E13*0.5)+(E14*0.1)</f>
        <v>0.30000000000000004</v>
      </c>
      <c r="X1278" s="162">
        <v>-1200</v>
      </c>
      <c r="Y1278" s="161">
        <f t="shared" si="416"/>
        <v>1251</v>
      </c>
      <c r="Z1278" s="162">
        <f t="shared" si="408"/>
        <v>1035.5100000000002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1035.5100000000002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108604.1100000001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36249.060000000012</v>
      </c>
      <c r="AU1278" s="237">
        <f t="shared" si="421"/>
        <v>13304.550000000005</v>
      </c>
      <c r="AV1278" s="237">
        <f t="shared" si="422"/>
        <v>40012.199999999968</v>
      </c>
      <c r="AW1278" s="237">
        <f t="shared" si="423"/>
        <v>11164.500000000013</v>
      </c>
      <c r="AX1278" s="237">
        <f t="shared" si="424"/>
        <v>7873.7999999999975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109475.0000000001</v>
      </c>
      <c r="M1279" s="162">
        <f>MAX(AN28:AN1279)</f>
        <v>109475.0000000001</v>
      </c>
      <c r="N1279" s="162">
        <f t="shared" si="415"/>
        <v>0</v>
      </c>
      <c r="O1279" s="231">
        <f>E3+(E4*0.1)</f>
        <v>0.30000000000000004</v>
      </c>
      <c r="P1279" s="162">
        <v>1018.6</v>
      </c>
      <c r="Q1279" s="232">
        <f>E5+(E6*0.1)</f>
        <v>0.1</v>
      </c>
      <c r="R1279" s="162">
        <v>873.5</v>
      </c>
      <c r="S1279" s="232">
        <f>E7+(E8*0.1)</f>
        <v>0.2</v>
      </c>
      <c r="T1279" s="162">
        <v>262.8</v>
      </c>
      <c r="U1279" s="233">
        <f>E9+(E10*0.5)+(E11*0.1)</f>
        <v>0.30000000000000004</v>
      </c>
      <c r="V1279" s="162">
        <v>2618</v>
      </c>
      <c r="W1279" s="233">
        <f>E12+(E13*0.5)+(E14*0.1)</f>
        <v>0.30000000000000004</v>
      </c>
      <c r="X1279" s="162">
        <v>-1200</v>
      </c>
      <c r="Y1279" s="161">
        <f t="shared" si="416"/>
        <v>1252</v>
      </c>
      <c r="Z1279" s="162">
        <f t="shared" si="408"/>
        <v>870.8900000000001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870.8900000000001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109475.0000000001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36554.640000000014</v>
      </c>
      <c r="AU1279" s="237">
        <f t="shared" si="421"/>
        <v>13391.900000000005</v>
      </c>
      <c r="AV1279" s="237">
        <f t="shared" si="422"/>
        <v>40064.759999999966</v>
      </c>
      <c r="AW1279" s="237">
        <f t="shared" si="423"/>
        <v>11949.900000000012</v>
      </c>
      <c r="AX1279" s="237">
        <f t="shared" si="424"/>
        <v>7513.7999999999975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109945.8550000001</v>
      </c>
      <c r="M1280" s="162">
        <f>MAX(AN28:AN1280)</f>
        <v>109945.8550000001</v>
      </c>
      <c r="N1280" s="162">
        <f t="shared" si="415"/>
        <v>0</v>
      </c>
      <c r="O1280" s="231">
        <f>E3+(E4*0.1)</f>
        <v>0.30000000000000004</v>
      </c>
      <c r="P1280" s="162">
        <v>521.35</v>
      </c>
      <c r="Q1280" s="232">
        <f>E5+(E6*0.1)</f>
        <v>0.1</v>
      </c>
      <c r="R1280" s="162">
        <v>208.5</v>
      </c>
      <c r="S1280" s="232">
        <f>E7+(E8*0.1)</f>
        <v>0.2</v>
      </c>
      <c r="T1280" s="162">
        <v>-467</v>
      </c>
      <c r="U1280" s="233">
        <f>E9+(E10*0.5)+(E11*0.1)</f>
        <v>0.30000000000000004</v>
      </c>
      <c r="V1280" s="162">
        <v>645</v>
      </c>
      <c r="W1280" s="233">
        <f>E12+(E13*0.5)+(E14*0.1)</f>
        <v>0.30000000000000004</v>
      </c>
      <c r="X1280" s="162">
        <v>645</v>
      </c>
      <c r="Y1280" s="161">
        <f t="shared" si="416"/>
        <v>1253</v>
      </c>
      <c r="Z1280" s="162">
        <f t="shared" si="408"/>
        <v>470.85500000000002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470.85500000000002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109945.8550000001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36711.045000000013</v>
      </c>
      <c r="AU1280" s="237">
        <f t="shared" si="421"/>
        <v>13412.750000000005</v>
      </c>
      <c r="AV1280" s="237">
        <f t="shared" si="422"/>
        <v>39971.359999999964</v>
      </c>
      <c r="AW1280" s="237">
        <f t="shared" si="423"/>
        <v>12143.400000000012</v>
      </c>
      <c r="AX1280" s="237">
        <f t="shared" si="424"/>
        <v>7707.2999999999975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109680.89500000009</v>
      </c>
      <c r="M1281" s="162">
        <f>MAX(AN28:AN1281)</f>
        <v>109945.8550000001</v>
      </c>
      <c r="N1281" s="162">
        <f t="shared" si="415"/>
        <v>-264.9600000000064</v>
      </c>
      <c r="O1281" s="231">
        <f>E3+(E4*0.1)</f>
        <v>0.30000000000000004</v>
      </c>
      <c r="P1281" s="162">
        <v>-550</v>
      </c>
      <c r="Q1281" s="232">
        <f>E5+(E6*0.1)</f>
        <v>0.1</v>
      </c>
      <c r="R1281" s="162">
        <v>-850</v>
      </c>
      <c r="S1281" s="232">
        <f>E7+(E8*0.1)</f>
        <v>0.2</v>
      </c>
      <c r="T1281" s="162">
        <v>-2321.8000000000002</v>
      </c>
      <c r="U1281" s="233">
        <f>E9+(E10*0.5)+(E11*0.1)</f>
        <v>0.30000000000000004</v>
      </c>
      <c r="V1281" s="162">
        <v>749</v>
      </c>
      <c r="W1281" s="233">
        <f>E12+(E13*0.5)+(E14*0.1)</f>
        <v>0.30000000000000004</v>
      </c>
      <c r="X1281" s="162">
        <v>749</v>
      </c>
      <c r="Y1281" s="161">
        <f t="shared" si="416"/>
        <v>1254</v>
      </c>
      <c r="Z1281" s="162">
        <f t="shared" si="408"/>
        <v>-264.96000000000004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-264.96000000000004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109680.89500000009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36546.045000000013</v>
      </c>
      <c r="AU1281" s="237">
        <f t="shared" si="421"/>
        <v>13327.750000000005</v>
      </c>
      <c r="AV1281" s="237">
        <f t="shared" si="422"/>
        <v>39506.999999999964</v>
      </c>
      <c r="AW1281" s="237">
        <f t="shared" si="423"/>
        <v>12368.100000000013</v>
      </c>
      <c r="AX1281" s="237">
        <f t="shared" si="424"/>
        <v>7931.9999999999973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109789.29500000009</v>
      </c>
      <c r="M1282" s="162">
        <f>MAX(AN28:AN1282)</f>
        <v>109945.8550000001</v>
      </c>
      <c r="N1282" s="162">
        <f t="shared" si="415"/>
        <v>-156.56000000001222</v>
      </c>
      <c r="O1282" s="231">
        <f>E3+(E4*0.1)</f>
        <v>0.30000000000000004</v>
      </c>
      <c r="P1282" s="162">
        <v>-550</v>
      </c>
      <c r="Q1282" s="232">
        <f>E5+(E6*0.1)</f>
        <v>0.1</v>
      </c>
      <c r="R1282" s="162">
        <v>-850</v>
      </c>
      <c r="S1282" s="232">
        <f>E7+(E8*0.1)</f>
        <v>0.2</v>
      </c>
      <c r="T1282" s="162">
        <v>-3410</v>
      </c>
      <c r="U1282" s="233">
        <f>E9+(E10*0.5)+(E11*0.1)</f>
        <v>0.30000000000000004</v>
      </c>
      <c r="V1282" s="162">
        <v>1734</v>
      </c>
      <c r="W1282" s="233">
        <f>E12+(E13*0.5)+(E14*0.1)</f>
        <v>0.30000000000000004</v>
      </c>
      <c r="X1282" s="162">
        <v>1734</v>
      </c>
      <c r="Y1282" s="161">
        <f t="shared" si="416"/>
        <v>1255</v>
      </c>
      <c r="Z1282" s="162">
        <f t="shared" si="408"/>
        <v>108.40000000000009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108.40000000000009</v>
      </c>
      <c r="AI1282" s="129">
        <f t="shared" si="410"/>
        <v>0</v>
      </c>
      <c r="AJ1282" s="234">
        <f t="shared" si="411"/>
        <v>1</v>
      </c>
      <c r="AK1282" s="234">
        <f t="shared" si="412"/>
        <v>0</v>
      </c>
      <c r="AL1282" s="129">
        <f t="shared" si="413"/>
        <v>0</v>
      </c>
      <c r="AM1282" s="127">
        <v>44510</v>
      </c>
      <c r="AN1282" s="129">
        <f t="shared" si="417"/>
        <v>109789.29500000009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36381.045000000013</v>
      </c>
      <c r="AU1282" s="237">
        <f t="shared" si="421"/>
        <v>13242.750000000005</v>
      </c>
      <c r="AV1282" s="237">
        <f t="shared" si="422"/>
        <v>38824.999999999964</v>
      </c>
      <c r="AW1282" s="237">
        <f t="shared" si="423"/>
        <v>12888.300000000014</v>
      </c>
      <c r="AX1282" s="237">
        <f t="shared" si="424"/>
        <v>8452.1999999999971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110587.89500000009</v>
      </c>
      <c r="M1283" s="162">
        <f>MAX(AN28:AN1283)</f>
        <v>110587.89500000009</v>
      </c>
      <c r="N1283" s="162">
        <f t="shared" si="415"/>
        <v>0</v>
      </c>
      <c r="O1283" s="231">
        <f>E3+(E4*0.1)</f>
        <v>0.30000000000000004</v>
      </c>
      <c r="P1283" s="162">
        <v>-550</v>
      </c>
      <c r="Q1283" s="232">
        <f>E5+(E6*0.1)</f>
        <v>0.1</v>
      </c>
      <c r="R1283" s="162">
        <v>128</v>
      </c>
      <c r="S1283" s="232">
        <f>E7+(E8*0.1)</f>
        <v>0.2</v>
      </c>
      <c r="T1283" s="162">
        <v>938</v>
      </c>
      <c r="U1283" s="233">
        <f>E9+(E10*0.5)+(E11*0.1)</f>
        <v>0.30000000000000004</v>
      </c>
      <c r="V1283" s="162">
        <v>1272</v>
      </c>
      <c r="W1283" s="233">
        <f>E12+(E13*0.5)+(E14*0.1)</f>
        <v>0.30000000000000004</v>
      </c>
      <c r="X1283" s="162">
        <v>1272</v>
      </c>
      <c r="Y1283" s="161">
        <f t="shared" si="416"/>
        <v>1256</v>
      </c>
      <c r="Z1283" s="162">
        <f t="shared" si="408"/>
        <v>798.60000000000014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798.60000000000014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110587.89500000009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36216.045000000013</v>
      </c>
      <c r="AU1283" s="237">
        <f t="shared" si="421"/>
        <v>13255.550000000005</v>
      </c>
      <c r="AV1283" s="237">
        <f t="shared" si="422"/>
        <v>39012.599999999962</v>
      </c>
      <c r="AW1283" s="237">
        <f t="shared" si="423"/>
        <v>13269.900000000014</v>
      </c>
      <c r="AX1283" s="237">
        <f t="shared" si="424"/>
        <v>8833.7999999999975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110914.09500000009</v>
      </c>
      <c r="M1284" s="162">
        <f>MAX(AN28:AN1284)</f>
        <v>110914.09500000009</v>
      </c>
      <c r="N1284" s="162">
        <f t="shared" si="415"/>
        <v>0</v>
      </c>
      <c r="O1284" s="231">
        <f>E3+(E4*0.1)</f>
        <v>0.30000000000000004</v>
      </c>
      <c r="P1284" s="162">
        <v>895.4</v>
      </c>
      <c r="Q1284" s="232">
        <f>E5+(E6*0.1)</f>
        <v>0.1</v>
      </c>
      <c r="R1284" s="162">
        <v>1679</v>
      </c>
      <c r="S1284" s="232">
        <f>E7+(E8*0.1)</f>
        <v>0.2</v>
      </c>
      <c r="T1284" s="162">
        <v>3348.4</v>
      </c>
      <c r="U1284" s="233">
        <f>E9+(E10*0.5)+(E11*0.1)</f>
        <v>0.30000000000000004</v>
      </c>
      <c r="V1284" s="162">
        <v>-1400</v>
      </c>
      <c r="W1284" s="233">
        <f>E12+(E13*0.5)+(E14*0.1)</f>
        <v>0.30000000000000004</v>
      </c>
      <c r="X1284" s="162">
        <v>-1200</v>
      </c>
      <c r="Y1284" s="161">
        <f t="shared" si="416"/>
        <v>1257</v>
      </c>
      <c r="Z1284" s="162">
        <f t="shared" si="408"/>
        <v>326.2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326.2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110914.09500000009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36484.665000000015</v>
      </c>
      <c r="AU1284" s="237">
        <f t="shared" si="421"/>
        <v>13423.450000000004</v>
      </c>
      <c r="AV1284" s="237">
        <f t="shared" si="422"/>
        <v>39682.279999999962</v>
      </c>
      <c r="AW1284" s="237">
        <f t="shared" si="423"/>
        <v>12849.900000000014</v>
      </c>
      <c r="AX1284" s="237">
        <f t="shared" si="424"/>
        <v>8473.7999999999975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110750.67500000009</v>
      </c>
      <c r="M1285" s="162">
        <f>MAX(AN28:AN1285)</f>
        <v>110914.09500000009</v>
      </c>
      <c r="N1285" s="162">
        <f t="shared" si="415"/>
        <v>-163.41999999999825</v>
      </c>
      <c r="O1285" s="231">
        <f>E3+(E4*0.1)</f>
        <v>0.30000000000000004</v>
      </c>
      <c r="P1285" s="162">
        <v>-64.3</v>
      </c>
      <c r="Q1285" s="232">
        <f>E5+(E6*0.1)</f>
        <v>0.1</v>
      </c>
      <c r="R1285" s="162">
        <v>-2.5</v>
      </c>
      <c r="S1285" s="232">
        <f>E7+(E8*0.1)</f>
        <v>0.2</v>
      </c>
      <c r="T1285" s="162">
        <v>-215.4</v>
      </c>
      <c r="U1285" s="233">
        <f>E9+(E10*0.5)+(E11*0.1)</f>
        <v>0.30000000000000004</v>
      </c>
      <c r="V1285" s="162">
        <v>-168</v>
      </c>
      <c r="W1285" s="233">
        <f>E12+(E13*0.5)+(E14*0.1)</f>
        <v>0.30000000000000004</v>
      </c>
      <c r="X1285" s="162">
        <v>-168</v>
      </c>
      <c r="Y1285" s="161">
        <f t="shared" si="416"/>
        <v>1258</v>
      </c>
      <c r="Z1285" s="162">
        <f t="shared" si="408"/>
        <v>-163.42000000000002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-163.42000000000002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110750.67500000009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36465.375000000015</v>
      </c>
      <c r="AU1285" s="237">
        <f t="shared" si="421"/>
        <v>13423.200000000004</v>
      </c>
      <c r="AV1285" s="237">
        <f t="shared" si="422"/>
        <v>39639.199999999961</v>
      </c>
      <c r="AW1285" s="237">
        <f t="shared" si="423"/>
        <v>12799.500000000015</v>
      </c>
      <c r="AX1285" s="237">
        <f t="shared" si="424"/>
        <v>8423.3999999999978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110667.03000000009</v>
      </c>
      <c r="M1286" s="162">
        <f>MAX(AN28:AN1286)</f>
        <v>110914.09500000009</v>
      </c>
      <c r="N1286" s="162">
        <f t="shared" si="415"/>
        <v>-247.06500000000233</v>
      </c>
      <c r="O1286" s="231">
        <f>E3+(E4*0.1)</f>
        <v>0.30000000000000004</v>
      </c>
      <c r="P1286" s="162">
        <v>273.85000000000002</v>
      </c>
      <c r="Q1286" s="232">
        <f>E5+(E6*0.1)</f>
        <v>0.1</v>
      </c>
      <c r="R1286" s="162">
        <v>905</v>
      </c>
      <c r="S1286" s="232">
        <f>E7+(E8*0.1)</f>
        <v>0.2</v>
      </c>
      <c r="T1286" s="162">
        <v>2413</v>
      </c>
      <c r="U1286" s="233">
        <f>E9+(E10*0.5)+(E11*0.1)</f>
        <v>0.30000000000000004</v>
      </c>
      <c r="V1286" s="162">
        <v>-1263</v>
      </c>
      <c r="W1286" s="233">
        <f>E12+(E13*0.5)+(E14*0.1)</f>
        <v>0.30000000000000004</v>
      </c>
      <c r="X1286" s="162">
        <v>-1200</v>
      </c>
      <c r="Y1286" s="161">
        <f t="shared" si="416"/>
        <v>1259</v>
      </c>
      <c r="Z1286" s="162">
        <f t="shared" si="408"/>
        <v>-83.644999999999982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0</v>
      </c>
      <c r="AI1286" s="129">
        <f t="shared" si="410"/>
        <v>-83.644999999999982</v>
      </c>
      <c r="AJ1286" s="234">
        <f t="shared" si="411"/>
        <v>0</v>
      </c>
      <c r="AK1286" s="234">
        <f t="shared" si="412"/>
        <v>1</v>
      </c>
      <c r="AL1286" s="129">
        <f t="shared" si="413"/>
        <v>0</v>
      </c>
      <c r="AM1286" s="127">
        <v>44516</v>
      </c>
      <c r="AN1286" s="129">
        <f t="shared" si="417"/>
        <v>110667.03000000009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36547.530000000013</v>
      </c>
      <c r="AU1286" s="237">
        <f t="shared" si="421"/>
        <v>13513.700000000004</v>
      </c>
      <c r="AV1286" s="237">
        <f t="shared" si="422"/>
        <v>40121.799999999959</v>
      </c>
      <c r="AW1286" s="237">
        <f t="shared" si="423"/>
        <v>12420.600000000015</v>
      </c>
      <c r="AX1286" s="237">
        <f t="shared" si="424"/>
        <v>8063.3999999999978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111442.83000000009</v>
      </c>
      <c r="M1287" s="162">
        <f>MAX(AN28:AN1287)</f>
        <v>111442.83000000009</v>
      </c>
      <c r="N1287" s="162">
        <f t="shared" si="415"/>
        <v>0</v>
      </c>
      <c r="O1287" s="231">
        <f>E3+(E4*0.1)</f>
        <v>0.30000000000000004</v>
      </c>
      <c r="P1287" s="162">
        <v>-550</v>
      </c>
      <c r="Q1287" s="232">
        <f>E5+(E6*0.1)</f>
        <v>0.1</v>
      </c>
      <c r="R1287" s="162">
        <v>-850</v>
      </c>
      <c r="S1287" s="232">
        <f>E7+(E8*0.1)</f>
        <v>0.2</v>
      </c>
      <c r="T1287" s="162">
        <v>-34</v>
      </c>
      <c r="U1287" s="233">
        <f>E9+(E10*0.5)+(E11*0.1)</f>
        <v>0.30000000000000004</v>
      </c>
      <c r="V1287" s="162">
        <v>1721</v>
      </c>
      <c r="W1287" s="233">
        <f>E12+(E13*0.5)+(E14*0.1)</f>
        <v>0.30000000000000004</v>
      </c>
      <c r="X1287" s="162">
        <v>1721</v>
      </c>
      <c r="Y1287" s="161">
        <f t="shared" si="416"/>
        <v>1260</v>
      </c>
      <c r="Z1287" s="162">
        <f t="shared" si="408"/>
        <v>775.80000000000018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775.80000000000018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111442.83000000009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36382.530000000013</v>
      </c>
      <c r="AU1287" s="237">
        <f t="shared" si="421"/>
        <v>13428.700000000004</v>
      </c>
      <c r="AV1287" s="237">
        <f t="shared" si="422"/>
        <v>40114.999999999956</v>
      </c>
      <c r="AW1287" s="237">
        <f t="shared" si="423"/>
        <v>12936.900000000014</v>
      </c>
      <c r="AX1287" s="237">
        <f t="shared" si="424"/>
        <v>8579.6999999999971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111544.38000000009</v>
      </c>
      <c r="M1288" s="162">
        <f>MAX(AN28:AN1288)</f>
        <v>111544.38000000009</v>
      </c>
      <c r="N1288" s="162">
        <f t="shared" si="415"/>
        <v>0</v>
      </c>
      <c r="O1288" s="231">
        <f>E3+(E4*0.1)</f>
        <v>0.30000000000000004</v>
      </c>
      <c r="P1288" s="162">
        <v>-550</v>
      </c>
      <c r="Q1288" s="232">
        <f>E5+(E6*0.1)</f>
        <v>0.1</v>
      </c>
      <c r="R1288" s="162">
        <v>793.5</v>
      </c>
      <c r="S1288" s="232">
        <f>E7+(E8*0.1)</f>
        <v>0.2</v>
      </c>
      <c r="T1288" s="162">
        <v>3498</v>
      </c>
      <c r="U1288" s="233">
        <f>E9+(E10*0.5)+(E11*0.1)</f>
        <v>0.30000000000000004</v>
      </c>
      <c r="V1288" s="162">
        <v>-854</v>
      </c>
      <c r="W1288" s="233">
        <f>E12+(E13*0.5)+(E14*0.1)</f>
        <v>0.30000000000000004</v>
      </c>
      <c r="X1288" s="162">
        <v>-854</v>
      </c>
      <c r="Y1288" s="161">
        <f t="shared" si="416"/>
        <v>1261</v>
      </c>
      <c r="Z1288" s="162">
        <f t="shared" si="408"/>
        <v>101.54999999999995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101.54999999999995</v>
      </c>
      <c r="AI1288" s="129">
        <f t="shared" si="410"/>
        <v>0</v>
      </c>
      <c r="AJ1288" s="234">
        <f t="shared" si="411"/>
        <v>1</v>
      </c>
      <c r="AK1288" s="234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111544.38000000009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36217.530000000013</v>
      </c>
      <c r="AU1288" s="237">
        <f t="shared" si="421"/>
        <v>13508.050000000005</v>
      </c>
      <c r="AV1288" s="237">
        <f t="shared" si="422"/>
        <v>40814.599999999955</v>
      </c>
      <c r="AW1288" s="237">
        <f t="shared" si="423"/>
        <v>12680.700000000013</v>
      </c>
      <c r="AX1288" s="237">
        <f t="shared" si="424"/>
        <v>8323.4999999999964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110957.06000000008</v>
      </c>
      <c r="M1289" s="162">
        <f>MAX(AN28:AN1289)</f>
        <v>111544.38000000009</v>
      </c>
      <c r="N1289" s="162">
        <f t="shared" si="415"/>
        <v>-587.32000000000698</v>
      </c>
      <c r="O1289" s="231">
        <f>E3+(E4*0.1)</f>
        <v>0.30000000000000004</v>
      </c>
      <c r="P1289" s="162">
        <v>-550</v>
      </c>
      <c r="Q1289" s="232">
        <f>E5+(E6*0.1)</f>
        <v>0.1</v>
      </c>
      <c r="R1289" s="162">
        <v>-329</v>
      </c>
      <c r="S1289" s="232">
        <f>E7+(E8*0.1)</f>
        <v>0.2</v>
      </c>
      <c r="T1289" s="162">
        <v>1807.4</v>
      </c>
      <c r="U1289" s="233">
        <f>E9+(E10*0.5)+(E11*0.1)</f>
        <v>0.30000000000000004</v>
      </c>
      <c r="V1289" s="162">
        <v>-1303</v>
      </c>
      <c r="W1289" s="233">
        <f>E12+(E13*0.5)+(E14*0.1)</f>
        <v>0.30000000000000004</v>
      </c>
      <c r="X1289" s="162">
        <v>-1200</v>
      </c>
      <c r="Y1289" s="161">
        <f t="shared" si="416"/>
        <v>1262</v>
      </c>
      <c r="Z1289" s="162">
        <f t="shared" si="408"/>
        <v>-587.32000000000016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-587.32000000000016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110957.06000000008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36052.530000000013</v>
      </c>
      <c r="AU1289" s="237">
        <f t="shared" si="421"/>
        <v>13475.150000000005</v>
      </c>
      <c r="AV1289" s="237">
        <f t="shared" si="422"/>
        <v>41176.079999999958</v>
      </c>
      <c r="AW1289" s="237">
        <f t="shared" si="423"/>
        <v>12289.800000000014</v>
      </c>
      <c r="AX1289" s="237">
        <f t="shared" si="424"/>
        <v>7963.4999999999964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109445.86500000008</v>
      </c>
      <c r="M1290" s="162">
        <f>MAX(AN28:AN1290)</f>
        <v>111544.38000000009</v>
      </c>
      <c r="N1290" s="162">
        <f t="shared" si="415"/>
        <v>-2098.515000000014</v>
      </c>
      <c r="O1290" s="231">
        <f>E3+(E4*0.1)</f>
        <v>0.30000000000000004</v>
      </c>
      <c r="P1290" s="162">
        <v>86.35</v>
      </c>
      <c r="Q1290" s="232">
        <f>E5+(E6*0.1)</f>
        <v>0.1</v>
      </c>
      <c r="R1290" s="162">
        <v>-751</v>
      </c>
      <c r="S1290" s="232">
        <f>E7+(E8*0.1)</f>
        <v>0.2</v>
      </c>
      <c r="T1290" s="162">
        <v>-3410</v>
      </c>
      <c r="U1290" s="233">
        <f>E9+(E10*0.5)+(E11*0.1)</f>
        <v>0.30000000000000004</v>
      </c>
      <c r="V1290" s="162">
        <v>-1400</v>
      </c>
      <c r="W1290" s="233">
        <f>E12+(E13*0.5)+(E14*0.1)</f>
        <v>0.30000000000000004</v>
      </c>
      <c r="X1290" s="162">
        <v>-1200</v>
      </c>
      <c r="Y1290" s="161">
        <f t="shared" si="416"/>
        <v>1263</v>
      </c>
      <c r="Z1290" s="162">
        <f t="shared" si="408"/>
        <v>-1511.1950000000002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-1511.1950000000002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109445.86500000008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36078.435000000012</v>
      </c>
      <c r="AU1290" s="237">
        <f t="shared" si="421"/>
        <v>13400.050000000005</v>
      </c>
      <c r="AV1290" s="237">
        <f t="shared" si="422"/>
        <v>40494.079999999958</v>
      </c>
      <c r="AW1290" s="237">
        <f t="shared" si="423"/>
        <v>11869.800000000014</v>
      </c>
      <c r="AX1290" s="237">
        <f t="shared" si="424"/>
        <v>7603.4999999999964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108190.69000000008</v>
      </c>
      <c r="M1291" s="162">
        <f>MAX(AN28:AN1291)</f>
        <v>111544.38000000009</v>
      </c>
      <c r="N1291" s="162">
        <f t="shared" si="415"/>
        <v>-3353.6900000000169</v>
      </c>
      <c r="O1291" s="231">
        <f>E3+(E4*0.1)</f>
        <v>0.30000000000000004</v>
      </c>
      <c r="P1291" s="162">
        <v>972.75</v>
      </c>
      <c r="Q1291" s="232">
        <f>E5+(E6*0.1)</f>
        <v>0.1</v>
      </c>
      <c r="R1291" s="162">
        <v>-850</v>
      </c>
      <c r="S1291" s="232">
        <f>E7+(E8*0.1)</f>
        <v>0.2</v>
      </c>
      <c r="T1291" s="162">
        <v>-3410</v>
      </c>
      <c r="U1291" s="233">
        <f>E9+(E10*0.5)+(E11*0.1)</f>
        <v>0.30000000000000004</v>
      </c>
      <c r="V1291" s="162">
        <v>-1400</v>
      </c>
      <c r="W1291" s="233">
        <f>E12+(E13*0.5)+(E14*0.1)</f>
        <v>0.30000000000000004</v>
      </c>
      <c r="X1291" s="162">
        <v>-1200</v>
      </c>
      <c r="Y1291" s="161">
        <f t="shared" si="416"/>
        <v>1264</v>
      </c>
      <c r="Z1291" s="162">
        <f t="shared" si="408"/>
        <v>-1255.175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-1255.175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108190.69000000008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36370.260000000009</v>
      </c>
      <c r="AU1291" s="237">
        <f t="shared" si="421"/>
        <v>13315.050000000005</v>
      </c>
      <c r="AV1291" s="237">
        <f t="shared" si="422"/>
        <v>39812.079999999958</v>
      </c>
      <c r="AW1291" s="237">
        <f t="shared" si="423"/>
        <v>11449.800000000014</v>
      </c>
      <c r="AX1291" s="237">
        <f t="shared" si="424"/>
        <v>7243.4999999999964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107258.69000000008</v>
      </c>
      <c r="M1292" s="162">
        <f>MAX(AN28:AN1292)</f>
        <v>111544.38000000009</v>
      </c>
      <c r="N1292" s="162">
        <f t="shared" si="415"/>
        <v>-4285.6900000000169</v>
      </c>
      <c r="O1292" s="231">
        <f>E3+(E4*0.1)</f>
        <v>0.30000000000000004</v>
      </c>
      <c r="P1292" s="162">
        <v>-550</v>
      </c>
      <c r="Q1292" s="232">
        <f>E5+(E6*0.1)</f>
        <v>0.1</v>
      </c>
      <c r="R1292" s="162">
        <v>-850</v>
      </c>
      <c r="S1292" s="232">
        <f>E7+(E8*0.1)</f>
        <v>0.2</v>
      </c>
      <c r="T1292" s="162">
        <v>-3410</v>
      </c>
      <c r="U1292" s="233">
        <f>E9+(E10*0.5)+(E11*0.1)</f>
        <v>0.30000000000000004</v>
      </c>
      <c r="V1292" s="162">
        <v>53</v>
      </c>
      <c r="W1292" s="233">
        <f>E12+(E13*0.5)+(E14*0.1)</f>
        <v>0.30000000000000004</v>
      </c>
      <c r="X1292" s="162">
        <v>-53</v>
      </c>
      <c r="Y1292" s="161">
        <f t="shared" si="416"/>
        <v>1265</v>
      </c>
      <c r="Z1292" s="162">
        <f t="shared" si="408"/>
        <v>-932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-932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107258.69000000008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36205.260000000009</v>
      </c>
      <c r="AU1292" s="237">
        <f t="shared" si="421"/>
        <v>13230.050000000005</v>
      </c>
      <c r="AV1292" s="237">
        <f t="shared" si="422"/>
        <v>39130.079999999958</v>
      </c>
      <c r="AW1292" s="237">
        <f t="shared" si="423"/>
        <v>11465.700000000013</v>
      </c>
      <c r="AX1292" s="237">
        <f t="shared" si="424"/>
        <v>7227.5999999999967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107258.69000000008</v>
      </c>
      <c r="M1293" s="162">
        <f>MAX(AN28:AN1293)</f>
        <v>111544.38000000009</v>
      </c>
      <c r="N1293" s="162">
        <f t="shared" si="415"/>
        <v>-4285.6900000000169</v>
      </c>
      <c r="O1293" s="231">
        <f>E3+(E4*0.1)</f>
        <v>0.30000000000000004</v>
      </c>
      <c r="P1293" s="162">
        <v>0</v>
      </c>
      <c r="Q1293" s="232">
        <f>E5+(E6*0.1)</f>
        <v>0.1</v>
      </c>
      <c r="R1293" s="162">
        <v>0</v>
      </c>
      <c r="S1293" s="232">
        <f>E7+(E8*0.1)</f>
        <v>0.2</v>
      </c>
      <c r="T1293" s="162">
        <v>0</v>
      </c>
      <c r="U1293" s="233">
        <f>E9+(E10*0.5)+(E11*0.1)</f>
        <v>0.30000000000000004</v>
      </c>
      <c r="V1293" s="162">
        <v>0</v>
      </c>
      <c r="W1293" s="233">
        <f>E12+(E13*0.5)+(E14*0.1)</f>
        <v>0.30000000000000004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107258.69000000008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36205.260000000009</v>
      </c>
      <c r="AU1293" s="237">
        <f t="shared" si="421"/>
        <v>13230.050000000005</v>
      </c>
      <c r="AV1293" s="237">
        <f t="shared" si="422"/>
        <v>39130.079999999958</v>
      </c>
      <c r="AW1293" s="237">
        <f t="shared" si="423"/>
        <v>11465.700000000013</v>
      </c>
      <c r="AX1293" s="237">
        <f t="shared" si="424"/>
        <v>7227.5999999999967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105389.30500000008</v>
      </c>
      <c r="M1294" s="162">
        <f>MAX(AN28:AN1294)</f>
        <v>111544.38000000009</v>
      </c>
      <c r="N1294" s="162">
        <f t="shared" si="415"/>
        <v>-6155.0750000000116</v>
      </c>
      <c r="O1294" s="231">
        <f>E3+(E4*0.1)</f>
        <v>0.30000000000000004</v>
      </c>
      <c r="P1294" s="162">
        <v>-2238.4499999999998</v>
      </c>
      <c r="Q1294" s="232">
        <f>E5+(E6*0.1)</f>
        <v>0.1</v>
      </c>
      <c r="R1294" s="162">
        <v>-1891.5</v>
      </c>
      <c r="S1294" s="232">
        <f>E7+(E8*0.1)</f>
        <v>0.2</v>
      </c>
      <c r="T1294" s="162">
        <v>-3410</v>
      </c>
      <c r="U1294" s="233">
        <f>E9+(E10*0.5)+(E11*0.1)</f>
        <v>0.30000000000000004</v>
      </c>
      <c r="V1294" s="162">
        <v>-1400</v>
      </c>
      <c r="W1294" s="233">
        <f>E12+(E13*0.5)+(E14*0.1)</f>
        <v>0.30000000000000004</v>
      </c>
      <c r="X1294" s="162">
        <v>311</v>
      </c>
      <c r="Y1294" s="161">
        <f t="shared" si="416"/>
        <v>1267</v>
      </c>
      <c r="Z1294" s="162">
        <f t="shared" si="408"/>
        <v>-1869.385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-1869.385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105389.30500000008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35533.725000000006</v>
      </c>
      <c r="AU1294" s="237">
        <f t="shared" si="421"/>
        <v>13040.900000000005</v>
      </c>
      <c r="AV1294" s="237">
        <f t="shared" si="422"/>
        <v>38448.079999999958</v>
      </c>
      <c r="AW1294" s="237">
        <f t="shared" si="423"/>
        <v>11045.700000000013</v>
      </c>
      <c r="AX1294" s="237">
        <f t="shared" si="424"/>
        <v>7320.8999999999969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107542.09500000007</v>
      </c>
      <c r="M1295" s="162">
        <f>MAX(AN28:AN1295)</f>
        <v>111544.38000000009</v>
      </c>
      <c r="N1295" s="162">
        <f t="shared" si="415"/>
        <v>-4002.285000000018</v>
      </c>
      <c r="O1295" s="231">
        <f>E3+(E4*0.1)</f>
        <v>0.30000000000000004</v>
      </c>
      <c r="P1295" s="162">
        <v>1183</v>
      </c>
      <c r="Q1295" s="232">
        <f>E5+(E6*0.1)</f>
        <v>0.1</v>
      </c>
      <c r="R1295" s="162">
        <v>3032.5</v>
      </c>
      <c r="S1295" s="232">
        <f>E7+(E8*0.1)</f>
        <v>0.2</v>
      </c>
      <c r="T1295" s="162">
        <v>7473.2</v>
      </c>
      <c r="U1295" s="233">
        <f>E9+(E10*0.5)+(E11*0.1)</f>
        <v>0.30000000000000004</v>
      </c>
      <c r="V1295" s="162">
        <v>714</v>
      </c>
      <c r="W1295" s="233">
        <f>E12+(E13*0.5)+(E14*0.1)</f>
        <v>0.30000000000000004</v>
      </c>
      <c r="X1295" s="162">
        <v>-714</v>
      </c>
      <c r="Y1295" s="161">
        <f t="shared" si="416"/>
        <v>1268</v>
      </c>
      <c r="Z1295" s="162">
        <f t="shared" si="408"/>
        <v>2152.79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2152.79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107542.09500000007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35888.625000000007</v>
      </c>
      <c r="AU1295" s="237">
        <f t="shared" si="421"/>
        <v>13344.150000000005</v>
      </c>
      <c r="AV1295" s="237">
        <f t="shared" si="422"/>
        <v>39942.719999999958</v>
      </c>
      <c r="AW1295" s="237">
        <f t="shared" si="423"/>
        <v>11259.900000000014</v>
      </c>
      <c r="AX1295" s="237">
        <f t="shared" si="424"/>
        <v>7106.6999999999971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105830.09500000007</v>
      </c>
      <c r="M1296" s="162">
        <f>MAX(AN28:AN1296)</f>
        <v>111544.38000000009</v>
      </c>
      <c r="N1296" s="162">
        <f t="shared" si="415"/>
        <v>-5714.285000000018</v>
      </c>
      <c r="O1296" s="231">
        <f>E3+(E4*0.1)</f>
        <v>0.30000000000000004</v>
      </c>
      <c r="P1296" s="162">
        <v>-550</v>
      </c>
      <c r="Q1296" s="232">
        <f>E5+(E6*0.1)</f>
        <v>0.1</v>
      </c>
      <c r="R1296" s="162">
        <v>-850</v>
      </c>
      <c r="S1296" s="232">
        <f>E7+(E8*0.1)</f>
        <v>0.2</v>
      </c>
      <c r="T1296" s="162">
        <v>-3410</v>
      </c>
      <c r="U1296" s="233">
        <f>E9+(E10*0.5)+(E11*0.1)</f>
        <v>0.30000000000000004</v>
      </c>
      <c r="V1296" s="162">
        <v>-1400</v>
      </c>
      <c r="W1296" s="233">
        <f>E12+(E13*0.5)+(E14*0.1)</f>
        <v>0.30000000000000004</v>
      </c>
      <c r="X1296" s="162">
        <v>-1200</v>
      </c>
      <c r="Y1296" s="161">
        <f t="shared" si="416"/>
        <v>1269</v>
      </c>
      <c r="Z1296" s="162">
        <f t="shared" si="408"/>
        <v>-1712</v>
      </c>
      <c r="AA1296" s="238">
        <v>44530</v>
      </c>
      <c r="AB1296" s="129">
        <f>SUM(Z1275:Z1296)</f>
        <v>-29.829999999997881</v>
      </c>
      <c r="AC1296" s="128">
        <f>(AB1296&gt;0)*1</f>
        <v>0</v>
      </c>
      <c r="AD1296" s="128">
        <f>(AB1296&lt;0)*1</f>
        <v>1</v>
      </c>
      <c r="AE1296" s="129">
        <f>AB1296*AC1296</f>
        <v>0</v>
      </c>
      <c r="AF1296" s="129">
        <f>AB1296*AD1296</f>
        <v>-29.829999999997881</v>
      </c>
      <c r="AG1296" s="129"/>
      <c r="AH1296" s="129">
        <f t="shared" si="409"/>
        <v>0</v>
      </c>
      <c r="AI1296" s="129">
        <f t="shared" si="410"/>
        <v>-1712</v>
      </c>
      <c r="AJ1296" s="234">
        <f t="shared" si="411"/>
        <v>0</v>
      </c>
      <c r="AK1296" s="234">
        <f t="shared" si="412"/>
        <v>1</v>
      </c>
      <c r="AL1296" s="129">
        <f t="shared" si="413"/>
        <v>-29.829999999997881</v>
      </c>
      <c r="AM1296" s="127">
        <v>44530</v>
      </c>
      <c r="AN1296" s="129">
        <f t="shared" si="417"/>
        <v>105830.09500000007</v>
      </c>
      <c r="AO1296" s="129">
        <f t="shared" si="418"/>
        <v>0</v>
      </c>
      <c r="AP1296" s="129">
        <f t="shared" si="419"/>
        <v>-29.829999999997881</v>
      </c>
      <c r="AQ1296" s="235"/>
      <c r="AR1296" s="235"/>
      <c r="AS1296" s="236">
        <f t="shared" si="414"/>
        <v>44530</v>
      </c>
      <c r="AT1296" s="237">
        <f t="shared" si="420"/>
        <v>35723.625000000007</v>
      </c>
      <c r="AU1296" s="237">
        <f t="shared" si="421"/>
        <v>13259.150000000005</v>
      </c>
      <c r="AV1296" s="237">
        <f t="shared" si="422"/>
        <v>39260.719999999958</v>
      </c>
      <c r="AW1296" s="237">
        <f t="shared" si="423"/>
        <v>10839.900000000014</v>
      </c>
      <c r="AX1296" s="237">
        <f t="shared" si="424"/>
        <v>6746.6999999999971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103975.26500000007</v>
      </c>
      <c r="M1297" s="162">
        <f>MAX(AN28:AN1297)</f>
        <v>111544.38000000009</v>
      </c>
      <c r="N1297" s="162">
        <f t="shared" si="415"/>
        <v>-7569.1150000000198</v>
      </c>
      <c r="O1297" s="231">
        <f>E3+(E4*0.1)</f>
        <v>0.30000000000000004</v>
      </c>
      <c r="P1297" s="162">
        <v>-1026.0999999999999</v>
      </c>
      <c r="Q1297" s="232">
        <f>E5+(E6*0.1)</f>
        <v>0.1</v>
      </c>
      <c r="R1297" s="162">
        <v>-850</v>
      </c>
      <c r="S1297" s="232">
        <f>E7+(E8*0.1)</f>
        <v>0.2</v>
      </c>
      <c r="T1297" s="162">
        <v>-3410</v>
      </c>
      <c r="U1297" s="233">
        <f>E9+(E10*0.5)+(E11*0.1)</f>
        <v>0.30000000000000004</v>
      </c>
      <c r="V1297" s="162">
        <v>-1400</v>
      </c>
      <c r="W1297" s="233">
        <f>E12+(E13*0.5)+(E14*0.1)</f>
        <v>0.30000000000000004</v>
      </c>
      <c r="X1297" s="162">
        <v>-1200</v>
      </c>
      <c r="Y1297" s="161">
        <f t="shared" si="416"/>
        <v>1270</v>
      </c>
      <c r="Z1297" s="162">
        <f t="shared" si="408"/>
        <v>-1854.83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-1854.83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103975.26500000007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35415.795000000006</v>
      </c>
      <c r="AU1297" s="237">
        <f t="shared" si="421"/>
        <v>13174.150000000005</v>
      </c>
      <c r="AV1297" s="237">
        <f t="shared" si="422"/>
        <v>38578.719999999958</v>
      </c>
      <c r="AW1297" s="237">
        <f t="shared" si="423"/>
        <v>10419.900000000014</v>
      </c>
      <c r="AX1297" s="237">
        <f t="shared" si="424"/>
        <v>6386.6999999999971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105414.12500000007</v>
      </c>
      <c r="M1298" s="162">
        <f>MAX(AN28:AN1298)</f>
        <v>111544.38000000009</v>
      </c>
      <c r="N1298" s="162">
        <f t="shared" si="415"/>
        <v>-6130.2550000000192</v>
      </c>
      <c r="O1298" s="231">
        <f>E3+(E4*0.1)</f>
        <v>0.30000000000000004</v>
      </c>
      <c r="P1298" s="162">
        <v>-550</v>
      </c>
      <c r="Q1298" s="232">
        <f>E5+(E6*0.1)</f>
        <v>0.1</v>
      </c>
      <c r="R1298" s="162">
        <v>3153</v>
      </c>
      <c r="S1298" s="232">
        <f>E7+(E8*0.1)</f>
        <v>0.2</v>
      </c>
      <c r="T1298" s="162">
        <v>2260.8000000000002</v>
      </c>
      <c r="U1298" s="233">
        <f>E9+(E10*0.5)+(E11*0.1)</f>
        <v>0.30000000000000004</v>
      </c>
      <c r="V1298" s="162">
        <v>1394</v>
      </c>
      <c r="W1298" s="233">
        <f>E12+(E13*0.5)+(E14*0.1)</f>
        <v>0.30000000000000004</v>
      </c>
      <c r="X1298" s="162">
        <v>1394</v>
      </c>
      <c r="Y1298" s="161">
        <f t="shared" si="416"/>
        <v>1271</v>
      </c>
      <c r="Z1298" s="162">
        <f t="shared" si="408"/>
        <v>1438.8600000000001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1438.8600000000001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105414.12500000007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35250.795000000006</v>
      </c>
      <c r="AU1298" s="237">
        <f t="shared" si="421"/>
        <v>13489.450000000004</v>
      </c>
      <c r="AV1298" s="237">
        <f t="shared" si="422"/>
        <v>39030.879999999961</v>
      </c>
      <c r="AW1298" s="237">
        <f t="shared" si="423"/>
        <v>10838.100000000015</v>
      </c>
      <c r="AX1298" s="237">
        <f t="shared" si="424"/>
        <v>6804.8999999999969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103702.12500000007</v>
      </c>
      <c r="M1299" s="162">
        <f>MAX(AN28:AN1299)</f>
        <v>111544.38000000009</v>
      </c>
      <c r="N1299" s="162">
        <f t="shared" si="415"/>
        <v>-7842.2550000000192</v>
      </c>
      <c r="O1299" s="231">
        <f>E3+(E4*0.1)</f>
        <v>0.30000000000000004</v>
      </c>
      <c r="P1299" s="162">
        <v>-550</v>
      </c>
      <c r="Q1299" s="232">
        <f>E5+(E6*0.1)</f>
        <v>0.1</v>
      </c>
      <c r="R1299" s="162">
        <v>-850</v>
      </c>
      <c r="S1299" s="232">
        <f>E7+(E8*0.1)</f>
        <v>0.2</v>
      </c>
      <c r="T1299" s="162">
        <v>-3410</v>
      </c>
      <c r="U1299" s="233">
        <f>E9+(E10*0.5)+(E11*0.1)</f>
        <v>0.30000000000000004</v>
      </c>
      <c r="V1299" s="162">
        <v>-1400</v>
      </c>
      <c r="W1299" s="233">
        <f>E12+(E13*0.5)+(E14*0.1)</f>
        <v>0.30000000000000004</v>
      </c>
      <c r="X1299" s="162">
        <v>-1200</v>
      </c>
      <c r="Y1299" s="161">
        <f t="shared" si="416"/>
        <v>1272</v>
      </c>
      <c r="Z1299" s="162">
        <f t="shared" si="408"/>
        <v>-1712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-1712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103702.12500000007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35085.795000000006</v>
      </c>
      <c r="AU1299" s="237">
        <f t="shared" si="421"/>
        <v>13404.450000000004</v>
      </c>
      <c r="AV1299" s="237">
        <f t="shared" si="422"/>
        <v>38348.879999999961</v>
      </c>
      <c r="AW1299" s="237">
        <f t="shared" si="423"/>
        <v>10418.100000000015</v>
      </c>
      <c r="AX1299" s="237">
        <f t="shared" si="424"/>
        <v>6444.8999999999969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104295.80500000007</v>
      </c>
      <c r="M1300" s="162">
        <f>MAX(AN28:AN1300)</f>
        <v>111544.38000000009</v>
      </c>
      <c r="N1300" s="162">
        <f t="shared" si="415"/>
        <v>-7248.5750000000262</v>
      </c>
      <c r="O1300" s="231">
        <f>E3+(E4*0.1)</f>
        <v>0.30000000000000004</v>
      </c>
      <c r="P1300" s="162">
        <v>-550</v>
      </c>
      <c r="Q1300" s="232">
        <f>E5+(E6*0.1)</f>
        <v>0.1</v>
      </c>
      <c r="R1300" s="162">
        <v>-850</v>
      </c>
      <c r="S1300" s="232">
        <f>E7+(E8*0.1)</f>
        <v>0.2</v>
      </c>
      <c r="T1300" s="162">
        <v>2682.4</v>
      </c>
      <c r="U1300" s="233">
        <f>E9+(E10*0.5)+(E11*0.1)</f>
        <v>0.30000000000000004</v>
      </c>
      <c r="V1300" s="162">
        <v>512</v>
      </c>
      <c r="W1300" s="233">
        <f>E12+(E13*0.5)+(E14*0.1)</f>
        <v>0.30000000000000004</v>
      </c>
      <c r="X1300" s="162">
        <v>512</v>
      </c>
      <c r="Y1300" s="161">
        <f t="shared" si="416"/>
        <v>1273</v>
      </c>
      <c r="Z1300" s="162">
        <f t="shared" si="408"/>
        <v>593.68000000000006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593.68000000000006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104295.80500000007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34920.795000000006</v>
      </c>
      <c r="AU1300" s="237">
        <f t="shared" si="421"/>
        <v>13319.450000000004</v>
      </c>
      <c r="AV1300" s="237">
        <f t="shared" si="422"/>
        <v>38885.359999999964</v>
      </c>
      <c r="AW1300" s="237">
        <f t="shared" si="423"/>
        <v>10571.700000000015</v>
      </c>
      <c r="AX1300" s="237">
        <f t="shared" si="424"/>
        <v>6598.4999999999973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105347.06500000006</v>
      </c>
      <c r="M1301" s="162">
        <f>MAX(AN28:AN1301)</f>
        <v>111544.38000000009</v>
      </c>
      <c r="N1301" s="162">
        <f t="shared" si="415"/>
        <v>-6197.3150000000314</v>
      </c>
      <c r="O1301" s="231">
        <f>E3+(E4*0.1)</f>
        <v>0.30000000000000004</v>
      </c>
      <c r="P1301" s="162">
        <v>-1034.8</v>
      </c>
      <c r="Q1301" s="232">
        <f>E5+(E6*0.1)</f>
        <v>0.1</v>
      </c>
      <c r="R1301" s="162">
        <v>-2065</v>
      </c>
      <c r="S1301" s="232">
        <f>E7+(E8*0.1)</f>
        <v>0.2</v>
      </c>
      <c r="T1301" s="162">
        <v>9590</v>
      </c>
      <c r="U1301" s="233">
        <f>E9+(E10*0.5)+(E11*0.1)</f>
        <v>0.30000000000000004</v>
      </c>
      <c r="V1301" s="162">
        <v>-583</v>
      </c>
      <c r="W1301" s="233">
        <f>E12+(E13*0.5)+(E14*0.1)</f>
        <v>0.30000000000000004</v>
      </c>
      <c r="X1301" s="162">
        <v>-583</v>
      </c>
      <c r="Y1301" s="161">
        <f t="shared" si="416"/>
        <v>1274</v>
      </c>
      <c r="Z1301" s="162">
        <f t="shared" si="408"/>
        <v>1051.2599999999998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1051.2599999999998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105347.06500000006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34610.355000000003</v>
      </c>
      <c r="AU1301" s="237">
        <f t="shared" si="421"/>
        <v>13112.950000000004</v>
      </c>
      <c r="AV1301" s="237">
        <f t="shared" si="422"/>
        <v>40803.359999999964</v>
      </c>
      <c r="AW1301" s="237">
        <f t="shared" si="423"/>
        <v>10396.800000000016</v>
      </c>
      <c r="AX1301" s="237">
        <f t="shared" si="424"/>
        <v>6423.5999999999976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105624.48500000006</v>
      </c>
      <c r="M1302" s="162">
        <f>MAX(AN28:AN1302)</f>
        <v>111544.38000000009</v>
      </c>
      <c r="N1302" s="162">
        <f t="shared" si="415"/>
        <v>-5919.8950000000332</v>
      </c>
      <c r="O1302" s="231">
        <f>E3+(E4*0.1)</f>
        <v>0.30000000000000004</v>
      </c>
      <c r="P1302" s="162">
        <v>-550</v>
      </c>
      <c r="Q1302" s="232">
        <f>E5+(E6*0.1)</f>
        <v>0.1</v>
      </c>
      <c r="R1302" s="162">
        <v>723</v>
      </c>
      <c r="S1302" s="232">
        <f>E7+(E8*0.1)</f>
        <v>0.2</v>
      </c>
      <c r="T1302" s="162">
        <v>1373.6</v>
      </c>
      <c r="U1302" s="233">
        <f>E9+(E10*0.5)+(E11*0.1)</f>
        <v>0.30000000000000004</v>
      </c>
      <c r="V1302" s="162">
        <v>159</v>
      </c>
      <c r="W1302" s="233">
        <f>E12+(E13*0.5)+(E14*0.1)</f>
        <v>0.30000000000000004</v>
      </c>
      <c r="X1302" s="162">
        <v>159</v>
      </c>
      <c r="Y1302" s="161">
        <f t="shared" si="416"/>
        <v>1275</v>
      </c>
      <c r="Z1302" s="162">
        <f t="shared" si="408"/>
        <v>277.41999999999996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277.41999999999996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105624.48500000006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34445.355000000003</v>
      </c>
      <c r="AU1302" s="237">
        <f t="shared" si="421"/>
        <v>13185.250000000004</v>
      </c>
      <c r="AV1302" s="237">
        <f t="shared" si="422"/>
        <v>41078.079999999965</v>
      </c>
      <c r="AW1302" s="237">
        <f t="shared" si="423"/>
        <v>10444.500000000016</v>
      </c>
      <c r="AX1302" s="237">
        <f t="shared" si="424"/>
        <v>6471.2999999999975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105149.08500000006</v>
      </c>
      <c r="M1303" s="162">
        <f>MAX(AN28:AN1303)</f>
        <v>111544.38000000009</v>
      </c>
      <c r="N1303" s="162">
        <f t="shared" si="415"/>
        <v>-6395.2950000000274</v>
      </c>
      <c r="O1303" s="231">
        <f>E3+(E4*0.1)</f>
        <v>0.30000000000000004</v>
      </c>
      <c r="P1303" s="162">
        <v>-550</v>
      </c>
      <c r="Q1303" s="232">
        <f>E5+(E6*0.1)</f>
        <v>0.1</v>
      </c>
      <c r="R1303" s="162">
        <v>-850</v>
      </c>
      <c r="S1303" s="232">
        <f>E7+(E8*0.1)</f>
        <v>0.2</v>
      </c>
      <c r="T1303" s="162">
        <v>-3410</v>
      </c>
      <c r="U1303" s="233">
        <f>E9+(E10*0.5)+(E11*0.1)</f>
        <v>0.30000000000000004</v>
      </c>
      <c r="V1303" s="162">
        <v>761</v>
      </c>
      <c r="W1303" s="233">
        <f>E12+(E13*0.5)+(E14*0.1)</f>
        <v>0.30000000000000004</v>
      </c>
      <c r="X1303" s="162">
        <v>761</v>
      </c>
      <c r="Y1303" s="161">
        <f t="shared" si="416"/>
        <v>1276</v>
      </c>
      <c r="Z1303" s="162">
        <f t="shared" si="408"/>
        <v>-475.39999999999986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-475.39999999999986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105149.08500000006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34280.355000000003</v>
      </c>
      <c r="AU1303" s="237">
        <f t="shared" si="421"/>
        <v>13100.250000000004</v>
      </c>
      <c r="AV1303" s="237">
        <f t="shared" si="422"/>
        <v>40396.079999999965</v>
      </c>
      <c r="AW1303" s="237">
        <f t="shared" si="423"/>
        <v>10672.800000000016</v>
      </c>
      <c r="AX1303" s="237">
        <f t="shared" si="424"/>
        <v>6699.5999999999976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105953.82500000007</v>
      </c>
      <c r="M1304" s="162">
        <f>MAX(AN28:AN1304)</f>
        <v>111544.38000000009</v>
      </c>
      <c r="N1304" s="162">
        <f t="shared" si="415"/>
        <v>-5590.5550000000221</v>
      </c>
      <c r="O1304" s="231">
        <f>E3+(E4*0.1)</f>
        <v>0.30000000000000004</v>
      </c>
      <c r="P1304" s="162">
        <v>1081.5</v>
      </c>
      <c r="Q1304" s="232">
        <f>E5+(E6*0.1)</f>
        <v>0.1</v>
      </c>
      <c r="R1304" s="162">
        <v>2228.5</v>
      </c>
      <c r="S1304" s="232">
        <f>E7+(E8*0.1)</f>
        <v>0.2</v>
      </c>
      <c r="T1304" s="162">
        <v>3648.2</v>
      </c>
      <c r="U1304" s="233">
        <f>E9+(E10*0.5)+(E11*0.1)</f>
        <v>0.30000000000000004</v>
      </c>
      <c r="V1304" s="162">
        <v>-787</v>
      </c>
      <c r="W1304" s="233">
        <f>E12+(E13*0.5)+(E14*0.1)</f>
        <v>0.30000000000000004</v>
      </c>
      <c r="X1304" s="162">
        <v>-787</v>
      </c>
      <c r="Y1304" s="161">
        <f t="shared" si="416"/>
        <v>1277</v>
      </c>
      <c r="Z1304" s="162">
        <f t="shared" si="408"/>
        <v>804.74000000000012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804.74000000000012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105953.82500000007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34604.805</v>
      </c>
      <c r="AU1304" s="237">
        <f t="shared" si="421"/>
        <v>13323.100000000004</v>
      </c>
      <c r="AV1304" s="237">
        <f t="shared" si="422"/>
        <v>41125.719999999965</v>
      </c>
      <c r="AW1304" s="237">
        <f t="shared" si="423"/>
        <v>10436.700000000015</v>
      </c>
      <c r="AX1304" s="237">
        <f t="shared" si="424"/>
        <v>6463.4999999999973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104786.02500000007</v>
      </c>
      <c r="M1305" s="162">
        <f>MAX(AN28:AN1305)</f>
        <v>111544.38000000009</v>
      </c>
      <c r="N1305" s="162">
        <f t="shared" si="415"/>
        <v>-6758.355000000025</v>
      </c>
      <c r="O1305" s="231">
        <f>E3+(E4*0.1)</f>
        <v>0.30000000000000004</v>
      </c>
      <c r="P1305" s="162">
        <v>-550</v>
      </c>
      <c r="Q1305" s="232">
        <f>E5+(E6*0.1)</f>
        <v>0.1</v>
      </c>
      <c r="R1305" s="162">
        <v>-850</v>
      </c>
      <c r="S1305" s="232">
        <f>E7+(E8*0.1)</f>
        <v>0.2</v>
      </c>
      <c r="T1305" s="162">
        <v>-3410</v>
      </c>
      <c r="U1305" s="233">
        <f>E9+(E10*0.5)+(E11*0.1)</f>
        <v>0.30000000000000004</v>
      </c>
      <c r="V1305" s="162">
        <v>-393</v>
      </c>
      <c r="W1305" s="233">
        <f>E12+(E13*0.5)+(E14*0.1)</f>
        <v>0.30000000000000004</v>
      </c>
      <c r="X1305" s="162">
        <v>-393</v>
      </c>
      <c r="Y1305" s="161">
        <f t="shared" si="416"/>
        <v>1278</v>
      </c>
      <c r="Z1305" s="162">
        <f t="shared" si="408"/>
        <v>-1167.8000000000002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-1167.8000000000002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104786.02500000007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34439.805</v>
      </c>
      <c r="AU1305" s="237">
        <f t="shared" si="421"/>
        <v>13238.100000000004</v>
      </c>
      <c r="AV1305" s="237">
        <f t="shared" si="422"/>
        <v>40443.719999999965</v>
      </c>
      <c r="AW1305" s="237">
        <f t="shared" si="423"/>
        <v>10318.800000000016</v>
      </c>
      <c r="AX1305" s="237">
        <f t="shared" si="424"/>
        <v>6345.5999999999976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104629.12500000007</v>
      </c>
      <c r="M1306" s="162">
        <f>MAX(AN28:AN1306)</f>
        <v>111544.38000000009</v>
      </c>
      <c r="N1306" s="162">
        <f t="shared" si="415"/>
        <v>-6915.2550000000192</v>
      </c>
      <c r="O1306" s="231">
        <f>E3+(E4*0.1)</f>
        <v>0.30000000000000004</v>
      </c>
      <c r="P1306" s="162">
        <v>-550</v>
      </c>
      <c r="Q1306" s="232">
        <f>E5+(E6*0.1)</f>
        <v>0.1</v>
      </c>
      <c r="R1306" s="162">
        <v>-1349</v>
      </c>
      <c r="S1306" s="232">
        <f>E7+(E8*0.1)</f>
        <v>0.2</v>
      </c>
      <c r="T1306" s="162">
        <v>-4148</v>
      </c>
      <c r="U1306" s="233">
        <f>E9+(E10*0.5)+(E11*0.1)</f>
        <v>0.30000000000000004</v>
      </c>
      <c r="V1306" s="162">
        <v>1621</v>
      </c>
      <c r="W1306" s="233">
        <f>E12+(E13*0.5)+(E14*0.1)</f>
        <v>0.30000000000000004</v>
      </c>
      <c r="X1306" s="162">
        <v>1621</v>
      </c>
      <c r="Y1306" s="161">
        <f t="shared" si="416"/>
        <v>1279</v>
      </c>
      <c r="Z1306" s="162">
        <f t="shared" si="408"/>
        <v>-156.89999999999986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-156.89999999999986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104629.12500000007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34274.805</v>
      </c>
      <c r="AU1306" s="237">
        <f t="shared" si="421"/>
        <v>13103.200000000004</v>
      </c>
      <c r="AV1306" s="237">
        <f t="shared" si="422"/>
        <v>39614.119999999966</v>
      </c>
      <c r="AW1306" s="237">
        <f t="shared" si="423"/>
        <v>10805.100000000015</v>
      </c>
      <c r="AX1306" s="237">
        <f t="shared" si="424"/>
        <v>6831.8999999999978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105479.48500000007</v>
      </c>
      <c r="M1307" s="162">
        <f>MAX(AN28:AN1307)</f>
        <v>111544.38000000009</v>
      </c>
      <c r="N1307" s="162">
        <f t="shared" si="415"/>
        <v>-6064.8950000000186</v>
      </c>
      <c r="O1307" s="231">
        <f>E3+(E4*0.1)</f>
        <v>0.30000000000000004</v>
      </c>
      <c r="P1307" s="162">
        <v>-550</v>
      </c>
      <c r="Q1307" s="232">
        <f>E5+(E6*0.1)</f>
        <v>0.1</v>
      </c>
      <c r="R1307" s="162">
        <v>-850</v>
      </c>
      <c r="S1307" s="232">
        <f>E7+(E8*0.1)</f>
        <v>0.2</v>
      </c>
      <c r="T1307" s="162">
        <v>7493.8</v>
      </c>
      <c r="U1307" s="233">
        <f>E9+(E10*0.5)+(E11*0.1)</f>
        <v>0.30000000000000004</v>
      </c>
      <c r="V1307" s="162">
        <v>-664</v>
      </c>
      <c r="W1307" s="233">
        <f>E12+(E13*0.5)+(E14*0.1)</f>
        <v>0.30000000000000004</v>
      </c>
      <c r="X1307" s="162">
        <v>-664</v>
      </c>
      <c r="Y1307" s="161">
        <f t="shared" si="416"/>
        <v>1280</v>
      </c>
      <c r="Z1307" s="162">
        <f t="shared" si="408"/>
        <v>850.36000000000013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850.36000000000013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105479.48500000007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34109.805</v>
      </c>
      <c r="AU1307" s="237">
        <f t="shared" si="421"/>
        <v>13018.200000000004</v>
      </c>
      <c r="AV1307" s="237">
        <f t="shared" si="422"/>
        <v>41112.879999999968</v>
      </c>
      <c r="AW1307" s="237">
        <f t="shared" si="423"/>
        <v>10605.900000000014</v>
      </c>
      <c r="AX1307" s="237">
        <f t="shared" si="424"/>
        <v>6632.699999999998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103767.48500000007</v>
      </c>
      <c r="M1308" s="162">
        <f>MAX(AN28:AN1308)</f>
        <v>111544.38000000009</v>
      </c>
      <c r="N1308" s="162">
        <f t="shared" si="415"/>
        <v>-7776.8950000000186</v>
      </c>
      <c r="O1308" s="231">
        <f>E3+(E4*0.1)</f>
        <v>0.30000000000000004</v>
      </c>
      <c r="P1308" s="162">
        <v>-550</v>
      </c>
      <c r="Q1308" s="232">
        <f>E5+(E6*0.1)</f>
        <v>0.1</v>
      </c>
      <c r="R1308" s="162">
        <v>-850</v>
      </c>
      <c r="S1308" s="232">
        <f>E7+(E8*0.1)</f>
        <v>0.2</v>
      </c>
      <c r="T1308" s="162">
        <v>-3410</v>
      </c>
      <c r="U1308" s="233">
        <f>E9+(E10*0.5)+(E11*0.1)</f>
        <v>0.30000000000000004</v>
      </c>
      <c r="V1308" s="162">
        <v>-1400</v>
      </c>
      <c r="W1308" s="233">
        <f>E12+(E13*0.5)+(E14*0.1)</f>
        <v>0.30000000000000004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-1712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-1712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103767.48500000007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33944.805</v>
      </c>
      <c r="AU1308" s="237">
        <f t="shared" si="421"/>
        <v>12933.200000000004</v>
      </c>
      <c r="AV1308" s="237">
        <f t="shared" si="422"/>
        <v>40430.879999999968</v>
      </c>
      <c r="AW1308" s="237">
        <f t="shared" si="423"/>
        <v>10185.900000000014</v>
      </c>
      <c r="AX1308" s="237">
        <f t="shared" si="424"/>
        <v>6272.699999999998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102054.63500000007</v>
      </c>
      <c r="M1309" s="162">
        <f>MAX(AN28:AN1309)</f>
        <v>111544.38000000009</v>
      </c>
      <c r="N1309" s="162">
        <f t="shared" ref="N1309:N1372" si="434">AN1309-M1309</f>
        <v>-9489.7450000000244</v>
      </c>
      <c r="O1309" s="231">
        <f>E3+(E4*0.1)</f>
        <v>0.30000000000000004</v>
      </c>
      <c r="P1309" s="162">
        <v>-550</v>
      </c>
      <c r="Q1309" s="232">
        <f>E5+(E6*0.1)</f>
        <v>0.1</v>
      </c>
      <c r="R1309" s="162">
        <v>-858.5</v>
      </c>
      <c r="S1309" s="232">
        <f>E7+(E8*0.1)</f>
        <v>0.2</v>
      </c>
      <c r="T1309" s="162">
        <v>-3410</v>
      </c>
      <c r="U1309" s="233">
        <f>E9+(E10*0.5)+(E11*0.1)</f>
        <v>0.30000000000000004</v>
      </c>
      <c r="V1309" s="162">
        <v>-1400</v>
      </c>
      <c r="W1309" s="233">
        <f>E12+(E13*0.5)+(E14*0.1)</f>
        <v>0.30000000000000004</v>
      </c>
      <c r="X1309" s="162">
        <v>-1200</v>
      </c>
      <c r="Y1309" s="161">
        <f t="shared" ref="Y1309:Y1372" si="435">Y1308+1</f>
        <v>1282</v>
      </c>
      <c r="Z1309" s="162">
        <f t="shared" si="427"/>
        <v>-1712.8500000000001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-1712.8500000000001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102054.63500000007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33779.805</v>
      </c>
      <c r="AU1309" s="237">
        <f t="shared" ref="AU1309:AU1372" si="440">(R1309*Q1309)+AU1308</f>
        <v>12847.350000000004</v>
      </c>
      <c r="AV1309" s="237">
        <f t="shared" ref="AV1309:AV1372" si="441">(S1309*T1309)+AV1308</f>
        <v>39748.879999999968</v>
      </c>
      <c r="AW1309" s="237">
        <f t="shared" ref="AW1309:AW1372" si="442">(V1309*U1309)+AW1308</f>
        <v>9765.9000000000142</v>
      </c>
      <c r="AX1309" s="237">
        <f t="shared" ref="AX1309:AX1372" si="443">(X1309*W1309)+AX1308</f>
        <v>5912.699999999998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100692.43500000007</v>
      </c>
      <c r="M1310" s="162">
        <f>MAX(AN28:AN1310)</f>
        <v>111544.38000000009</v>
      </c>
      <c r="N1310" s="162">
        <f t="shared" si="434"/>
        <v>-10851.945000000022</v>
      </c>
      <c r="O1310" s="231">
        <f>E3+(E4*0.1)</f>
        <v>0.30000000000000004</v>
      </c>
      <c r="P1310" s="162">
        <v>-766.6</v>
      </c>
      <c r="Q1310" s="232">
        <f>E5+(E6*0.1)</f>
        <v>0.1</v>
      </c>
      <c r="R1310" s="162">
        <v>-1687</v>
      </c>
      <c r="S1310" s="232">
        <f>E7+(E8*0.1)</f>
        <v>0.2</v>
      </c>
      <c r="T1310" s="162">
        <v>-4742.6000000000004</v>
      </c>
      <c r="U1310" s="233">
        <f>E9+(E10*0.5)+(E11*0.1)</f>
        <v>0.30000000000000004</v>
      </c>
      <c r="V1310" s="162">
        <v>-778</v>
      </c>
      <c r="W1310" s="233">
        <f>E12+(E13*0.5)+(E14*0.1)</f>
        <v>0.30000000000000004</v>
      </c>
      <c r="X1310" s="162">
        <v>728</v>
      </c>
      <c r="Y1310" s="161">
        <f t="shared" si="435"/>
        <v>1283</v>
      </c>
      <c r="Z1310" s="162">
        <f t="shared" si="427"/>
        <v>-1362.2000000000003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-1362.2000000000003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100692.43500000007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33549.824999999997</v>
      </c>
      <c r="AU1310" s="237">
        <f t="shared" si="440"/>
        <v>12678.650000000003</v>
      </c>
      <c r="AV1310" s="237">
        <f t="shared" si="441"/>
        <v>38800.359999999971</v>
      </c>
      <c r="AW1310" s="237">
        <f t="shared" si="442"/>
        <v>9532.5000000000146</v>
      </c>
      <c r="AX1310" s="237">
        <f t="shared" si="443"/>
        <v>6131.0999999999976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103486.05500000007</v>
      </c>
      <c r="M1311" s="162">
        <f>MAX(AN28:AN1311)</f>
        <v>111544.38000000009</v>
      </c>
      <c r="N1311" s="162">
        <f t="shared" si="434"/>
        <v>-8058.3250000000262</v>
      </c>
      <c r="O1311" s="231">
        <f>E3+(E4*0.1)</f>
        <v>0.30000000000000004</v>
      </c>
      <c r="P1311" s="162">
        <v>2802.7</v>
      </c>
      <c r="Q1311" s="232">
        <f>E5+(E6*0.1)</f>
        <v>0.1</v>
      </c>
      <c r="R1311" s="162">
        <v>4060.5</v>
      </c>
      <c r="S1311" s="232">
        <f>E7+(E8*0.1)</f>
        <v>0.2</v>
      </c>
      <c r="T1311" s="162">
        <v>7172.8</v>
      </c>
      <c r="U1311" s="233">
        <f>E9+(E10*0.5)+(E11*0.1)</f>
        <v>0.30000000000000004</v>
      </c>
      <c r="V1311" s="162">
        <v>187</v>
      </c>
      <c r="W1311" s="233">
        <f>E12+(E13*0.5)+(E14*0.1)</f>
        <v>0.30000000000000004</v>
      </c>
      <c r="X1311" s="162">
        <v>187</v>
      </c>
      <c r="Y1311" s="161">
        <f t="shared" si="435"/>
        <v>1284</v>
      </c>
      <c r="Z1311" s="162">
        <f t="shared" si="427"/>
        <v>2793.62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2793.62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103486.05500000007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34390.634999999995</v>
      </c>
      <c r="AU1311" s="237">
        <f t="shared" si="440"/>
        <v>13084.700000000003</v>
      </c>
      <c r="AV1311" s="237">
        <f t="shared" si="441"/>
        <v>40234.919999999969</v>
      </c>
      <c r="AW1311" s="237">
        <f t="shared" si="442"/>
        <v>9588.6000000000149</v>
      </c>
      <c r="AX1311" s="237">
        <f t="shared" si="443"/>
        <v>6187.199999999998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104109.93000000007</v>
      </c>
      <c r="M1312" s="162">
        <f>MAX(AN28:AN1312)</f>
        <v>111544.38000000009</v>
      </c>
      <c r="N1312" s="162">
        <f t="shared" si="434"/>
        <v>-7434.4500000000262</v>
      </c>
      <c r="O1312" s="231">
        <f>E3+(E4*0.1)</f>
        <v>0.30000000000000004</v>
      </c>
      <c r="P1312" s="162">
        <v>1305.95</v>
      </c>
      <c r="Q1312" s="232">
        <f>E5+(E6*0.1)</f>
        <v>0.1</v>
      </c>
      <c r="R1312" s="162">
        <v>2366.5</v>
      </c>
      <c r="S1312" s="232">
        <f>E7+(E8*0.1)</f>
        <v>0.2</v>
      </c>
      <c r="T1312" s="162">
        <v>3877.2</v>
      </c>
      <c r="U1312" s="233">
        <f>E9+(E10*0.5)+(E11*0.1)</f>
        <v>0.30000000000000004</v>
      </c>
      <c r="V1312" s="162">
        <v>-1400</v>
      </c>
      <c r="W1312" s="233">
        <f>E12+(E13*0.5)+(E14*0.1)</f>
        <v>0.30000000000000004</v>
      </c>
      <c r="X1312" s="162">
        <v>-1200</v>
      </c>
      <c r="Y1312" s="161">
        <f t="shared" si="435"/>
        <v>1285</v>
      </c>
      <c r="Z1312" s="162">
        <f t="shared" si="427"/>
        <v>623.875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623.875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104109.93000000007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34782.42</v>
      </c>
      <c r="AU1312" s="237">
        <f t="shared" si="440"/>
        <v>13321.350000000002</v>
      </c>
      <c r="AV1312" s="237">
        <f t="shared" si="441"/>
        <v>41010.359999999971</v>
      </c>
      <c r="AW1312" s="237">
        <f t="shared" si="442"/>
        <v>9168.6000000000149</v>
      </c>
      <c r="AX1312" s="237">
        <f t="shared" si="443"/>
        <v>5827.199999999998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105063.36500000006</v>
      </c>
      <c r="M1313" s="162">
        <f>MAX(AN28:AN1313)</f>
        <v>111544.38000000009</v>
      </c>
      <c r="N1313" s="162">
        <f t="shared" si="434"/>
        <v>-6481.0150000000285</v>
      </c>
      <c r="O1313" s="231">
        <f>E3+(E4*0.1)</f>
        <v>0.30000000000000004</v>
      </c>
      <c r="P1313" s="162">
        <v>983.35</v>
      </c>
      <c r="Q1313" s="232">
        <f>E5+(E6*0.1)</f>
        <v>0.1</v>
      </c>
      <c r="R1313" s="162">
        <v>1461.5</v>
      </c>
      <c r="S1313" s="232">
        <f>E7+(E8*0.1)</f>
        <v>0.2</v>
      </c>
      <c r="T1313" s="162">
        <v>2561.4</v>
      </c>
      <c r="U1313" s="233">
        <f>E9+(E10*0.5)+(E11*0.1)</f>
        <v>0.30000000000000004</v>
      </c>
      <c r="V1313" s="162">
        <v>467</v>
      </c>
      <c r="W1313" s="233">
        <f>E12+(E13*0.5)+(E14*0.1)</f>
        <v>0.30000000000000004</v>
      </c>
      <c r="X1313" s="162">
        <v>-467</v>
      </c>
      <c r="Y1313" s="161">
        <f t="shared" si="435"/>
        <v>1286</v>
      </c>
      <c r="Z1313" s="162">
        <f t="shared" si="427"/>
        <v>953.43500000000029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953.43500000000029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105063.36500000006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35077.424999999996</v>
      </c>
      <c r="AU1313" s="237">
        <f t="shared" si="440"/>
        <v>13467.500000000002</v>
      </c>
      <c r="AV1313" s="237">
        <f t="shared" si="441"/>
        <v>41522.63999999997</v>
      </c>
      <c r="AW1313" s="237">
        <f t="shared" si="442"/>
        <v>9308.7000000000153</v>
      </c>
      <c r="AX1313" s="237">
        <f t="shared" si="443"/>
        <v>5687.0999999999976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105048.36500000006</v>
      </c>
      <c r="M1314" s="162">
        <f>MAX(AN28:AN1314)</f>
        <v>111544.38000000009</v>
      </c>
      <c r="N1314" s="162">
        <f t="shared" si="434"/>
        <v>-6496.0150000000285</v>
      </c>
      <c r="O1314" s="231">
        <f>E3+(E4*0.1)</f>
        <v>0.30000000000000004</v>
      </c>
      <c r="P1314" s="162">
        <v>0</v>
      </c>
      <c r="Q1314" s="232">
        <f>E5+(E6*0.1)</f>
        <v>0.1</v>
      </c>
      <c r="R1314" s="162">
        <v>0</v>
      </c>
      <c r="S1314" s="232">
        <f>E7+(E8*0.1)</f>
        <v>0.2</v>
      </c>
      <c r="T1314" s="162">
        <v>0</v>
      </c>
      <c r="U1314" s="233">
        <f>E9+(E10*0.5)+(E11*0.1)</f>
        <v>0.30000000000000004</v>
      </c>
      <c r="V1314" s="162">
        <v>18</v>
      </c>
      <c r="W1314" s="233">
        <f>E12+(E13*0.5)+(E14*0.1)</f>
        <v>0.30000000000000004</v>
      </c>
      <c r="X1314" s="162">
        <v>-68</v>
      </c>
      <c r="Y1314" s="161">
        <f t="shared" si="435"/>
        <v>1287</v>
      </c>
      <c r="Z1314" s="162">
        <f t="shared" si="427"/>
        <v>-15.000000000000002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-15.000000000000002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105048.36500000006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35077.424999999996</v>
      </c>
      <c r="AU1314" s="237">
        <f t="shared" si="440"/>
        <v>13467.500000000002</v>
      </c>
      <c r="AV1314" s="237">
        <f t="shared" si="441"/>
        <v>41522.63999999997</v>
      </c>
      <c r="AW1314" s="237">
        <f t="shared" si="442"/>
        <v>9314.1000000000149</v>
      </c>
      <c r="AX1314" s="237">
        <f t="shared" si="443"/>
        <v>5666.699999999998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107149.65500000006</v>
      </c>
      <c r="M1315" s="162">
        <f>MAX(AN28:AN1315)</f>
        <v>111544.38000000009</v>
      </c>
      <c r="N1315" s="162">
        <f t="shared" si="434"/>
        <v>-4394.7250000000349</v>
      </c>
      <c r="O1315" s="231">
        <f>E3+(E4*0.1)</f>
        <v>0.30000000000000004</v>
      </c>
      <c r="P1315" s="162">
        <v>1759.1</v>
      </c>
      <c r="Q1315" s="232">
        <f>E5+(E6*0.1)</f>
        <v>0.1</v>
      </c>
      <c r="R1315" s="162">
        <v>3270</v>
      </c>
      <c r="S1315" s="232">
        <f>E7+(E8*0.1)</f>
        <v>0.2</v>
      </c>
      <c r="T1315" s="162">
        <v>5185.8</v>
      </c>
      <c r="U1315" s="233">
        <f>E9+(E10*0.5)+(E11*0.1)</f>
        <v>0.30000000000000004</v>
      </c>
      <c r="V1315" s="162">
        <v>349</v>
      </c>
      <c r="W1315" s="233">
        <f>E12+(E13*0.5)+(E14*0.1)</f>
        <v>0.30000000000000004</v>
      </c>
      <c r="X1315" s="162">
        <v>349</v>
      </c>
      <c r="Y1315" s="161">
        <f t="shared" si="435"/>
        <v>1288</v>
      </c>
      <c r="Z1315" s="162">
        <f t="shared" si="427"/>
        <v>2101.29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2101.29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107149.65500000006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35605.154999999999</v>
      </c>
      <c r="AU1315" s="237">
        <f t="shared" si="440"/>
        <v>13794.500000000002</v>
      </c>
      <c r="AV1315" s="237">
        <f t="shared" si="441"/>
        <v>42559.799999999974</v>
      </c>
      <c r="AW1315" s="237">
        <f t="shared" si="442"/>
        <v>9418.8000000000156</v>
      </c>
      <c r="AX1315" s="237">
        <f t="shared" si="443"/>
        <v>5771.3999999999978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106610.64000000006</v>
      </c>
      <c r="M1316" s="162">
        <f>MAX(AN28:AN1316)</f>
        <v>111544.38000000009</v>
      </c>
      <c r="N1316" s="162">
        <f t="shared" si="434"/>
        <v>-4933.7400000000343</v>
      </c>
      <c r="O1316" s="231">
        <f>E3+(E4*0.1)</f>
        <v>0.30000000000000004</v>
      </c>
      <c r="P1316" s="162">
        <v>479.15</v>
      </c>
      <c r="Q1316" s="232">
        <f>E5+(E6*0.1)</f>
        <v>0.1</v>
      </c>
      <c r="R1316" s="162">
        <v>-242</v>
      </c>
      <c r="S1316" s="232">
        <f>E7+(E8*0.1)</f>
        <v>0.2</v>
      </c>
      <c r="T1316" s="162">
        <v>-1576.8</v>
      </c>
      <c r="U1316" s="233">
        <f>E9+(E10*0.5)+(E11*0.1)</f>
        <v>0.30000000000000004</v>
      </c>
      <c r="V1316" s="162">
        <v>-572</v>
      </c>
      <c r="W1316" s="233">
        <f>E12+(E13*0.5)+(E14*0.1)</f>
        <v>0.30000000000000004</v>
      </c>
      <c r="X1316" s="162">
        <v>-572</v>
      </c>
      <c r="Y1316" s="161">
        <f t="shared" si="435"/>
        <v>1289</v>
      </c>
      <c r="Z1316" s="162">
        <f t="shared" si="427"/>
        <v>-539.0150000000001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-539.0150000000001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106610.64000000006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35748.9</v>
      </c>
      <c r="AU1316" s="237">
        <f t="shared" si="440"/>
        <v>13770.300000000001</v>
      </c>
      <c r="AV1316" s="237">
        <f t="shared" si="441"/>
        <v>42244.439999999973</v>
      </c>
      <c r="AW1316" s="237">
        <f t="shared" si="442"/>
        <v>9247.2000000000153</v>
      </c>
      <c r="AX1316" s="237">
        <f t="shared" si="443"/>
        <v>5599.7999999999975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106009.22000000006</v>
      </c>
      <c r="M1317" s="162">
        <f>MAX(AN28:AN1317)</f>
        <v>111544.38000000009</v>
      </c>
      <c r="N1317" s="162">
        <f t="shared" si="434"/>
        <v>-5535.1600000000326</v>
      </c>
      <c r="O1317" s="231">
        <f>E3+(E4*0.1)</f>
        <v>0.30000000000000004</v>
      </c>
      <c r="P1317" s="162">
        <v>452.1</v>
      </c>
      <c r="Q1317" s="232">
        <f>E5+(E6*0.1)</f>
        <v>0.1</v>
      </c>
      <c r="R1317" s="162">
        <v>335.5</v>
      </c>
      <c r="S1317" s="232">
        <f>E7+(E8*0.1)</f>
        <v>0.2</v>
      </c>
      <c r="T1317" s="162">
        <v>47</v>
      </c>
      <c r="U1317" s="233">
        <f>E9+(E10*0.5)+(E11*0.1)</f>
        <v>0.30000000000000004</v>
      </c>
      <c r="V1317" s="162">
        <v>-1400</v>
      </c>
      <c r="W1317" s="233">
        <f>E12+(E13*0.5)+(E14*0.1)</f>
        <v>0.30000000000000004</v>
      </c>
      <c r="X1317" s="162">
        <v>-1200</v>
      </c>
      <c r="Y1317" s="161">
        <f t="shared" si="435"/>
        <v>1290</v>
      </c>
      <c r="Z1317" s="162">
        <f t="shared" si="427"/>
        <v>-601.42000000000007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-601.42000000000007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106009.22000000006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35884.53</v>
      </c>
      <c r="AU1317" s="237">
        <f t="shared" si="440"/>
        <v>13803.85</v>
      </c>
      <c r="AV1317" s="237">
        <f t="shared" si="441"/>
        <v>42253.839999999975</v>
      </c>
      <c r="AW1317" s="237">
        <f t="shared" si="442"/>
        <v>8827.2000000000153</v>
      </c>
      <c r="AX1317" s="237">
        <f t="shared" si="443"/>
        <v>5239.7999999999975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106162.58000000006</v>
      </c>
      <c r="M1318" s="162">
        <f>MAX(AN28:AN1318)</f>
        <v>111544.38000000009</v>
      </c>
      <c r="N1318" s="162">
        <f t="shared" si="434"/>
        <v>-5381.800000000032</v>
      </c>
      <c r="O1318" s="231">
        <f>E3+(E4*0.1)</f>
        <v>0.30000000000000004</v>
      </c>
      <c r="P1318" s="162">
        <v>-550</v>
      </c>
      <c r="Q1318" s="232">
        <f>E5+(E6*0.1)</f>
        <v>0.1</v>
      </c>
      <c r="R1318" s="162">
        <v>-850</v>
      </c>
      <c r="S1318" s="232">
        <f>E7+(E8*0.1)</f>
        <v>0.2</v>
      </c>
      <c r="T1318" s="162">
        <v>-1238.2</v>
      </c>
      <c r="U1318" s="233">
        <f>E9+(E10*0.5)+(E11*0.1)</f>
        <v>0.30000000000000004</v>
      </c>
      <c r="V1318" s="162">
        <v>1085</v>
      </c>
      <c r="W1318" s="233">
        <f>E12+(E13*0.5)+(E14*0.1)</f>
        <v>0.30000000000000004</v>
      </c>
      <c r="X1318" s="162">
        <v>1085</v>
      </c>
      <c r="Y1318" s="161">
        <f t="shared" si="435"/>
        <v>1291</v>
      </c>
      <c r="Z1318" s="162">
        <f t="shared" si="427"/>
        <v>153.36000000000007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153.36000000000007</v>
      </c>
      <c r="AI1318" s="129">
        <f t="shared" si="429"/>
        <v>0</v>
      </c>
      <c r="AJ1318" s="234">
        <f t="shared" si="430"/>
        <v>1</v>
      </c>
      <c r="AK1318" s="234">
        <f t="shared" si="431"/>
        <v>0</v>
      </c>
      <c r="AL1318" s="129">
        <f t="shared" si="432"/>
        <v>0</v>
      </c>
      <c r="AM1318" s="127">
        <v>44560</v>
      </c>
      <c r="AN1318" s="129">
        <f t="shared" si="436"/>
        <v>106162.58000000006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35719.53</v>
      </c>
      <c r="AU1318" s="237">
        <f t="shared" si="440"/>
        <v>13718.85</v>
      </c>
      <c r="AV1318" s="237">
        <f t="shared" si="441"/>
        <v>42006.199999999975</v>
      </c>
      <c r="AW1318" s="237">
        <f t="shared" si="442"/>
        <v>9152.7000000000153</v>
      </c>
      <c r="AX1318" s="237">
        <f t="shared" si="443"/>
        <v>5565.2999999999975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106413.48000000005</v>
      </c>
      <c r="M1319" s="162">
        <f>MAX(AN28:AN1319)</f>
        <v>111544.38000000009</v>
      </c>
      <c r="N1319" s="162">
        <f t="shared" si="434"/>
        <v>-5130.9000000000378</v>
      </c>
      <c r="O1319" s="231">
        <f>E3+(E4*0.1)</f>
        <v>0.30000000000000004</v>
      </c>
      <c r="P1319" s="162">
        <v>-298.89999999999998</v>
      </c>
      <c r="Q1319" s="232">
        <f>E5+(E6*0.1)</f>
        <v>0.1</v>
      </c>
      <c r="R1319" s="162">
        <v>-627.5</v>
      </c>
      <c r="S1319" s="232">
        <f>E7+(E8*0.1)</f>
        <v>0.2</v>
      </c>
      <c r="T1319" s="162">
        <v>-2180.4</v>
      </c>
      <c r="U1319" s="233">
        <f>E9+(E10*0.5)+(E11*0.1)</f>
        <v>0.30000000000000004</v>
      </c>
      <c r="V1319" s="162">
        <v>1399</v>
      </c>
      <c r="W1319" s="233">
        <f>E12+(E13*0.5)+(E14*0.1)</f>
        <v>0.30000000000000004</v>
      </c>
      <c r="X1319" s="162">
        <v>1399</v>
      </c>
      <c r="Y1319" s="161">
        <f t="shared" si="435"/>
        <v>1292</v>
      </c>
      <c r="Z1319" s="162">
        <f t="shared" si="427"/>
        <v>250.90000000000009</v>
      </c>
      <c r="AA1319" s="238">
        <v>44561</v>
      </c>
      <c r="AB1319" s="129">
        <f>SUM(Z1297:Z1319)</f>
        <v>583.38500000000045</v>
      </c>
      <c r="AC1319" s="128">
        <f>(AB1319&gt;0)*1</f>
        <v>1</v>
      </c>
      <c r="AD1319" s="128">
        <f>(AB1319&lt;0)*1</f>
        <v>0</v>
      </c>
      <c r="AE1319" s="129">
        <f>AB1319*AC1319</f>
        <v>583.38500000000045</v>
      </c>
      <c r="AF1319" s="129">
        <f>AB1319*AD1319</f>
        <v>0</v>
      </c>
      <c r="AG1319" s="129">
        <f>SUM(Z1060:Z1319)</f>
        <v>18849.940000000024</v>
      </c>
      <c r="AH1319" s="129">
        <f t="shared" si="428"/>
        <v>250.90000000000009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583.38500000000045</v>
      </c>
      <c r="AM1319" s="127">
        <v>44561</v>
      </c>
      <c r="AN1319" s="129">
        <f t="shared" si="436"/>
        <v>106413.48000000005</v>
      </c>
      <c r="AO1319" s="129">
        <f t="shared" si="437"/>
        <v>583.38500000000045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35629.86</v>
      </c>
      <c r="AU1319" s="237">
        <f t="shared" si="440"/>
        <v>13656.1</v>
      </c>
      <c r="AV1319" s="237">
        <f t="shared" si="441"/>
        <v>41570.119999999974</v>
      </c>
      <c r="AW1319" s="237">
        <f t="shared" si="442"/>
        <v>9572.400000000016</v>
      </c>
      <c r="AX1319" s="237">
        <f t="shared" si="443"/>
        <v>5984.9999999999973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106882.28000000006</v>
      </c>
      <c r="M1320" s="162">
        <f>MAX(AN28:AN1320)</f>
        <v>111544.38000000009</v>
      </c>
      <c r="N1320" s="162">
        <f t="shared" si="434"/>
        <v>-4662.1000000000349</v>
      </c>
      <c r="O1320" s="231">
        <f>E3+(E4*0.1)</f>
        <v>0.30000000000000004</v>
      </c>
      <c r="P1320" s="162">
        <v>1233.8</v>
      </c>
      <c r="Q1320" s="232">
        <f>E5+(E6*0.1)</f>
        <v>0.1</v>
      </c>
      <c r="R1320" s="162">
        <v>1519</v>
      </c>
      <c r="S1320" s="232">
        <f>E7+(E8*0.1)</f>
        <v>0.2</v>
      </c>
      <c r="T1320" s="162">
        <v>3633.8</v>
      </c>
      <c r="U1320" s="233">
        <f>E9+(E10*0.5)+(E11*0.1)</f>
        <v>0.30000000000000004</v>
      </c>
      <c r="V1320" s="162">
        <v>-1400</v>
      </c>
      <c r="W1320" s="233">
        <f>E12+(E13*0.5)+(E14*0.1)</f>
        <v>0.30000000000000004</v>
      </c>
      <c r="X1320" s="162">
        <v>-1200</v>
      </c>
      <c r="Y1320" s="161">
        <f t="shared" si="435"/>
        <v>1293</v>
      </c>
      <c r="Z1320" s="162">
        <f t="shared" si="427"/>
        <v>468.80000000000013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468.80000000000013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106882.28000000006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36000</v>
      </c>
      <c r="AU1320" s="237">
        <f t="shared" si="440"/>
        <v>13808</v>
      </c>
      <c r="AV1320" s="237">
        <f t="shared" si="441"/>
        <v>42296.879999999976</v>
      </c>
      <c r="AW1320" s="237">
        <f t="shared" si="442"/>
        <v>9152.400000000016</v>
      </c>
      <c r="AX1320" s="237">
        <f t="shared" si="443"/>
        <v>5624.9999999999973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107241.16500000005</v>
      </c>
      <c r="M1321" s="162">
        <f>MAX(AN28:AN1321)</f>
        <v>111544.38000000009</v>
      </c>
      <c r="N1321" s="162">
        <f t="shared" si="434"/>
        <v>-4303.2150000000402</v>
      </c>
      <c r="O1321" s="231">
        <f>E3+(E4*0.1)</f>
        <v>0.30000000000000004</v>
      </c>
      <c r="P1321" s="162">
        <v>1072.95</v>
      </c>
      <c r="Q1321" s="232">
        <f>E5+(E6*0.1)</f>
        <v>0.1</v>
      </c>
      <c r="R1321" s="162">
        <v>-850</v>
      </c>
      <c r="S1321" s="232">
        <f>E7+(E8*0.1)</f>
        <v>0.2</v>
      </c>
      <c r="T1321" s="162">
        <v>-3410</v>
      </c>
      <c r="U1321" s="233">
        <f>E9+(E10*0.5)+(E11*0.1)</f>
        <v>0.30000000000000004</v>
      </c>
      <c r="V1321" s="162">
        <v>1340</v>
      </c>
      <c r="W1321" s="233">
        <f>E12+(E13*0.5)+(E14*0.1)</f>
        <v>0.30000000000000004</v>
      </c>
      <c r="X1321" s="162">
        <v>1340</v>
      </c>
      <c r="Y1321" s="161">
        <f t="shared" si="435"/>
        <v>1294</v>
      </c>
      <c r="Z1321" s="162">
        <f t="shared" si="427"/>
        <v>358.88500000000016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358.88500000000016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107241.16500000005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36321.885000000002</v>
      </c>
      <c r="AU1321" s="237">
        <f t="shared" si="440"/>
        <v>13723</v>
      </c>
      <c r="AV1321" s="237">
        <f t="shared" si="441"/>
        <v>41614.879999999976</v>
      </c>
      <c r="AW1321" s="237">
        <f t="shared" si="442"/>
        <v>9554.400000000016</v>
      </c>
      <c r="AX1321" s="237">
        <f t="shared" si="443"/>
        <v>6026.9999999999973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106043.36500000005</v>
      </c>
      <c r="M1322" s="162">
        <f>MAX(AN28:AN1322)</f>
        <v>111544.38000000009</v>
      </c>
      <c r="N1322" s="162">
        <f t="shared" si="434"/>
        <v>-5501.0150000000431</v>
      </c>
      <c r="O1322" s="231">
        <f>E3+(E4*0.1)</f>
        <v>0.30000000000000004</v>
      </c>
      <c r="P1322" s="162">
        <v>-550</v>
      </c>
      <c r="Q1322" s="232">
        <f>E5+(E6*0.1)</f>
        <v>0.1</v>
      </c>
      <c r="R1322" s="162">
        <v>-850</v>
      </c>
      <c r="S1322" s="232">
        <f>E7+(E8*0.1)</f>
        <v>0.2</v>
      </c>
      <c r="T1322" s="162">
        <v>-3410</v>
      </c>
      <c r="U1322" s="233">
        <f>E9+(E10*0.5)+(E11*0.1)</f>
        <v>0.30000000000000004</v>
      </c>
      <c r="V1322" s="162">
        <v>-443</v>
      </c>
      <c r="W1322" s="233">
        <f>E12+(E13*0.5)+(E14*0.1)</f>
        <v>0.30000000000000004</v>
      </c>
      <c r="X1322" s="162">
        <v>-443</v>
      </c>
      <c r="Y1322" s="161">
        <f t="shared" si="435"/>
        <v>1295</v>
      </c>
      <c r="Z1322" s="162">
        <f t="shared" si="427"/>
        <v>-1197.8000000000002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-1197.8000000000002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106043.36500000005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36156.885000000002</v>
      </c>
      <c r="AU1322" s="237">
        <f t="shared" si="440"/>
        <v>13638</v>
      </c>
      <c r="AV1322" s="237">
        <f t="shared" si="441"/>
        <v>40932.879999999976</v>
      </c>
      <c r="AW1322" s="237">
        <f t="shared" si="442"/>
        <v>9421.5000000000164</v>
      </c>
      <c r="AX1322" s="237">
        <f t="shared" si="443"/>
        <v>5894.0999999999976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104987.68500000006</v>
      </c>
      <c r="M1323" s="162">
        <f>MAX(AN28:AN1323)</f>
        <v>111544.38000000009</v>
      </c>
      <c r="N1323" s="162">
        <f t="shared" si="434"/>
        <v>-6556.6950000000361</v>
      </c>
      <c r="O1323" s="231">
        <f>E3+(E4*0.1)</f>
        <v>0.30000000000000004</v>
      </c>
      <c r="P1323" s="162">
        <v>-550</v>
      </c>
      <c r="Q1323" s="232">
        <f>E5+(E6*0.1)</f>
        <v>0.1</v>
      </c>
      <c r="R1323" s="162">
        <v>-850</v>
      </c>
      <c r="S1323" s="232">
        <f>E7+(E8*0.1)</f>
        <v>0.2</v>
      </c>
      <c r="T1323" s="162">
        <v>-128.4</v>
      </c>
      <c r="U1323" s="233">
        <f>E9+(E10*0.5)+(E11*0.1)</f>
        <v>0.30000000000000004</v>
      </c>
      <c r="V1323" s="162">
        <v>-1400</v>
      </c>
      <c r="W1323" s="233">
        <f>E12+(E13*0.5)+(E14*0.1)</f>
        <v>0.30000000000000004</v>
      </c>
      <c r="X1323" s="162">
        <v>-1200</v>
      </c>
      <c r="Y1323" s="161">
        <f t="shared" si="435"/>
        <v>1296</v>
      </c>
      <c r="Z1323" s="162">
        <f t="shared" si="427"/>
        <v>-1055.68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-1055.68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104987.68500000006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35991.885000000002</v>
      </c>
      <c r="AU1323" s="237">
        <f t="shared" si="440"/>
        <v>13553</v>
      </c>
      <c r="AV1323" s="237">
        <f t="shared" si="441"/>
        <v>40907.199999999975</v>
      </c>
      <c r="AW1323" s="237">
        <f t="shared" si="442"/>
        <v>9001.5000000000164</v>
      </c>
      <c r="AX1323" s="237">
        <f t="shared" si="443"/>
        <v>5534.0999999999976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104416.28500000006</v>
      </c>
      <c r="M1324" s="162">
        <f>MAX(AN28:AN1324)</f>
        <v>111544.38000000009</v>
      </c>
      <c r="N1324" s="162">
        <f t="shared" si="434"/>
        <v>-7128.0950000000303</v>
      </c>
      <c r="O1324" s="231">
        <f>E3+(E4*0.1)</f>
        <v>0.30000000000000004</v>
      </c>
      <c r="P1324" s="162">
        <v>-550</v>
      </c>
      <c r="Q1324" s="232">
        <f>E5+(E6*0.1)</f>
        <v>0.1</v>
      </c>
      <c r="R1324" s="162">
        <v>-850</v>
      </c>
      <c r="S1324" s="232">
        <f>E7+(E8*0.1)</f>
        <v>0.2</v>
      </c>
      <c r="T1324" s="162">
        <v>-3410</v>
      </c>
      <c r="U1324" s="233">
        <f>E9+(E10*0.5)+(E11*0.1)</f>
        <v>0.30000000000000004</v>
      </c>
      <c r="V1324" s="162">
        <v>576</v>
      </c>
      <c r="W1324" s="233">
        <f>E12+(E13*0.5)+(E14*0.1)</f>
        <v>0.30000000000000004</v>
      </c>
      <c r="X1324" s="162">
        <v>626</v>
      </c>
      <c r="Y1324" s="161">
        <f t="shared" si="435"/>
        <v>1297</v>
      </c>
      <c r="Z1324" s="162">
        <f t="shared" si="427"/>
        <v>-571.4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-571.4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104416.28500000006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35826.885000000002</v>
      </c>
      <c r="AU1324" s="237">
        <f t="shared" si="440"/>
        <v>13468</v>
      </c>
      <c r="AV1324" s="237">
        <f t="shared" si="441"/>
        <v>40225.199999999975</v>
      </c>
      <c r="AW1324" s="237">
        <f t="shared" si="442"/>
        <v>9174.3000000000156</v>
      </c>
      <c r="AX1324" s="237">
        <f t="shared" si="443"/>
        <v>5721.8999999999978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103291.79500000006</v>
      </c>
      <c r="M1325" s="162">
        <f>MAX(AN28:AN1325)</f>
        <v>111544.38000000009</v>
      </c>
      <c r="N1325" s="162">
        <f t="shared" si="434"/>
        <v>-8252.5850000000355</v>
      </c>
      <c r="O1325" s="231">
        <f>E3+(E4*0.1)</f>
        <v>0.30000000000000004</v>
      </c>
      <c r="P1325" s="162">
        <v>-550</v>
      </c>
      <c r="Q1325" s="232">
        <f>E5+(E6*0.1)</f>
        <v>0.1</v>
      </c>
      <c r="R1325" s="162">
        <v>-1134.5</v>
      </c>
      <c r="S1325" s="232">
        <f>E7+(E8*0.1)</f>
        <v>0.2</v>
      </c>
      <c r="T1325" s="162">
        <v>-4230.2</v>
      </c>
      <c r="U1325" s="233">
        <f>E9+(E10*0.5)+(E11*0.1)</f>
        <v>0.30000000000000004</v>
      </c>
      <c r="V1325" s="162">
        <v>-523</v>
      </c>
      <c r="W1325" s="233">
        <f>E12+(E13*0.5)+(E14*0.1)</f>
        <v>0.30000000000000004</v>
      </c>
      <c r="X1325" s="162">
        <v>523</v>
      </c>
      <c r="Y1325" s="161">
        <f t="shared" si="435"/>
        <v>1298</v>
      </c>
      <c r="Z1325" s="162">
        <f t="shared" si="427"/>
        <v>-1124.49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-1124.49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103291.79500000006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35661.885000000002</v>
      </c>
      <c r="AU1325" s="237">
        <f t="shared" si="440"/>
        <v>13354.55</v>
      </c>
      <c r="AV1325" s="237">
        <f t="shared" si="441"/>
        <v>39379.159999999974</v>
      </c>
      <c r="AW1325" s="237">
        <f t="shared" si="442"/>
        <v>9017.400000000016</v>
      </c>
      <c r="AX1325" s="237">
        <f t="shared" si="443"/>
        <v>5878.7999999999975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104135.45500000006</v>
      </c>
      <c r="M1326" s="162">
        <f>MAX(AN28:AN1326)</f>
        <v>111544.38000000009</v>
      </c>
      <c r="N1326" s="162">
        <f t="shared" si="434"/>
        <v>-7408.925000000032</v>
      </c>
      <c r="O1326" s="231">
        <f>E3+(E4*0.1)</f>
        <v>0.30000000000000004</v>
      </c>
      <c r="P1326" s="162">
        <v>-550</v>
      </c>
      <c r="Q1326" s="232">
        <f>E5+(E6*0.1)</f>
        <v>0.1</v>
      </c>
      <c r="R1326" s="162">
        <v>-850</v>
      </c>
      <c r="S1326" s="232">
        <f>E7+(E8*0.1)</f>
        <v>0.2</v>
      </c>
      <c r="T1326" s="162">
        <v>4593.8</v>
      </c>
      <c r="U1326" s="233">
        <f>E9+(E10*0.5)+(E11*0.1)</f>
        <v>0.30000000000000004</v>
      </c>
      <c r="V1326" s="162">
        <v>-1400</v>
      </c>
      <c r="W1326" s="233">
        <f>E12+(E13*0.5)+(E14*0.1)</f>
        <v>0.30000000000000004</v>
      </c>
      <c r="X1326" s="162">
        <v>1983</v>
      </c>
      <c r="Y1326" s="161">
        <f t="shared" si="435"/>
        <v>1299</v>
      </c>
      <c r="Z1326" s="162">
        <f t="shared" si="427"/>
        <v>843.66000000000008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843.66000000000008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104135.45500000006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35496.885000000002</v>
      </c>
      <c r="AU1326" s="237">
        <f t="shared" si="440"/>
        <v>13269.55</v>
      </c>
      <c r="AV1326" s="237">
        <f t="shared" si="441"/>
        <v>40297.919999999976</v>
      </c>
      <c r="AW1326" s="237">
        <f t="shared" si="442"/>
        <v>8597.400000000016</v>
      </c>
      <c r="AX1326" s="237">
        <f t="shared" si="443"/>
        <v>6473.6999999999971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104780.42500000006</v>
      </c>
      <c r="M1327" s="162">
        <f>MAX(AN28:AN1327)</f>
        <v>111544.38000000009</v>
      </c>
      <c r="N1327" s="162">
        <f t="shared" si="434"/>
        <v>-6763.9550000000309</v>
      </c>
      <c r="O1327" s="231">
        <f>E3+(E4*0.1)</f>
        <v>0.30000000000000004</v>
      </c>
      <c r="P1327" s="162">
        <v>191.5</v>
      </c>
      <c r="Q1327" s="232">
        <f>E5+(E6*0.1)</f>
        <v>0.1</v>
      </c>
      <c r="R1327" s="162">
        <v>664</v>
      </c>
      <c r="S1327" s="232">
        <f>E7+(E8*0.1)</f>
        <v>0.2</v>
      </c>
      <c r="T1327" s="162">
        <v>1219.5999999999999</v>
      </c>
      <c r="U1327" s="233">
        <f>E9+(E10*0.5)+(E11*0.1)</f>
        <v>0.30000000000000004</v>
      </c>
      <c r="V1327" s="162">
        <v>462</v>
      </c>
      <c r="W1327" s="233">
        <f>E12+(E13*0.5)+(E14*0.1)</f>
        <v>0.30000000000000004</v>
      </c>
      <c r="X1327" s="162">
        <v>462</v>
      </c>
      <c r="Y1327" s="161">
        <f t="shared" si="435"/>
        <v>1300</v>
      </c>
      <c r="Z1327" s="162">
        <f t="shared" si="427"/>
        <v>644.97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644.97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104780.42500000006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35554.334999999999</v>
      </c>
      <c r="AU1327" s="237">
        <f t="shared" si="440"/>
        <v>13335.949999999999</v>
      </c>
      <c r="AV1327" s="237">
        <f t="shared" si="441"/>
        <v>40541.839999999975</v>
      </c>
      <c r="AW1327" s="237">
        <f t="shared" si="442"/>
        <v>8736.0000000000164</v>
      </c>
      <c r="AX1327" s="237">
        <f t="shared" si="443"/>
        <v>6612.2999999999975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103382.52500000007</v>
      </c>
      <c r="M1328" s="162">
        <f>MAX(AN28:AN1328)</f>
        <v>111544.38000000009</v>
      </c>
      <c r="N1328" s="162">
        <f t="shared" si="434"/>
        <v>-8161.855000000025</v>
      </c>
      <c r="O1328" s="231">
        <f>E3+(E4*0.1)</f>
        <v>0.30000000000000004</v>
      </c>
      <c r="P1328" s="162">
        <v>-550</v>
      </c>
      <c r="Q1328" s="232">
        <f>E5+(E6*0.1)</f>
        <v>0.1</v>
      </c>
      <c r="R1328" s="162">
        <v>-850</v>
      </c>
      <c r="S1328" s="232">
        <f>E7+(E8*0.1)</f>
        <v>0.2</v>
      </c>
      <c r="T1328" s="162">
        <v>-3410</v>
      </c>
      <c r="U1328" s="233">
        <f>E9+(E10*0.5)+(E11*0.1)</f>
        <v>0.30000000000000004</v>
      </c>
      <c r="V1328" s="162">
        <v>-353</v>
      </c>
      <c r="W1328" s="233">
        <f>E12+(E13*0.5)+(E14*0.1)</f>
        <v>0.30000000000000004</v>
      </c>
      <c r="X1328" s="162">
        <v>-1200</v>
      </c>
      <c r="Y1328" s="161">
        <f t="shared" si="435"/>
        <v>1301</v>
      </c>
      <c r="Z1328" s="162">
        <f t="shared" si="427"/>
        <v>-1397.9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-1397.9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103382.52500000007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35389.334999999999</v>
      </c>
      <c r="AU1328" s="237">
        <f t="shared" si="440"/>
        <v>13250.949999999999</v>
      </c>
      <c r="AV1328" s="237">
        <f t="shared" si="441"/>
        <v>39859.839999999975</v>
      </c>
      <c r="AW1328" s="237">
        <f t="shared" si="442"/>
        <v>8630.1000000000167</v>
      </c>
      <c r="AX1328" s="237">
        <f t="shared" si="443"/>
        <v>6252.2999999999975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103228.62000000007</v>
      </c>
      <c r="M1329" s="162">
        <f>MAX(AN28:AN1329)</f>
        <v>111544.38000000009</v>
      </c>
      <c r="N1329" s="162">
        <f t="shared" si="434"/>
        <v>-8315.7600000000239</v>
      </c>
      <c r="O1329" s="231">
        <f>E3+(E4*0.1)</f>
        <v>0.30000000000000004</v>
      </c>
      <c r="P1329" s="162">
        <v>-635.95000000000005</v>
      </c>
      <c r="Q1329" s="232">
        <f>E5+(E6*0.1)</f>
        <v>0.1</v>
      </c>
      <c r="R1329" s="162">
        <v>-1102</v>
      </c>
      <c r="S1329" s="232">
        <f>E7+(E8*0.1)</f>
        <v>0.2</v>
      </c>
      <c r="T1329" s="162">
        <v>2319.4</v>
      </c>
      <c r="U1329" s="233">
        <f>E9+(E10*0.5)+(E11*0.1)</f>
        <v>0.30000000000000004</v>
      </c>
      <c r="V1329" s="162">
        <v>-528</v>
      </c>
      <c r="W1329" s="233">
        <f>E12+(E13*0.5)+(E14*0.1)</f>
        <v>0.30000000000000004</v>
      </c>
      <c r="X1329" s="162">
        <v>-528</v>
      </c>
      <c r="Y1329" s="161">
        <f t="shared" si="435"/>
        <v>1302</v>
      </c>
      <c r="Z1329" s="162">
        <f t="shared" si="427"/>
        <v>-153.90500000000009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-153.90500000000009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103228.62000000007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35198.549999999996</v>
      </c>
      <c r="AU1329" s="237">
        <f t="shared" si="440"/>
        <v>13140.749999999998</v>
      </c>
      <c r="AV1329" s="237">
        <f t="shared" si="441"/>
        <v>40323.719999999972</v>
      </c>
      <c r="AW1329" s="237">
        <f t="shared" si="442"/>
        <v>8471.7000000000171</v>
      </c>
      <c r="AX1329" s="237">
        <f t="shared" si="443"/>
        <v>6093.8999999999978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103295.82000000007</v>
      </c>
      <c r="M1330" s="162">
        <f>MAX(AN28:AN1330)</f>
        <v>111544.38000000009</v>
      </c>
      <c r="N1330" s="162">
        <f t="shared" si="434"/>
        <v>-8248.5600000000268</v>
      </c>
      <c r="O1330" s="231">
        <f>E3+(E4*0.1)</f>
        <v>0.30000000000000004</v>
      </c>
      <c r="P1330" s="162">
        <v>0</v>
      </c>
      <c r="Q1330" s="232">
        <f>E5+(E6*0.1)</f>
        <v>0.1</v>
      </c>
      <c r="R1330" s="162">
        <v>0</v>
      </c>
      <c r="S1330" s="232">
        <f>E7+(E8*0.1)</f>
        <v>0.2</v>
      </c>
      <c r="T1330" s="162">
        <v>0</v>
      </c>
      <c r="U1330" s="233">
        <f>E9+(E10*0.5)+(E11*0.1)</f>
        <v>0.30000000000000004</v>
      </c>
      <c r="V1330" s="162">
        <v>112</v>
      </c>
      <c r="W1330" s="233">
        <f>E12+(E13*0.5)+(E14*0.1)</f>
        <v>0.30000000000000004</v>
      </c>
      <c r="X1330" s="162">
        <v>112</v>
      </c>
      <c r="Y1330" s="161">
        <f t="shared" si="435"/>
        <v>1303</v>
      </c>
      <c r="Z1330" s="162">
        <f t="shared" si="427"/>
        <v>67.200000000000017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67.200000000000017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103295.82000000007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35198.549999999996</v>
      </c>
      <c r="AU1330" s="237">
        <f t="shared" si="440"/>
        <v>13140.749999999998</v>
      </c>
      <c r="AV1330" s="237">
        <f t="shared" si="441"/>
        <v>40323.719999999972</v>
      </c>
      <c r="AW1330" s="237">
        <f t="shared" si="442"/>
        <v>8505.3000000000175</v>
      </c>
      <c r="AX1330" s="237">
        <f t="shared" si="443"/>
        <v>6127.4999999999982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101312.63500000007</v>
      </c>
      <c r="M1331" s="162">
        <f>MAX(AN28:AN1331)</f>
        <v>111544.38000000009</v>
      </c>
      <c r="N1331" s="162">
        <f t="shared" si="434"/>
        <v>-10231.745000000024</v>
      </c>
      <c r="O1331" s="231">
        <f>E3+(E4*0.1)</f>
        <v>0.30000000000000004</v>
      </c>
      <c r="P1331" s="162">
        <v>-1300.25</v>
      </c>
      <c r="Q1331" s="232">
        <f>E5+(E6*0.1)</f>
        <v>0.1</v>
      </c>
      <c r="R1331" s="162">
        <v>-1580.5</v>
      </c>
      <c r="S1331" s="232">
        <f>E7+(E8*0.1)</f>
        <v>0.2</v>
      </c>
      <c r="T1331" s="162">
        <v>-4647.8</v>
      </c>
      <c r="U1331" s="233">
        <f>E9+(E10*0.5)+(E11*0.1)</f>
        <v>0.30000000000000004</v>
      </c>
      <c r="V1331" s="162">
        <v>-485</v>
      </c>
      <c r="W1331" s="233">
        <f>E12+(E13*0.5)+(E14*0.1)</f>
        <v>0.30000000000000004</v>
      </c>
      <c r="X1331" s="162">
        <v>-1200</v>
      </c>
      <c r="Y1331" s="161">
        <f t="shared" si="435"/>
        <v>1304</v>
      </c>
      <c r="Z1331" s="162">
        <f t="shared" si="427"/>
        <v>-1983.1849999999999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-1983.1849999999999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101312.63500000007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34808.474999999999</v>
      </c>
      <c r="AU1331" s="237">
        <f t="shared" si="440"/>
        <v>12982.699999999999</v>
      </c>
      <c r="AV1331" s="237">
        <f t="shared" si="441"/>
        <v>39394.159999999974</v>
      </c>
      <c r="AW1331" s="237">
        <f t="shared" si="442"/>
        <v>8359.8000000000175</v>
      </c>
      <c r="AX1331" s="237">
        <f t="shared" si="443"/>
        <v>5767.4999999999982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101997.63500000007</v>
      </c>
      <c r="M1332" s="162">
        <f>MAX(AN28:AN1332)</f>
        <v>111544.38000000009</v>
      </c>
      <c r="N1332" s="162">
        <f t="shared" si="434"/>
        <v>-9546.7450000000244</v>
      </c>
      <c r="O1332" s="231">
        <f>E3+(E4*0.1)</f>
        <v>0.30000000000000004</v>
      </c>
      <c r="P1332" s="162">
        <v>-550</v>
      </c>
      <c r="Q1332" s="232">
        <f>E5+(E6*0.1)</f>
        <v>0.1</v>
      </c>
      <c r="R1332" s="162">
        <v>-850</v>
      </c>
      <c r="S1332" s="232">
        <f>E7+(E8*0.1)</f>
        <v>0.2</v>
      </c>
      <c r="T1332" s="162">
        <v>-3410</v>
      </c>
      <c r="U1332" s="233">
        <f>E9+(E10*0.5)+(E11*0.1)</f>
        <v>0.30000000000000004</v>
      </c>
      <c r="V1332" s="162">
        <v>2695</v>
      </c>
      <c r="W1332" s="233">
        <f>E12+(E13*0.5)+(E14*0.1)</f>
        <v>0.30000000000000004</v>
      </c>
      <c r="X1332" s="162">
        <v>2695</v>
      </c>
      <c r="Y1332" s="161">
        <f t="shared" si="435"/>
        <v>1305</v>
      </c>
      <c r="Z1332" s="162">
        <f t="shared" si="427"/>
        <v>685.00000000000023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685.00000000000023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101997.63500000007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34643.474999999999</v>
      </c>
      <c r="AU1332" s="237">
        <f t="shared" si="440"/>
        <v>12897.699999999999</v>
      </c>
      <c r="AV1332" s="237">
        <f t="shared" si="441"/>
        <v>38712.159999999974</v>
      </c>
      <c r="AW1332" s="237">
        <f t="shared" si="442"/>
        <v>9168.3000000000175</v>
      </c>
      <c r="AX1332" s="237">
        <f t="shared" si="443"/>
        <v>6575.9999999999982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100991.23500000007</v>
      </c>
      <c r="M1333" s="162">
        <f>MAX(AN28:AN1333)</f>
        <v>111544.38000000009</v>
      </c>
      <c r="N1333" s="162">
        <f t="shared" si="434"/>
        <v>-10553.145000000019</v>
      </c>
      <c r="O1333" s="231">
        <f>E3+(E4*0.1)</f>
        <v>0.30000000000000004</v>
      </c>
      <c r="P1333" s="162">
        <v>-550</v>
      </c>
      <c r="Q1333" s="232">
        <f>E5+(E6*0.1)</f>
        <v>0.1</v>
      </c>
      <c r="R1333" s="162">
        <v>-850</v>
      </c>
      <c r="S1333" s="232">
        <f>E7+(E8*0.1)</f>
        <v>0.2</v>
      </c>
      <c r="T1333" s="162">
        <v>-3410</v>
      </c>
      <c r="U1333" s="233">
        <f>E9+(E10*0.5)+(E11*0.1)</f>
        <v>0.30000000000000004</v>
      </c>
      <c r="V1333" s="162">
        <v>-124</v>
      </c>
      <c r="W1333" s="233">
        <f>E12+(E13*0.5)+(E14*0.1)</f>
        <v>0.30000000000000004</v>
      </c>
      <c r="X1333" s="162">
        <v>-124</v>
      </c>
      <c r="Y1333" s="161">
        <f t="shared" si="435"/>
        <v>1306</v>
      </c>
      <c r="Z1333" s="162">
        <f t="shared" si="427"/>
        <v>-1006.4000000000001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-1006.4000000000001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100991.23500000007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34478.474999999999</v>
      </c>
      <c r="AU1333" s="237">
        <f t="shared" si="440"/>
        <v>12812.699999999999</v>
      </c>
      <c r="AV1333" s="237">
        <f t="shared" si="441"/>
        <v>38030.159999999974</v>
      </c>
      <c r="AW1333" s="237">
        <f t="shared" si="442"/>
        <v>9131.1000000000167</v>
      </c>
      <c r="AX1333" s="237">
        <f t="shared" si="443"/>
        <v>6538.7999999999984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102565.62500000007</v>
      </c>
      <c r="M1334" s="162">
        <f>MAX(AN28:AN1334)</f>
        <v>111544.38000000009</v>
      </c>
      <c r="N1334" s="162">
        <f t="shared" si="434"/>
        <v>-8978.7550000000192</v>
      </c>
      <c r="O1334" s="231">
        <f>E3+(E4*0.1)</f>
        <v>0.30000000000000004</v>
      </c>
      <c r="P1334" s="162">
        <v>-550</v>
      </c>
      <c r="Q1334" s="232">
        <f>E5+(E6*0.1)</f>
        <v>0.1</v>
      </c>
      <c r="R1334" s="162">
        <v>4239.5</v>
      </c>
      <c r="S1334" s="232">
        <f>E7+(E8*0.1)</f>
        <v>0.2</v>
      </c>
      <c r="T1334" s="162">
        <v>8161.2</v>
      </c>
      <c r="U1334" s="233">
        <f>E9+(E10*0.5)+(E11*0.1)</f>
        <v>0.30000000000000004</v>
      </c>
      <c r="V1334" s="162">
        <v>-528</v>
      </c>
      <c r="W1334" s="233">
        <f>E12+(E13*0.5)+(E14*0.1)</f>
        <v>0.30000000000000004</v>
      </c>
      <c r="X1334" s="162">
        <v>-528</v>
      </c>
      <c r="Y1334" s="161">
        <f t="shared" si="435"/>
        <v>1307</v>
      </c>
      <c r="Z1334" s="162">
        <f t="shared" si="427"/>
        <v>1574.3899999999999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1574.3899999999999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102565.62500000007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34313.474999999999</v>
      </c>
      <c r="AU1334" s="237">
        <f t="shared" si="440"/>
        <v>13236.65</v>
      </c>
      <c r="AV1334" s="237">
        <f t="shared" si="441"/>
        <v>39662.399999999972</v>
      </c>
      <c r="AW1334" s="237">
        <f t="shared" si="442"/>
        <v>8972.7000000000171</v>
      </c>
      <c r="AX1334" s="237">
        <f t="shared" si="443"/>
        <v>6380.3999999999987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102567.90500000007</v>
      </c>
      <c r="M1335" s="162">
        <f>MAX(AN28:AN1335)</f>
        <v>111544.38000000009</v>
      </c>
      <c r="N1335" s="162">
        <f t="shared" si="434"/>
        <v>-8976.4750000000204</v>
      </c>
      <c r="O1335" s="231">
        <f>E3+(E4*0.1)</f>
        <v>0.30000000000000004</v>
      </c>
      <c r="P1335" s="162">
        <v>-550</v>
      </c>
      <c r="Q1335" s="232">
        <f>E5+(E6*0.1)</f>
        <v>0.1</v>
      </c>
      <c r="R1335" s="162">
        <v>-850</v>
      </c>
      <c r="S1335" s="232">
        <f>E7+(E8*0.1)</f>
        <v>0.2</v>
      </c>
      <c r="T1335" s="162">
        <v>-1423.6</v>
      </c>
      <c r="U1335" s="233">
        <f>E9+(E10*0.5)+(E11*0.1)</f>
        <v>0.30000000000000004</v>
      </c>
      <c r="V1335" s="162">
        <v>895</v>
      </c>
      <c r="W1335" s="233">
        <f>E12+(E13*0.5)+(E14*0.1)</f>
        <v>0.30000000000000004</v>
      </c>
      <c r="X1335" s="162">
        <v>895</v>
      </c>
      <c r="Y1335" s="161">
        <f t="shared" si="435"/>
        <v>1308</v>
      </c>
      <c r="Z1335" s="162">
        <f t="shared" si="427"/>
        <v>2.2800000000000864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2.2800000000000864</v>
      </c>
      <c r="AI1335" s="129">
        <f t="shared" si="429"/>
        <v>0</v>
      </c>
      <c r="AJ1335" s="234">
        <f t="shared" si="430"/>
        <v>1</v>
      </c>
      <c r="AK1335" s="234">
        <f t="shared" si="431"/>
        <v>0</v>
      </c>
      <c r="AL1335" s="129">
        <f t="shared" si="432"/>
        <v>0</v>
      </c>
      <c r="AM1335" s="127">
        <v>44585</v>
      </c>
      <c r="AN1335" s="129">
        <f t="shared" si="436"/>
        <v>102567.90500000007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34148.474999999999</v>
      </c>
      <c r="AU1335" s="237">
        <f t="shared" si="440"/>
        <v>13151.65</v>
      </c>
      <c r="AV1335" s="237">
        <f t="shared" si="441"/>
        <v>39377.679999999971</v>
      </c>
      <c r="AW1335" s="237">
        <f t="shared" si="442"/>
        <v>9241.2000000000171</v>
      </c>
      <c r="AX1335" s="237">
        <f t="shared" si="443"/>
        <v>6648.8999999999987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104405.94500000007</v>
      </c>
      <c r="M1336" s="162">
        <f>MAX(AN28:AN1336)</f>
        <v>111544.38000000009</v>
      </c>
      <c r="N1336" s="162">
        <f t="shared" si="434"/>
        <v>-7138.4350000000268</v>
      </c>
      <c r="O1336" s="231">
        <f>E3+(E4*0.1)</f>
        <v>0.30000000000000004</v>
      </c>
      <c r="P1336" s="162">
        <v>-550</v>
      </c>
      <c r="Q1336" s="232">
        <f>E5+(E6*0.1)</f>
        <v>0.1</v>
      </c>
      <c r="R1336" s="162">
        <v>2684</v>
      </c>
      <c r="S1336" s="232">
        <f>E7+(E8*0.1)</f>
        <v>0.2</v>
      </c>
      <c r="T1336" s="162">
        <v>7209.2</v>
      </c>
      <c r="U1336" s="233">
        <f>E9+(E10*0.5)+(E11*0.1)</f>
        <v>0.30000000000000004</v>
      </c>
      <c r="V1336" s="162">
        <v>488</v>
      </c>
      <c r="W1336" s="233">
        <f>E12+(E13*0.5)+(E14*0.1)</f>
        <v>0.30000000000000004</v>
      </c>
      <c r="X1336" s="162">
        <v>488</v>
      </c>
      <c r="Y1336" s="161">
        <f t="shared" si="435"/>
        <v>1309</v>
      </c>
      <c r="Z1336" s="162">
        <f t="shared" si="427"/>
        <v>1838.0400000000004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1838.0400000000004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104405.94500000007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33983.474999999999</v>
      </c>
      <c r="AU1336" s="237">
        <f t="shared" si="440"/>
        <v>13420.05</v>
      </c>
      <c r="AV1336" s="237">
        <f t="shared" si="441"/>
        <v>40819.519999999975</v>
      </c>
      <c r="AW1336" s="237">
        <f t="shared" si="442"/>
        <v>9387.6000000000167</v>
      </c>
      <c r="AX1336" s="237">
        <f t="shared" si="443"/>
        <v>6795.2999999999984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101643.17000000007</v>
      </c>
      <c r="M1337" s="162">
        <f>MAX(AN28:AN1337)</f>
        <v>111544.38000000009</v>
      </c>
      <c r="N1337" s="162">
        <f t="shared" si="434"/>
        <v>-9901.210000000021</v>
      </c>
      <c r="O1337" s="231">
        <f>E3+(E4*0.1)</f>
        <v>0.30000000000000004</v>
      </c>
      <c r="P1337" s="162">
        <v>-1165.45</v>
      </c>
      <c r="Q1337" s="232">
        <f>E5+(E6*0.1)</f>
        <v>0.1</v>
      </c>
      <c r="R1337" s="162">
        <v>-2649</v>
      </c>
      <c r="S1337" s="232">
        <f>E7+(E8*0.1)</f>
        <v>0.2</v>
      </c>
      <c r="T1337" s="162">
        <v>-6841.2</v>
      </c>
      <c r="U1337" s="233">
        <f>E9+(E10*0.5)+(E11*0.1)</f>
        <v>0.30000000000000004</v>
      </c>
      <c r="V1337" s="162">
        <v>-1400</v>
      </c>
      <c r="W1337" s="233">
        <f>E12+(E13*0.5)+(E14*0.1)</f>
        <v>0.30000000000000004</v>
      </c>
      <c r="X1337" s="162">
        <v>-1200</v>
      </c>
      <c r="Y1337" s="161">
        <f t="shared" si="435"/>
        <v>1310</v>
      </c>
      <c r="Z1337" s="162">
        <f t="shared" si="427"/>
        <v>-2762.7750000000001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-2762.7750000000001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101643.17000000007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33633.839999999997</v>
      </c>
      <c r="AU1337" s="237">
        <f t="shared" si="440"/>
        <v>13155.15</v>
      </c>
      <c r="AV1337" s="237">
        <f t="shared" si="441"/>
        <v>39451.279999999977</v>
      </c>
      <c r="AW1337" s="237">
        <f t="shared" si="442"/>
        <v>8967.6000000000167</v>
      </c>
      <c r="AX1337" s="237">
        <f t="shared" si="443"/>
        <v>6435.2999999999984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99849.600000000064</v>
      </c>
      <c r="M1338" s="162">
        <f>MAX(AN28:AN1338)</f>
        <v>111544.38000000009</v>
      </c>
      <c r="N1338" s="162">
        <f t="shared" si="434"/>
        <v>-11694.780000000028</v>
      </c>
      <c r="O1338" s="231">
        <f>E3+(E4*0.1)</f>
        <v>0.30000000000000004</v>
      </c>
      <c r="P1338" s="162">
        <v>-550</v>
      </c>
      <c r="Q1338" s="232">
        <f>E5+(E6*0.1)</f>
        <v>0.1</v>
      </c>
      <c r="R1338" s="162">
        <v>-1582.5</v>
      </c>
      <c r="S1338" s="232">
        <f>E7+(E8*0.1)</f>
        <v>0.2</v>
      </c>
      <c r="T1338" s="162">
        <v>-3451.6</v>
      </c>
      <c r="U1338" s="233">
        <f>E9+(E10*0.5)+(E11*0.1)</f>
        <v>0.30000000000000004</v>
      </c>
      <c r="V1338" s="162">
        <v>-1400</v>
      </c>
      <c r="W1338" s="233">
        <f>E12+(E13*0.5)+(E14*0.1)</f>
        <v>0.30000000000000004</v>
      </c>
      <c r="X1338" s="162">
        <v>-1200</v>
      </c>
      <c r="Y1338" s="161">
        <f t="shared" si="435"/>
        <v>1311</v>
      </c>
      <c r="Z1338" s="162">
        <f t="shared" si="427"/>
        <v>-1793.5700000000002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-1793.5700000000002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99849.600000000064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33468.839999999997</v>
      </c>
      <c r="AU1338" s="237">
        <f t="shared" si="440"/>
        <v>12996.9</v>
      </c>
      <c r="AV1338" s="237">
        <f t="shared" si="441"/>
        <v>38760.959999999977</v>
      </c>
      <c r="AW1338" s="237">
        <f t="shared" si="442"/>
        <v>8547.6000000000167</v>
      </c>
      <c r="AX1338" s="237">
        <f t="shared" si="443"/>
        <v>6075.2999999999984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98717.500000000058</v>
      </c>
      <c r="M1339" s="162">
        <f>MAX(AN28:AN1339)</f>
        <v>111544.38000000009</v>
      </c>
      <c r="N1339" s="162">
        <f t="shared" si="434"/>
        <v>-12826.880000000034</v>
      </c>
      <c r="O1339" s="231">
        <f>E3+(E4*0.1)</f>
        <v>0.30000000000000004</v>
      </c>
      <c r="P1339" s="162">
        <v>-550</v>
      </c>
      <c r="Q1339" s="232">
        <f>E5+(E6*0.1)</f>
        <v>0.1</v>
      </c>
      <c r="R1339" s="162">
        <v>-850</v>
      </c>
      <c r="S1339" s="232">
        <f>E7+(E8*0.1)</f>
        <v>0.2</v>
      </c>
      <c r="T1339" s="162">
        <v>-3410</v>
      </c>
      <c r="U1339" s="233">
        <f>E9+(E10*0.5)+(E11*0.1)</f>
        <v>0.30000000000000004</v>
      </c>
      <c r="V1339" s="162">
        <v>533</v>
      </c>
      <c r="W1339" s="233">
        <f>E12+(E13*0.5)+(E14*0.1)</f>
        <v>0.30000000000000004</v>
      </c>
      <c r="X1339" s="162">
        <v>-1200</v>
      </c>
      <c r="Y1339" s="161">
        <f t="shared" si="435"/>
        <v>1312</v>
      </c>
      <c r="Z1339" s="162">
        <f t="shared" si="427"/>
        <v>-1132.0999999999999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-1132.0999999999999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98717.500000000058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33303.839999999997</v>
      </c>
      <c r="AU1339" s="237">
        <f t="shared" si="440"/>
        <v>12911.9</v>
      </c>
      <c r="AV1339" s="237">
        <f t="shared" si="441"/>
        <v>38078.959999999977</v>
      </c>
      <c r="AW1339" s="237">
        <f t="shared" si="442"/>
        <v>8707.5000000000164</v>
      </c>
      <c r="AX1339" s="237">
        <f t="shared" si="443"/>
        <v>5715.2999999999984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97785.500000000058</v>
      </c>
      <c r="M1340" s="162">
        <f>MAX(AN28:AN1340)</f>
        <v>111544.38000000009</v>
      </c>
      <c r="N1340" s="162">
        <f t="shared" si="434"/>
        <v>-13758.880000000034</v>
      </c>
      <c r="O1340" s="231">
        <f>E3+(E4*0.1)</f>
        <v>0.30000000000000004</v>
      </c>
      <c r="P1340" s="162">
        <v>-550</v>
      </c>
      <c r="Q1340" s="232">
        <f>E5+(E6*0.1)</f>
        <v>0.1</v>
      </c>
      <c r="R1340" s="162">
        <v>-850</v>
      </c>
      <c r="S1340" s="232">
        <f>E7+(E8*0.1)</f>
        <v>0.2</v>
      </c>
      <c r="T1340" s="162">
        <v>-3410</v>
      </c>
      <c r="U1340" s="233">
        <f>E9+(E10*0.5)+(E11*0.1)</f>
        <v>0.30000000000000004</v>
      </c>
      <c r="V1340" s="162">
        <v>-571</v>
      </c>
      <c r="W1340" s="233">
        <f>E12+(E13*0.5)+(E14*0.1)</f>
        <v>0.30000000000000004</v>
      </c>
      <c r="X1340" s="162">
        <v>571</v>
      </c>
      <c r="Y1340" s="161">
        <f t="shared" si="435"/>
        <v>1313</v>
      </c>
      <c r="Z1340" s="162">
        <f t="shared" si="427"/>
        <v>-932</v>
      </c>
      <c r="AA1340" s="238">
        <v>44592</v>
      </c>
      <c r="AB1340" s="129">
        <f>SUM(Z1320:Z1340)</f>
        <v>-8627.9800000000014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-8627.9800000000014</v>
      </c>
      <c r="AG1340" s="129"/>
      <c r="AH1340" s="129">
        <f t="shared" si="428"/>
        <v>0</v>
      </c>
      <c r="AI1340" s="129">
        <f t="shared" si="429"/>
        <v>-932</v>
      </c>
      <c r="AJ1340" s="234">
        <f t="shared" si="430"/>
        <v>0</v>
      </c>
      <c r="AK1340" s="234">
        <f t="shared" si="431"/>
        <v>1</v>
      </c>
      <c r="AL1340" s="129">
        <f t="shared" si="432"/>
        <v>-8627.9800000000014</v>
      </c>
      <c r="AM1340" s="127">
        <v>44592</v>
      </c>
      <c r="AN1340" s="129">
        <f t="shared" si="436"/>
        <v>97785.500000000058</v>
      </c>
      <c r="AO1340" s="129">
        <f t="shared" si="437"/>
        <v>0</v>
      </c>
      <c r="AP1340" s="129">
        <f t="shared" si="438"/>
        <v>-8627.9800000000014</v>
      </c>
      <c r="AQ1340" s="235"/>
      <c r="AR1340" s="235"/>
      <c r="AS1340" s="236">
        <f t="shared" si="433"/>
        <v>44592</v>
      </c>
      <c r="AT1340" s="237">
        <f t="shared" si="439"/>
        <v>33138.839999999997</v>
      </c>
      <c r="AU1340" s="237">
        <f t="shared" si="440"/>
        <v>12826.9</v>
      </c>
      <c r="AV1340" s="237">
        <f t="shared" si="441"/>
        <v>37396.959999999977</v>
      </c>
      <c r="AW1340" s="237">
        <f t="shared" si="442"/>
        <v>8536.2000000000171</v>
      </c>
      <c r="AX1340" s="237">
        <f t="shared" si="443"/>
        <v>5886.5999999999985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97176.980000000054</v>
      </c>
      <c r="M1341" s="162">
        <f>MAX(AN28:AN1341)</f>
        <v>111544.38000000009</v>
      </c>
      <c r="N1341" s="162">
        <f t="shared" si="434"/>
        <v>-14367.400000000038</v>
      </c>
      <c r="O1341" s="231">
        <f>E3+(E4*0.1)</f>
        <v>0.30000000000000004</v>
      </c>
      <c r="P1341" s="162">
        <v>-550</v>
      </c>
      <c r="Q1341" s="232">
        <f>E5+(E6*0.1)</f>
        <v>0.1</v>
      </c>
      <c r="R1341" s="162">
        <v>-850</v>
      </c>
      <c r="S1341" s="232">
        <f>E7+(E8*0.1)</f>
        <v>0.2</v>
      </c>
      <c r="T1341" s="162">
        <v>-1792.6</v>
      </c>
      <c r="U1341" s="233">
        <f>E9+(E10*0.5)+(E11*0.1)</f>
        <v>0.30000000000000004</v>
      </c>
      <c r="V1341" s="162">
        <v>-381</v>
      </c>
      <c r="W1341" s="233">
        <f>E12+(E13*0.5)+(E14*0.1)</f>
        <v>0.30000000000000004</v>
      </c>
      <c r="X1341" s="162">
        <v>381</v>
      </c>
      <c r="Y1341" s="161">
        <f t="shared" si="435"/>
        <v>1314</v>
      </c>
      <c r="Z1341" s="162">
        <f t="shared" si="427"/>
        <v>-608.52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-608.52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97176.980000000054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32973.839999999997</v>
      </c>
      <c r="AU1341" s="237">
        <f t="shared" si="440"/>
        <v>12741.9</v>
      </c>
      <c r="AV1341" s="237">
        <f t="shared" si="441"/>
        <v>37038.439999999981</v>
      </c>
      <c r="AW1341" s="237">
        <f t="shared" si="442"/>
        <v>8421.9000000000178</v>
      </c>
      <c r="AX1341" s="237">
        <f t="shared" si="443"/>
        <v>6000.8999999999987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96225.730000000054</v>
      </c>
      <c r="M1342" s="162">
        <f>MAX(AN28:AN1342)</f>
        <v>111544.38000000009</v>
      </c>
      <c r="N1342" s="162">
        <f t="shared" si="434"/>
        <v>-15318.650000000038</v>
      </c>
      <c r="O1342" s="231">
        <f>E3+(E4*0.1)</f>
        <v>0.30000000000000004</v>
      </c>
      <c r="P1342" s="162">
        <v>-550</v>
      </c>
      <c r="Q1342" s="232">
        <f>E5+(E6*0.1)</f>
        <v>0.1</v>
      </c>
      <c r="R1342" s="162">
        <v>-1042.5</v>
      </c>
      <c r="S1342" s="232">
        <f>E7+(E8*0.1)</f>
        <v>0.2</v>
      </c>
      <c r="T1342" s="162">
        <v>-3410</v>
      </c>
      <c r="U1342" s="233">
        <f>E9+(E10*0.5)+(E11*0.1)</f>
        <v>0.30000000000000004</v>
      </c>
      <c r="V1342" s="162">
        <v>-585</v>
      </c>
      <c r="W1342" s="233">
        <f>E12+(E13*0.5)+(E14*0.1)</f>
        <v>0.30000000000000004</v>
      </c>
      <c r="X1342" s="162">
        <v>585</v>
      </c>
      <c r="Y1342" s="161">
        <f t="shared" si="435"/>
        <v>1315</v>
      </c>
      <c r="Z1342" s="162">
        <f t="shared" si="427"/>
        <v>-951.25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-951.25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96225.730000000054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32808.839999999997</v>
      </c>
      <c r="AU1342" s="237">
        <f t="shared" si="440"/>
        <v>12637.65</v>
      </c>
      <c r="AV1342" s="237">
        <f t="shared" si="441"/>
        <v>36356.439999999981</v>
      </c>
      <c r="AW1342" s="237">
        <f t="shared" si="442"/>
        <v>8246.4000000000178</v>
      </c>
      <c r="AX1342" s="237">
        <f t="shared" si="443"/>
        <v>6176.3999999999987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99816.305000000051</v>
      </c>
      <c r="M1343" s="162">
        <f>MAX(AN28:AN1343)</f>
        <v>111544.38000000009</v>
      </c>
      <c r="N1343" s="162">
        <f t="shared" si="434"/>
        <v>-11728.075000000041</v>
      </c>
      <c r="O1343" s="231">
        <f>E3+(E4*0.1)</f>
        <v>0.30000000000000004</v>
      </c>
      <c r="P1343" s="162">
        <v>2590.85</v>
      </c>
      <c r="Q1343" s="232">
        <f>E5+(E6*0.1)</f>
        <v>0.1</v>
      </c>
      <c r="R1343" s="162">
        <v>5597</v>
      </c>
      <c r="S1343" s="232">
        <f>E7+(E8*0.1)</f>
        <v>0.2</v>
      </c>
      <c r="T1343" s="162">
        <v>12772.6</v>
      </c>
      <c r="U1343" s="233">
        <f>E9+(E10*0.5)+(E11*0.1)</f>
        <v>0.30000000000000004</v>
      </c>
      <c r="V1343" s="162">
        <v>197</v>
      </c>
      <c r="W1343" s="233">
        <f>E12+(E13*0.5)+(E14*0.1)</f>
        <v>0.30000000000000004</v>
      </c>
      <c r="X1343" s="162">
        <v>-1200</v>
      </c>
      <c r="Y1343" s="161">
        <f t="shared" si="435"/>
        <v>1316</v>
      </c>
      <c r="Z1343" s="162">
        <f t="shared" si="427"/>
        <v>3590.5750000000003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3590.5750000000003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99816.305000000051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33586.094999999994</v>
      </c>
      <c r="AU1343" s="237">
        <f t="shared" si="440"/>
        <v>13197.35</v>
      </c>
      <c r="AV1343" s="237">
        <f t="shared" si="441"/>
        <v>38910.959999999977</v>
      </c>
      <c r="AW1343" s="237">
        <f t="shared" si="442"/>
        <v>8305.5000000000182</v>
      </c>
      <c r="AX1343" s="237">
        <f t="shared" si="443"/>
        <v>5816.3999999999987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98884.305000000051</v>
      </c>
      <c r="M1344" s="162">
        <f>MAX(AN28:AN1344)</f>
        <v>111544.38000000009</v>
      </c>
      <c r="N1344" s="162">
        <f t="shared" si="434"/>
        <v>-12660.075000000041</v>
      </c>
      <c r="O1344" s="231">
        <f>E3+(E4*0.1)</f>
        <v>0.30000000000000004</v>
      </c>
      <c r="P1344" s="162">
        <v>-550</v>
      </c>
      <c r="Q1344" s="232">
        <f>E5+(E6*0.1)</f>
        <v>0.1</v>
      </c>
      <c r="R1344" s="162">
        <v>-850</v>
      </c>
      <c r="S1344" s="232">
        <f>E7+(E8*0.1)</f>
        <v>0.2</v>
      </c>
      <c r="T1344" s="162">
        <v>-3410</v>
      </c>
      <c r="U1344" s="233">
        <f>E9+(E10*0.5)+(E11*0.1)</f>
        <v>0.30000000000000004</v>
      </c>
      <c r="V1344" s="162">
        <v>-303</v>
      </c>
      <c r="W1344" s="233">
        <f>E12+(E13*0.5)+(E14*0.1)</f>
        <v>0.30000000000000004</v>
      </c>
      <c r="X1344" s="162">
        <v>303</v>
      </c>
      <c r="Y1344" s="161">
        <f t="shared" si="435"/>
        <v>1317</v>
      </c>
      <c r="Z1344" s="162">
        <f t="shared" si="427"/>
        <v>-932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-932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98884.305000000051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33421.094999999994</v>
      </c>
      <c r="AU1344" s="237">
        <f t="shared" si="440"/>
        <v>13112.35</v>
      </c>
      <c r="AV1344" s="237">
        <f t="shared" si="441"/>
        <v>38228.959999999977</v>
      </c>
      <c r="AW1344" s="237">
        <f t="shared" si="442"/>
        <v>8214.6000000000186</v>
      </c>
      <c r="AX1344" s="237">
        <f t="shared" si="443"/>
        <v>5907.2999999999984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99087.105000000054</v>
      </c>
      <c r="M1345" s="162">
        <f>MAX(AN28:AN1345)</f>
        <v>111544.38000000009</v>
      </c>
      <c r="N1345" s="162">
        <f t="shared" si="434"/>
        <v>-12457.275000000038</v>
      </c>
      <c r="O1345" s="231">
        <f>E3+(E4*0.1)</f>
        <v>0.30000000000000004</v>
      </c>
      <c r="P1345" s="162">
        <v>-550</v>
      </c>
      <c r="Q1345" s="232">
        <f>E5+(E6*0.1)</f>
        <v>0.1</v>
      </c>
      <c r="R1345" s="162">
        <v>-850</v>
      </c>
      <c r="S1345" s="232">
        <f>E7+(E8*0.1)</f>
        <v>0.2</v>
      </c>
      <c r="T1345" s="162">
        <v>2462</v>
      </c>
      <c r="U1345" s="233">
        <f>E9+(E10*0.5)+(E11*0.1)</f>
        <v>0.30000000000000004</v>
      </c>
      <c r="V1345" s="162">
        <v>-1400</v>
      </c>
      <c r="W1345" s="233">
        <f>E12+(E13*0.5)+(E14*0.1)</f>
        <v>0.30000000000000004</v>
      </c>
      <c r="X1345" s="162">
        <v>1268</v>
      </c>
      <c r="Y1345" s="161">
        <f t="shared" si="435"/>
        <v>1318</v>
      </c>
      <c r="Z1345" s="162">
        <f t="shared" si="427"/>
        <v>202.79999999999998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202.79999999999998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99087.105000000054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33256.094999999994</v>
      </c>
      <c r="AU1345" s="237">
        <f t="shared" si="440"/>
        <v>13027.35</v>
      </c>
      <c r="AV1345" s="237">
        <f t="shared" si="441"/>
        <v>38721.359999999979</v>
      </c>
      <c r="AW1345" s="237">
        <f t="shared" si="442"/>
        <v>7794.6000000000186</v>
      </c>
      <c r="AX1345" s="237">
        <f t="shared" si="443"/>
        <v>6287.699999999998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98140.105000000054</v>
      </c>
      <c r="M1346" s="162">
        <f>MAX(AN28:AN1346)</f>
        <v>111544.38000000009</v>
      </c>
      <c r="N1346" s="162">
        <f t="shared" si="434"/>
        <v>-13404.275000000038</v>
      </c>
      <c r="O1346" s="231">
        <f>E3+(E4*0.1)</f>
        <v>0.30000000000000004</v>
      </c>
      <c r="P1346" s="162">
        <v>-550</v>
      </c>
      <c r="Q1346" s="232">
        <f>E5+(E6*0.1)</f>
        <v>0.1</v>
      </c>
      <c r="R1346" s="162">
        <v>-850</v>
      </c>
      <c r="S1346" s="232">
        <f>E7+(E8*0.1)</f>
        <v>0.2</v>
      </c>
      <c r="T1346" s="162">
        <v>-3410</v>
      </c>
      <c r="U1346" s="233">
        <f>E9+(E10*0.5)+(E11*0.1)</f>
        <v>0.30000000000000004</v>
      </c>
      <c r="V1346" s="162">
        <v>-598</v>
      </c>
      <c r="W1346" s="233">
        <f>E12+(E13*0.5)+(E14*0.1)</f>
        <v>0.30000000000000004</v>
      </c>
      <c r="X1346" s="162">
        <v>548</v>
      </c>
      <c r="Y1346" s="161">
        <f t="shared" si="435"/>
        <v>1319</v>
      </c>
      <c r="Z1346" s="162">
        <f t="shared" si="427"/>
        <v>-947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-947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98140.105000000054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33091.094999999994</v>
      </c>
      <c r="AU1346" s="237">
        <f t="shared" si="440"/>
        <v>12942.35</v>
      </c>
      <c r="AV1346" s="237">
        <f t="shared" si="441"/>
        <v>38039.359999999979</v>
      </c>
      <c r="AW1346" s="237">
        <f t="shared" si="442"/>
        <v>7615.2000000000189</v>
      </c>
      <c r="AX1346" s="237">
        <f t="shared" si="443"/>
        <v>6452.0999999999976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97492.145000000048</v>
      </c>
      <c r="M1347" s="162">
        <f>MAX(AN28:AN1347)</f>
        <v>111544.38000000009</v>
      </c>
      <c r="N1347" s="162">
        <f t="shared" si="434"/>
        <v>-14052.235000000044</v>
      </c>
      <c r="O1347" s="231">
        <f>E3+(E4*0.1)</f>
        <v>0.30000000000000004</v>
      </c>
      <c r="P1347" s="162">
        <v>-810.6</v>
      </c>
      <c r="Q1347" s="232">
        <f>E5+(E6*0.1)</f>
        <v>0.1</v>
      </c>
      <c r="R1347" s="162">
        <v>-1323</v>
      </c>
      <c r="S1347" s="232">
        <f>E7+(E8*0.1)</f>
        <v>0.2</v>
      </c>
      <c r="T1347" s="162">
        <v>-3462.4</v>
      </c>
      <c r="U1347" s="233">
        <f>E9+(E10*0.5)+(E11*0.1)</f>
        <v>0.30000000000000004</v>
      </c>
      <c r="V1347" s="162">
        <v>700</v>
      </c>
      <c r="W1347" s="233">
        <f>E12+(E13*0.5)+(E14*0.1)</f>
        <v>0.30000000000000004</v>
      </c>
      <c r="X1347" s="162">
        <v>700</v>
      </c>
      <c r="Y1347" s="161">
        <f t="shared" si="435"/>
        <v>1320</v>
      </c>
      <c r="Z1347" s="162">
        <f t="shared" si="427"/>
        <v>-647.96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-647.96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97492.145000000048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32847.914999999994</v>
      </c>
      <c r="AU1347" s="237">
        <f t="shared" si="440"/>
        <v>12810.050000000001</v>
      </c>
      <c r="AV1347" s="237">
        <f t="shared" si="441"/>
        <v>37346.879999999976</v>
      </c>
      <c r="AW1347" s="237">
        <f t="shared" si="442"/>
        <v>7825.2000000000189</v>
      </c>
      <c r="AX1347" s="237">
        <f t="shared" si="443"/>
        <v>6662.0999999999976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99727.630000000048</v>
      </c>
      <c r="M1348" s="162">
        <f>MAX(AN28:AN1348)</f>
        <v>111544.38000000009</v>
      </c>
      <c r="N1348" s="162">
        <f t="shared" si="434"/>
        <v>-11816.750000000044</v>
      </c>
      <c r="O1348" s="231">
        <f>E3+(E4*0.1)</f>
        <v>0.30000000000000004</v>
      </c>
      <c r="P1348" s="162">
        <v>2632.35</v>
      </c>
      <c r="Q1348" s="232">
        <f>E5+(E6*0.1)</f>
        <v>0.1</v>
      </c>
      <c r="R1348" s="162">
        <v>4155</v>
      </c>
      <c r="S1348" s="232">
        <f>E7+(E8*0.1)</f>
        <v>0.2</v>
      </c>
      <c r="T1348" s="162">
        <v>7026.4</v>
      </c>
      <c r="U1348" s="233">
        <f>E9+(E10*0.5)+(E11*0.1)</f>
        <v>0.30000000000000004</v>
      </c>
      <c r="V1348" s="162">
        <v>-625</v>
      </c>
      <c r="W1348" s="233">
        <f>E12+(E13*0.5)+(E14*0.1)</f>
        <v>0.30000000000000004</v>
      </c>
      <c r="X1348" s="162">
        <v>-625</v>
      </c>
      <c r="Y1348" s="161">
        <f t="shared" si="435"/>
        <v>1321</v>
      </c>
      <c r="Z1348" s="162">
        <f t="shared" si="427"/>
        <v>2235.4849999999997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2235.4849999999997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99727.630000000048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33637.619999999995</v>
      </c>
      <c r="AU1348" s="237">
        <f t="shared" si="440"/>
        <v>13225.550000000001</v>
      </c>
      <c r="AV1348" s="237">
        <f t="shared" si="441"/>
        <v>38752.159999999974</v>
      </c>
      <c r="AW1348" s="237">
        <f t="shared" si="442"/>
        <v>7637.7000000000189</v>
      </c>
      <c r="AX1348" s="237">
        <f t="shared" si="443"/>
        <v>6474.5999999999976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103227.03000000004</v>
      </c>
      <c r="M1349" s="162">
        <f>MAX(AN28:AN1349)</f>
        <v>111544.38000000009</v>
      </c>
      <c r="N1349" s="162">
        <f t="shared" si="434"/>
        <v>-8317.3500000000495</v>
      </c>
      <c r="O1349" s="231">
        <f>E3+(E4*0.1)</f>
        <v>0.30000000000000004</v>
      </c>
      <c r="P1349" s="162">
        <v>-550</v>
      </c>
      <c r="Q1349" s="232">
        <f>E5+(E6*0.1)</f>
        <v>0.1</v>
      </c>
      <c r="R1349" s="162">
        <v>-850</v>
      </c>
      <c r="S1349" s="232">
        <f>E7+(E8*0.1)</f>
        <v>0.2</v>
      </c>
      <c r="T1349" s="162">
        <v>9036</v>
      </c>
      <c r="U1349" s="233">
        <f>E9+(E10*0.5)+(E11*0.1)</f>
        <v>0.30000000000000004</v>
      </c>
      <c r="V1349" s="162">
        <v>3237</v>
      </c>
      <c r="W1349" s="233">
        <f>E12+(E13*0.5)+(E14*0.1)</f>
        <v>0.30000000000000004</v>
      </c>
      <c r="X1349" s="162">
        <v>3237</v>
      </c>
      <c r="Y1349" s="161">
        <f t="shared" si="435"/>
        <v>1322</v>
      </c>
      <c r="Z1349" s="162">
        <f t="shared" si="427"/>
        <v>3499.4000000000005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3499.4000000000005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103227.03000000004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33472.619999999995</v>
      </c>
      <c r="AU1349" s="237">
        <f t="shared" si="440"/>
        <v>13140.550000000001</v>
      </c>
      <c r="AV1349" s="237">
        <f t="shared" si="441"/>
        <v>40559.359999999971</v>
      </c>
      <c r="AW1349" s="237">
        <f t="shared" si="442"/>
        <v>8608.8000000000193</v>
      </c>
      <c r="AX1349" s="237">
        <f t="shared" si="443"/>
        <v>7445.699999999998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104253.51500000004</v>
      </c>
      <c r="M1350" s="162">
        <f>MAX(AN28:AN1350)</f>
        <v>111544.38000000009</v>
      </c>
      <c r="N1350" s="162">
        <f t="shared" si="434"/>
        <v>-7290.8650000000489</v>
      </c>
      <c r="O1350" s="231">
        <f>E3+(E4*0.1)</f>
        <v>0.30000000000000004</v>
      </c>
      <c r="P1350" s="162">
        <v>859.45</v>
      </c>
      <c r="Q1350" s="232">
        <f>E5+(E6*0.1)</f>
        <v>0.1</v>
      </c>
      <c r="R1350" s="162">
        <v>848.5</v>
      </c>
      <c r="S1350" s="232">
        <f>E7+(E8*0.1)</f>
        <v>0.2</v>
      </c>
      <c r="T1350" s="162">
        <v>-295</v>
      </c>
      <c r="U1350" s="233">
        <f>E9+(E10*0.5)+(E11*0.1)</f>
        <v>0.30000000000000004</v>
      </c>
      <c r="V1350" s="162">
        <v>1238</v>
      </c>
      <c r="W1350" s="233">
        <f>E12+(E13*0.5)+(E14*0.1)</f>
        <v>0.30000000000000004</v>
      </c>
      <c r="X1350" s="162">
        <v>1238</v>
      </c>
      <c r="Y1350" s="161">
        <f t="shared" si="435"/>
        <v>1323</v>
      </c>
      <c r="Z1350" s="162">
        <f t="shared" si="427"/>
        <v>1026.4850000000001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1026.4850000000001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104253.51500000004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33730.454999999994</v>
      </c>
      <c r="AU1350" s="237">
        <f t="shared" si="440"/>
        <v>13225.400000000001</v>
      </c>
      <c r="AV1350" s="237">
        <f t="shared" si="441"/>
        <v>40500.359999999971</v>
      </c>
      <c r="AW1350" s="237">
        <f t="shared" si="442"/>
        <v>8980.2000000000189</v>
      </c>
      <c r="AX1350" s="237">
        <f t="shared" si="443"/>
        <v>7817.0999999999976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102273.27500000004</v>
      </c>
      <c r="M1351" s="162">
        <f>MAX(AN28:AN1351)</f>
        <v>111544.38000000009</v>
      </c>
      <c r="N1351" s="162">
        <f t="shared" si="434"/>
        <v>-9271.1050000000541</v>
      </c>
      <c r="O1351" s="231">
        <f>E3+(E4*0.1)</f>
        <v>0.30000000000000004</v>
      </c>
      <c r="P1351" s="162">
        <v>-650.1</v>
      </c>
      <c r="Q1351" s="232">
        <f>E5+(E6*0.1)</f>
        <v>0.1</v>
      </c>
      <c r="R1351" s="162">
        <v>-1430.5</v>
      </c>
      <c r="S1351" s="232">
        <f>E7+(E8*0.1)</f>
        <v>0.2</v>
      </c>
      <c r="T1351" s="162">
        <v>-4310.8</v>
      </c>
      <c r="U1351" s="233">
        <f>E9+(E10*0.5)+(E11*0.1)</f>
        <v>0.30000000000000004</v>
      </c>
      <c r="V1351" s="162">
        <v>-1400</v>
      </c>
      <c r="W1351" s="233">
        <f>E12+(E13*0.5)+(E14*0.1)</f>
        <v>0.30000000000000004</v>
      </c>
      <c r="X1351" s="162">
        <v>-1200</v>
      </c>
      <c r="Y1351" s="161">
        <f t="shared" si="435"/>
        <v>1324</v>
      </c>
      <c r="Z1351" s="162">
        <f t="shared" si="427"/>
        <v>-1980.2400000000002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-1980.2400000000002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102273.27500000004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33535.424999999996</v>
      </c>
      <c r="AU1351" s="237">
        <f t="shared" si="440"/>
        <v>13082.350000000002</v>
      </c>
      <c r="AV1351" s="237">
        <f t="shared" si="441"/>
        <v>39638.199999999968</v>
      </c>
      <c r="AW1351" s="237">
        <f t="shared" si="442"/>
        <v>8560.2000000000189</v>
      </c>
      <c r="AX1351" s="237">
        <f t="shared" si="443"/>
        <v>7457.0999999999976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103286.25000000004</v>
      </c>
      <c r="M1352" s="162">
        <f>MAX(AN28:AN1352)</f>
        <v>111544.38000000009</v>
      </c>
      <c r="N1352" s="162">
        <f t="shared" si="434"/>
        <v>-8258.1300000000483</v>
      </c>
      <c r="O1352" s="231">
        <f>E3+(E4*0.1)</f>
        <v>0.30000000000000004</v>
      </c>
      <c r="P1352" s="162">
        <v>272.85000000000002</v>
      </c>
      <c r="Q1352" s="232">
        <f>E5+(E6*0.1)</f>
        <v>0.1</v>
      </c>
      <c r="R1352" s="162">
        <v>-850</v>
      </c>
      <c r="S1352" s="232">
        <f>E7+(E8*0.1)</f>
        <v>0.2</v>
      </c>
      <c r="T1352" s="162">
        <v>343.6</v>
      </c>
      <c r="U1352" s="233">
        <f>E9+(E10*0.5)+(E11*0.1)</f>
        <v>0.30000000000000004</v>
      </c>
      <c r="V1352" s="162">
        <v>1579</v>
      </c>
      <c r="W1352" s="233">
        <f>E12+(E13*0.5)+(E14*0.1)</f>
        <v>0.30000000000000004</v>
      </c>
      <c r="X1352" s="162">
        <v>1579</v>
      </c>
      <c r="Y1352" s="161">
        <f t="shared" si="435"/>
        <v>1325</v>
      </c>
      <c r="Z1352" s="162">
        <f t="shared" si="427"/>
        <v>1012.9750000000001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1012.9750000000001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103286.25000000004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33617.279999999999</v>
      </c>
      <c r="AU1352" s="237">
        <f t="shared" si="440"/>
        <v>12997.350000000002</v>
      </c>
      <c r="AV1352" s="237">
        <f t="shared" si="441"/>
        <v>39706.919999999969</v>
      </c>
      <c r="AW1352" s="237">
        <f t="shared" si="442"/>
        <v>9033.9000000000196</v>
      </c>
      <c r="AX1352" s="237">
        <f t="shared" si="443"/>
        <v>7930.7999999999975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108156.76000000004</v>
      </c>
      <c r="M1353" s="162">
        <f>MAX(AN28:AN1353)</f>
        <v>111544.38000000009</v>
      </c>
      <c r="N1353" s="162">
        <f t="shared" si="434"/>
        <v>-3387.6200000000536</v>
      </c>
      <c r="O1353" s="231">
        <f>E3+(E4*0.1)</f>
        <v>0.30000000000000004</v>
      </c>
      <c r="P1353" s="162">
        <v>3111.2</v>
      </c>
      <c r="Q1353" s="232">
        <f>E5+(E6*0.1)</f>
        <v>0.1</v>
      </c>
      <c r="R1353" s="162">
        <v>4737.5</v>
      </c>
      <c r="S1353" s="232">
        <f>E7+(E8*0.1)</f>
        <v>0.2</v>
      </c>
      <c r="T1353" s="162">
        <v>8638</v>
      </c>
      <c r="U1353" s="233">
        <f>E9+(E10*0.5)+(E11*0.1)</f>
        <v>0.30000000000000004</v>
      </c>
      <c r="V1353" s="162">
        <v>2893</v>
      </c>
      <c r="W1353" s="233">
        <f>E12+(E13*0.5)+(E14*0.1)</f>
        <v>0.30000000000000004</v>
      </c>
      <c r="X1353" s="162">
        <v>2893</v>
      </c>
      <c r="Y1353" s="161">
        <f t="shared" si="435"/>
        <v>1326</v>
      </c>
      <c r="Z1353" s="162">
        <f t="shared" si="427"/>
        <v>4870.51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4870.51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108156.76000000004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34550.639999999999</v>
      </c>
      <c r="AU1353" s="237">
        <f t="shared" si="440"/>
        <v>13471.100000000002</v>
      </c>
      <c r="AV1353" s="237">
        <f t="shared" si="441"/>
        <v>41434.519999999968</v>
      </c>
      <c r="AW1353" s="237">
        <f t="shared" si="442"/>
        <v>9901.8000000000193</v>
      </c>
      <c r="AX1353" s="237">
        <f t="shared" si="443"/>
        <v>8798.6999999999971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108743.51000000004</v>
      </c>
      <c r="M1354" s="162">
        <f>MAX(AN28:AN1354)</f>
        <v>111544.38000000009</v>
      </c>
      <c r="N1354" s="162">
        <f t="shared" si="434"/>
        <v>-2800.8700000000536</v>
      </c>
      <c r="O1354" s="231">
        <f>E3+(E4*0.1)</f>
        <v>0.30000000000000004</v>
      </c>
      <c r="P1354" s="162">
        <v>-550</v>
      </c>
      <c r="Q1354" s="232">
        <f>E5+(E6*0.1)</f>
        <v>0.1</v>
      </c>
      <c r="R1354" s="162">
        <v>1569.5</v>
      </c>
      <c r="S1354" s="232">
        <f>E7+(E8*0.1)</f>
        <v>0.2</v>
      </c>
      <c r="T1354" s="162">
        <v>3244</v>
      </c>
      <c r="U1354" s="233">
        <f>E9+(E10*0.5)+(E11*0.1)</f>
        <v>0.30000000000000004</v>
      </c>
      <c r="V1354" s="162">
        <v>-90</v>
      </c>
      <c r="W1354" s="233">
        <f>E12+(E13*0.5)+(E14*0.1)</f>
        <v>0.30000000000000004</v>
      </c>
      <c r="X1354" s="162">
        <v>-90</v>
      </c>
      <c r="Y1354" s="161">
        <f t="shared" si="435"/>
        <v>1327</v>
      </c>
      <c r="Z1354" s="162">
        <f t="shared" si="427"/>
        <v>586.75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586.75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108743.51000000004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34385.64</v>
      </c>
      <c r="AU1354" s="237">
        <f t="shared" si="440"/>
        <v>13628.050000000003</v>
      </c>
      <c r="AV1354" s="237">
        <f t="shared" si="441"/>
        <v>42083.319999999971</v>
      </c>
      <c r="AW1354" s="237">
        <f t="shared" si="442"/>
        <v>9874.8000000000193</v>
      </c>
      <c r="AX1354" s="237">
        <f t="shared" si="443"/>
        <v>8771.6999999999971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109140.11000000004</v>
      </c>
      <c r="M1355" s="162">
        <f>MAX(AN28:AN1355)</f>
        <v>111544.38000000009</v>
      </c>
      <c r="N1355" s="162">
        <f t="shared" si="434"/>
        <v>-2404.2700000000477</v>
      </c>
      <c r="O1355" s="231">
        <f>E3+(E4*0.1)</f>
        <v>0.30000000000000004</v>
      </c>
      <c r="P1355" s="162">
        <v>0</v>
      </c>
      <c r="Q1355" s="232">
        <f>E5+(E6*0.1)</f>
        <v>0.1</v>
      </c>
      <c r="R1355" s="162">
        <v>0</v>
      </c>
      <c r="S1355" s="232">
        <f>E7+(E8*0.1)</f>
        <v>0.2</v>
      </c>
      <c r="T1355" s="162">
        <v>0</v>
      </c>
      <c r="U1355" s="233">
        <f>E9+(E10*0.5)+(E11*0.1)</f>
        <v>0.30000000000000004</v>
      </c>
      <c r="V1355" s="162">
        <v>661</v>
      </c>
      <c r="W1355" s="233">
        <f>E12+(E13*0.5)+(E14*0.1)</f>
        <v>0.30000000000000004</v>
      </c>
      <c r="X1355" s="162">
        <v>661</v>
      </c>
      <c r="Y1355" s="161">
        <f t="shared" si="435"/>
        <v>1328</v>
      </c>
      <c r="Z1355" s="162">
        <f t="shared" si="427"/>
        <v>396.60000000000008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396.60000000000008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109140.11000000004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34385.64</v>
      </c>
      <c r="AU1355" s="237">
        <f t="shared" si="440"/>
        <v>13628.050000000003</v>
      </c>
      <c r="AV1355" s="237">
        <f t="shared" si="441"/>
        <v>42083.319999999971</v>
      </c>
      <c r="AW1355" s="237">
        <f t="shared" si="442"/>
        <v>10073.100000000019</v>
      </c>
      <c r="AX1355" s="237">
        <f t="shared" si="443"/>
        <v>8969.9999999999964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110312.95500000005</v>
      </c>
      <c r="M1356" s="162">
        <f>MAX(AN28:AN1356)</f>
        <v>111544.38000000009</v>
      </c>
      <c r="N1356" s="162">
        <f t="shared" si="434"/>
        <v>-1231.4250000000466</v>
      </c>
      <c r="O1356" s="231">
        <f>E3+(E4*0.1)</f>
        <v>0.30000000000000004</v>
      </c>
      <c r="P1356" s="162">
        <v>2412.85</v>
      </c>
      <c r="Q1356" s="232">
        <f>E5+(E6*0.1)</f>
        <v>0.1</v>
      </c>
      <c r="R1356" s="162">
        <v>2205.5</v>
      </c>
      <c r="S1356" s="232">
        <f>E7+(E8*0.1)</f>
        <v>0.2</v>
      </c>
      <c r="T1356" s="162">
        <v>2780.2</v>
      </c>
      <c r="U1356" s="233">
        <f>E9+(E10*0.5)+(E11*0.1)</f>
        <v>0.30000000000000004</v>
      </c>
      <c r="V1356" s="162">
        <v>-546</v>
      </c>
      <c r="W1356" s="233">
        <f>E12+(E13*0.5)+(E14*0.1)</f>
        <v>0.30000000000000004</v>
      </c>
      <c r="X1356" s="162">
        <v>-546</v>
      </c>
      <c r="Y1356" s="161">
        <f t="shared" si="435"/>
        <v>1329</v>
      </c>
      <c r="Z1356" s="162">
        <f t="shared" si="427"/>
        <v>1172.8450000000003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1172.8450000000003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110312.95500000005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35109.495000000003</v>
      </c>
      <c r="AU1356" s="237">
        <f t="shared" si="440"/>
        <v>13848.600000000002</v>
      </c>
      <c r="AV1356" s="237">
        <f t="shared" si="441"/>
        <v>42639.359999999971</v>
      </c>
      <c r="AW1356" s="237">
        <f t="shared" si="442"/>
        <v>9909.3000000000193</v>
      </c>
      <c r="AX1356" s="237">
        <f t="shared" si="443"/>
        <v>8806.1999999999971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112084.10500000004</v>
      </c>
      <c r="M1357" s="162">
        <f>MAX(AN28:AN1357)</f>
        <v>112084.10500000004</v>
      </c>
      <c r="N1357" s="162">
        <f t="shared" si="434"/>
        <v>0</v>
      </c>
      <c r="O1357" s="231">
        <f>E3+(E4*0.1)</f>
        <v>0.30000000000000004</v>
      </c>
      <c r="P1357" s="162">
        <v>-550</v>
      </c>
      <c r="Q1357" s="232">
        <f>E5+(E6*0.1)</f>
        <v>0.1</v>
      </c>
      <c r="R1357" s="162">
        <v>-1058.5</v>
      </c>
      <c r="S1357" s="232">
        <f>E7+(E8*0.1)</f>
        <v>0.2</v>
      </c>
      <c r="T1357" s="162">
        <v>7222</v>
      </c>
      <c r="U1357" s="233">
        <f>E9+(E10*0.5)+(E11*0.1)</f>
        <v>0.30000000000000004</v>
      </c>
      <c r="V1357" s="162">
        <v>996</v>
      </c>
      <c r="W1357" s="233">
        <f>E12+(E13*0.5)+(E14*0.1)</f>
        <v>0.30000000000000004</v>
      </c>
      <c r="X1357" s="162">
        <v>996</v>
      </c>
      <c r="Y1357" s="161">
        <f t="shared" si="435"/>
        <v>1330</v>
      </c>
      <c r="Z1357" s="162">
        <f t="shared" si="427"/>
        <v>1771.1500000000005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1771.1500000000005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112084.10500000004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34944.495000000003</v>
      </c>
      <c r="AU1357" s="237">
        <f t="shared" si="440"/>
        <v>13742.750000000002</v>
      </c>
      <c r="AV1357" s="237">
        <f t="shared" si="441"/>
        <v>44083.759999999973</v>
      </c>
      <c r="AW1357" s="237">
        <f t="shared" si="442"/>
        <v>10208.100000000019</v>
      </c>
      <c r="AX1357" s="237">
        <f t="shared" si="443"/>
        <v>9104.9999999999964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110372.10500000004</v>
      </c>
      <c r="M1358" s="162">
        <f>MAX(AN28:AN1358)</f>
        <v>112084.10500000004</v>
      </c>
      <c r="N1358" s="162">
        <f t="shared" si="434"/>
        <v>-1712</v>
      </c>
      <c r="O1358" s="231">
        <f>E3+(E4*0.1)</f>
        <v>0.30000000000000004</v>
      </c>
      <c r="P1358" s="162">
        <v>-550</v>
      </c>
      <c r="Q1358" s="232">
        <f>E5+(E6*0.1)</f>
        <v>0.1</v>
      </c>
      <c r="R1358" s="162">
        <v>-850</v>
      </c>
      <c r="S1358" s="232">
        <f>E7+(E8*0.1)</f>
        <v>0.2</v>
      </c>
      <c r="T1358" s="162">
        <v>-3410</v>
      </c>
      <c r="U1358" s="233">
        <f>E9+(E10*0.5)+(E11*0.1)</f>
        <v>0.30000000000000004</v>
      </c>
      <c r="V1358" s="162">
        <v>-1400</v>
      </c>
      <c r="W1358" s="233">
        <f>E12+(E13*0.5)+(E14*0.1)</f>
        <v>0.30000000000000004</v>
      </c>
      <c r="X1358" s="162">
        <v>-1200</v>
      </c>
      <c r="Y1358" s="161">
        <f t="shared" si="435"/>
        <v>1331</v>
      </c>
      <c r="Z1358" s="162">
        <f t="shared" si="427"/>
        <v>-1712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-1712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110372.10500000004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34779.495000000003</v>
      </c>
      <c r="AU1358" s="237">
        <f t="shared" si="440"/>
        <v>13657.750000000002</v>
      </c>
      <c r="AV1358" s="237">
        <f t="shared" si="441"/>
        <v>43401.759999999973</v>
      </c>
      <c r="AW1358" s="237">
        <f t="shared" si="442"/>
        <v>9788.1000000000186</v>
      </c>
      <c r="AX1358" s="237">
        <f t="shared" si="443"/>
        <v>8744.9999999999964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108660.10500000004</v>
      </c>
      <c r="M1359" s="162">
        <f>MAX(AN28:AN1359)</f>
        <v>112084.10500000004</v>
      </c>
      <c r="N1359" s="162">
        <f t="shared" si="434"/>
        <v>-3424</v>
      </c>
      <c r="O1359" s="231">
        <f>E3+(E4*0.1)</f>
        <v>0.30000000000000004</v>
      </c>
      <c r="P1359" s="162">
        <v>-550</v>
      </c>
      <c r="Q1359" s="232">
        <f>E5+(E6*0.1)</f>
        <v>0.1</v>
      </c>
      <c r="R1359" s="162">
        <v>-850</v>
      </c>
      <c r="S1359" s="232">
        <f>E7+(E8*0.1)</f>
        <v>0.2</v>
      </c>
      <c r="T1359" s="162">
        <v>-3410</v>
      </c>
      <c r="U1359" s="233">
        <f>E9+(E10*0.5)+(E11*0.1)</f>
        <v>0.30000000000000004</v>
      </c>
      <c r="V1359" s="162">
        <v>-1400</v>
      </c>
      <c r="W1359" s="233">
        <f>E12+(E13*0.5)+(E14*0.1)</f>
        <v>0.30000000000000004</v>
      </c>
      <c r="X1359" s="162">
        <v>-1200</v>
      </c>
      <c r="Y1359" s="161">
        <f t="shared" si="435"/>
        <v>1332</v>
      </c>
      <c r="Z1359" s="162">
        <f t="shared" si="427"/>
        <v>-1712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-1712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108660.10500000004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34614.495000000003</v>
      </c>
      <c r="AU1359" s="237">
        <f t="shared" si="440"/>
        <v>13572.750000000002</v>
      </c>
      <c r="AV1359" s="237">
        <f t="shared" si="441"/>
        <v>42719.759999999973</v>
      </c>
      <c r="AW1359" s="237">
        <f t="shared" si="442"/>
        <v>9368.1000000000186</v>
      </c>
      <c r="AX1359" s="237">
        <f t="shared" si="443"/>
        <v>8384.9999999999964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109977.28000000004</v>
      </c>
      <c r="M1360" s="162">
        <f>MAX(AN28:AN1360)</f>
        <v>112084.10500000004</v>
      </c>
      <c r="N1360" s="162">
        <f t="shared" si="434"/>
        <v>-2106.8249999999971</v>
      </c>
      <c r="O1360" s="231">
        <f>E3+(E4*0.1)</f>
        <v>0.30000000000000004</v>
      </c>
      <c r="P1360" s="162">
        <v>830.75</v>
      </c>
      <c r="Q1360" s="232">
        <f>E5+(E6*0.1)</f>
        <v>0.1</v>
      </c>
      <c r="R1360" s="162">
        <v>535.5</v>
      </c>
      <c r="S1360" s="232">
        <f>E7+(E8*0.1)</f>
        <v>0.2</v>
      </c>
      <c r="T1360" s="162">
        <v>-973</v>
      </c>
      <c r="U1360" s="233">
        <f>E9+(E10*0.5)+(E11*0.1)</f>
        <v>0.30000000000000004</v>
      </c>
      <c r="V1360" s="162">
        <v>2015</v>
      </c>
      <c r="W1360" s="233">
        <f>E12+(E13*0.5)+(E14*0.1)</f>
        <v>0.30000000000000004</v>
      </c>
      <c r="X1360" s="162">
        <v>2015</v>
      </c>
      <c r="Y1360" s="161">
        <f t="shared" si="435"/>
        <v>1333</v>
      </c>
      <c r="Z1360" s="162">
        <f t="shared" si="427"/>
        <v>1317.1750000000002</v>
      </c>
      <c r="AA1360" s="238">
        <v>44620</v>
      </c>
      <c r="AB1360" s="129">
        <f>SUM(Z1341:Z1360)</f>
        <v>12191.780000000002</v>
      </c>
      <c r="AC1360" s="128">
        <f>(AB1360&gt;0)*1</f>
        <v>1</v>
      </c>
      <c r="AD1360" s="128">
        <f>(AB1360&lt;0)*1</f>
        <v>0</v>
      </c>
      <c r="AE1360" s="129">
        <f>AB1360*AC1360</f>
        <v>12191.780000000002</v>
      </c>
      <c r="AF1360" s="129">
        <f>AB1360*AD1360</f>
        <v>0</v>
      </c>
      <c r="AG1360" s="129"/>
      <c r="AH1360" s="129">
        <f t="shared" si="428"/>
        <v>1317.1750000000002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12191.780000000002</v>
      </c>
      <c r="AM1360" s="127">
        <v>44620</v>
      </c>
      <c r="AN1360" s="129">
        <f t="shared" si="436"/>
        <v>109977.28000000004</v>
      </c>
      <c r="AO1360" s="129">
        <f t="shared" si="437"/>
        <v>12191.780000000002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34863.72</v>
      </c>
      <c r="AU1360" s="237">
        <f t="shared" si="440"/>
        <v>13626.300000000001</v>
      </c>
      <c r="AV1360" s="237">
        <f t="shared" si="441"/>
        <v>42525.159999999974</v>
      </c>
      <c r="AW1360" s="237">
        <f t="shared" si="442"/>
        <v>9972.6000000000186</v>
      </c>
      <c r="AX1360" s="237">
        <f t="shared" si="443"/>
        <v>8989.4999999999964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114313.23500000004</v>
      </c>
      <c r="M1361" s="162">
        <f>MAX(AN28:AN1361)</f>
        <v>114313.23500000004</v>
      </c>
      <c r="N1361" s="162">
        <f t="shared" si="434"/>
        <v>0</v>
      </c>
      <c r="O1361" s="231">
        <f>E3+(E4*0.1)</f>
        <v>0.30000000000000004</v>
      </c>
      <c r="P1361" s="162">
        <v>2988.25</v>
      </c>
      <c r="Q1361" s="232">
        <f>E5+(E6*0.1)</f>
        <v>0.1</v>
      </c>
      <c r="R1361" s="162">
        <v>3384</v>
      </c>
      <c r="S1361" s="232">
        <f>E7+(E8*0.1)</f>
        <v>0.2</v>
      </c>
      <c r="T1361" s="162">
        <v>4636.3999999999996</v>
      </c>
      <c r="U1361" s="233">
        <f>E9+(E10*0.5)+(E11*0.1)</f>
        <v>0.30000000000000004</v>
      </c>
      <c r="V1361" s="162">
        <v>3623</v>
      </c>
      <c r="W1361" s="233">
        <f>E12+(E13*0.5)+(E14*0.1)</f>
        <v>0.30000000000000004</v>
      </c>
      <c r="X1361" s="162">
        <v>3623</v>
      </c>
      <c r="Y1361" s="161">
        <f t="shared" si="435"/>
        <v>1334</v>
      </c>
      <c r="Z1361" s="162">
        <f t="shared" si="427"/>
        <v>4335.9549999999999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4335.9549999999999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114313.23500000004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35760.195</v>
      </c>
      <c r="AU1361" s="237">
        <f t="shared" si="440"/>
        <v>13964.7</v>
      </c>
      <c r="AV1361" s="237">
        <f t="shared" si="441"/>
        <v>43452.439999999973</v>
      </c>
      <c r="AW1361" s="237">
        <f t="shared" si="442"/>
        <v>11059.500000000018</v>
      </c>
      <c r="AX1361" s="237">
        <f t="shared" si="443"/>
        <v>10076.399999999996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112599.73500000004</v>
      </c>
      <c r="M1362" s="162">
        <f>MAX(AN28:AN1362)</f>
        <v>114313.23500000004</v>
      </c>
      <c r="N1362" s="162">
        <f t="shared" si="434"/>
        <v>-1713.5</v>
      </c>
      <c r="O1362" s="231">
        <f>E3+(E4*0.1)</f>
        <v>0.30000000000000004</v>
      </c>
      <c r="P1362" s="162">
        <v>-550</v>
      </c>
      <c r="Q1362" s="232">
        <f>E5+(E6*0.1)</f>
        <v>0.1</v>
      </c>
      <c r="R1362" s="162">
        <v>-865</v>
      </c>
      <c r="S1362" s="232">
        <f>E7+(E8*0.1)</f>
        <v>0.2</v>
      </c>
      <c r="T1362" s="162">
        <v>-3410</v>
      </c>
      <c r="U1362" s="233">
        <f>E9+(E10*0.5)+(E11*0.1)</f>
        <v>0.30000000000000004</v>
      </c>
      <c r="V1362" s="162">
        <v>-1400</v>
      </c>
      <c r="W1362" s="233">
        <f>E12+(E13*0.5)+(E14*0.1)</f>
        <v>0.30000000000000004</v>
      </c>
      <c r="X1362" s="162">
        <v>-1200</v>
      </c>
      <c r="Y1362" s="161">
        <f t="shared" si="435"/>
        <v>1335</v>
      </c>
      <c r="Z1362" s="162">
        <f t="shared" si="427"/>
        <v>-1713.5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-1713.5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112599.73500000004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35595.195</v>
      </c>
      <c r="AU1362" s="237">
        <f t="shared" si="440"/>
        <v>13878.2</v>
      </c>
      <c r="AV1362" s="237">
        <f t="shared" si="441"/>
        <v>42770.439999999973</v>
      </c>
      <c r="AW1362" s="237">
        <f t="shared" si="442"/>
        <v>10639.500000000018</v>
      </c>
      <c r="AX1362" s="237">
        <f t="shared" si="443"/>
        <v>9716.399999999996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113670.85500000004</v>
      </c>
      <c r="M1363" s="162">
        <f>MAX(AN28:AN1363)</f>
        <v>114313.23500000004</v>
      </c>
      <c r="N1363" s="162">
        <f t="shared" si="434"/>
        <v>-642.38000000000466</v>
      </c>
      <c r="O1363" s="231">
        <f>E3+(E4*0.1)</f>
        <v>0.30000000000000004</v>
      </c>
      <c r="P1363" s="162">
        <v>-550</v>
      </c>
      <c r="Q1363" s="232">
        <f>E5+(E6*0.1)</f>
        <v>0.1</v>
      </c>
      <c r="R1363" s="162">
        <v>-850</v>
      </c>
      <c r="S1363" s="232">
        <f>E7+(E8*0.1)</f>
        <v>0.2</v>
      </c>
      <c r="T1363" s="162">
        <v>4169.6000000000004</v>
      </c>
      <c r="U1363" s="233">
        <f>E9+(E10*0.5)+(E11*0.1)</f>
        <v>0.30000000000000004</v>
      </c>
      <c r="V1363" s="162">
        <v>812</v>
      </c>
      <c r="W1363" s="233">
        <f>E12+(E13*0.5)+(E14*0.1)</f>
        <v>0.30000000000000004</v>
      </c>
      <c r="X1363" s="162">
        <v>812</v>
      </c>
      <c r="Y1363" s="161">
        <f t="shared" si="435"/>
        <v>1336</v>
      </c>
      <c r="Z1363" s="162">
        <f t="shared" si="427"/>
        <v>1071.1200000000001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1071.1200000000001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113670.85500000004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35430.195</v>
      </c>
      <c r="AU1363" s="237">
        <f t="shared" si="440"/>
        <v>13793.2</v>
      </c>
      <c r="AV1363" s="237">
        <f t="shared" si="441"/>
        <v>43604.359999999971</v>
      </c>
      <c r="AW1363" s="237">
        <f t="shared" si="442"/>
        <v>10883.100000000019</v>
      </c>
      <c r="AX1363" s="237">
        <f t="shared" si="443"/>
        <v>9959.9999999999964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116922.26500000004</v>
      </c>
      <c r="M1364" s="162">
        <f>MAX(AN28:AN1364)</f>
        <v>116922.26500000004</v>
      </c>
      <c r="N1364" s="162">
        <f t="shared" si="434"/>
        <v>0</v>
      </c>
      <c r="O1364" s="231">
        <f>E3+(E4*0.1)</f>
        <v>0.30000000000000004</v>
      </c>
      <c r="P1364" s="162">
        <v>899.3</v>
      </c>
      <c r="Q1364" s="232">
        <f>E5+(E6*0.1)</f>
        <v>0.1</v>
      </c>
      <c r="R1364" s="162">
        <v>1731</v>
      </c>
      <c r="S1364" s="232">
        <f>E7+(E8*0.1)</f>
        <v>0.2</v>
      </c>
      <c r="T1364" s="162">
        <v>3947.6</v>
      </c>
      <c r="U1364" s="233">
        <f>E9+(E10*0.5)+(E11*0.1)</f>
        <v>0.30000000000000004</v>
      </c>
      <c r="V1364" s="162">
        <v>3365</v>
      </c>
      <c r="W1364" s="233">
        <f>E12+(E13*0.5)+(E14*0.1)</f>
        <v>0.30000000000000004</v>
      </c>
      <c r="X1364" s="162">
        <v>3365</v>
      </c>
      <c r="Y1364" s="161">
        <f t="shared" si="435"/>
        <v>1337</v>
      </c>
      <c r="Z1364" s="162">
        <f t="shared" si="427"/>
        <v>3251.4100000000003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3251.4100000000003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116922.26500000004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35699.985000000001</v>
      </c>
      <c r="AU1364" s="237">
        <f t="shared" si="440"/>
        <v>13966.300000000001</v>
      </c>
      <c r="AV1364" s="237">
        <f t="shared" si="441"/>
        <v>44393.879999999968</v>
      </c>
      <c r="AW1364" s="237">
        <f t="shared" si="442"/>
        <v>11892.600000000019</v>
      </c>
      <c r="AX1364" s="237">
        <f t="shared" si="443"/>
        <v>10969.499999999996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122473.29500000004</v>
      </c>
      <c r="M1365" s="162">
        <f>MAX(AN28:AN1365)</f>
        <v>122473.29500000004</v>
      </c>
      <c r="N1365" s="162">
        <f t="shared" si="434"/>
        <v>0</v>
      </c>
      <c r="O1365" s="231">
        <f>E3+(E4*0.1)</f>
        <v>0.30000000000000004</v>
      </c>
      <c r="P1365" s="162">
        <v>3987.1</v>
      </c>
      <c r="Q1365" s="232">
        <f>E5+(E6*0.1)</f>
        <v>0.1</v>
      </c>
      <c r="R1365" s="162">
        <v>6389</v>
      </c>
      <c r="S1365" s="232">
        <f>E7+(E8*0.1)</f>
        <v>0.2</v>
      </c>
      <c r="T1365" s="162">
        <v>10369</v>
      </c>
      <c r="U1365" s="233">
        <f>E9+(E10*0.5)+(E11*0.1)</f>
        <v>0.30000000000000004</v>
      </c>
      <c r="V1365" s="162">
        <v>2737</v>
      </c>
      <c r="W1365" s="233">
        <f>E12+(E13*0.5)+(E14*0.1)</f>
        <v>0.30000000000000004</v>
      </c>
      <c r="X1365" s="162">
        <v>2737</v>
      </c>
      <c r="Y1365" s="161">
        <f t="shared" si="435"/>
        <v>1338</v>
      </c>
      <c r="Z1365" s="162">
        <f t="shared" si="427"/>
        <v>5551.0300000000007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5551.0300000000007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122473.29500000004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36896.114999999998</v>
      </c>
      <c r="AU1365" s="237">
        <f t="shared" si="440"/>
        <v>14605.2</v>
      </c>
      <c r="AV1365" s="237">
        <f t="shared" si="441"/>
        <v>46467.679999999971</v>
      </c>
      <c r="AW1365" s="237">
        <f t="shared" si="442"/>
        <v>12713.700000000019</v>
      </c>
      <c r="AX1365" s="237">
        <f t="shared" si="443"/>
        <v>11790.599999999997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120761.29500000004</v>
      </c>
      <c r="M1366" s="162">
        <f>MAX(AN28:AN1366)</f>
        <v>122473.29500000004</v>
      </c>
      <c r="N1366" s="162">
        <f t="shared" si="434"/>
        <v>-1712</v>
      </c>
      <c r="O1366" s="231">
        <f>E3+(E4*0.1)</f>
        <v>0.30000000000000004</v>
      </c>
      <c r="P1366" s="162">
        <v>-550</v>
      </c>
      <c r="Q1366" s="232">
        <f>E5+(E6*0.1)</f>
        <v>0.1</v>
      </c>
      <c r="R1366" s="162">
        <v>-850</v>
      </c>
      <c r="S1366" s="232">
        <f>E7+(E8*0.1)</f>
        <v>0.2</v>
      </c>
      <c r="T1366" s="162">
        <v>-3410</v>
      </c>
      <c r="U1366" s="233">
        <f>E9+(E10*0.5)+(E11*0.1)</f>
        <v>0.30000000000000004</v>
      </c>
      <c r="V1366" s="162">
        <v>-1400</v>
      </c>
      <c r="W1366" s="233">
        <f>E12+(E13*0.5)+(E14*0.1)</f>
        <v>0.30000000000000004</v>
      </c>
      <c r="X1366" s="162">
        <v>-1200</v>
      </c>
      <c r="Y1366" s="161">
        <f t="shared" si="435"/>
        <v>1339</v>
      </c>
      <c r="Z1366" s="162">
        <f t="shared" si="427"/>
        <v>-1712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-1712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120761.29500000004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36731.114999999998</v>
      </c>
      <c r="AU1366" s="237">
        <f t="shared" si="440"/>
        <v>14520.2</v>
      </c>
      <c r="AV1366" s="237">
        <f t="shared" si="441"/>
        <v>45785.679999999971</v>
      </c>
      <c r="AW1366" s="237">
        <f t="shared" si="442"/>
        <v>12293.700000000019</v>
      </c>
      <c r="AX1366" s="237">
        <f t="shared" si="443"/>
        <v>11430.599999999997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117976.10500000004</v>
      </c>
      <c r="M1367" s="162">
        <f>MAX(AN28:AN1367)</f>
        <v>122473.29500000004</v>
      </c>
      <c r="N1367" s="162">
        <f t="shared" si="434"/>
        <v>-4497.1900000000023</v>
      </c>
      <c r="O1367" s="231">
        <f>E3+(E4*0.1)</f>
        <v>0.30000000000000004</v>
      </c>
      <c r="P1367" s="162">
        <v>-1188.9000000000001</v>
      </c>
      <c r="Q1367" s="232">
        <f>E5+(E6*0.1)</f>
        <v>0.1</v>
      </c>
      <c r="R1367" s="162">
        <v>-2670</v>
      </c>
      <c r="S1367" s="232">
        <f>E7+(E8*0.1)</f>
        <v>0.2</v>
      </c>
      <c r="T1367" s="162">
        <v>-6907.6</v>
      </c>
      <c r="U1367" s="233">
        <f>E9+(E10*0.5)+(E11*0.1)</f>
        <v>0.30000000000000004</v>
      </c>
      <c r="V1367" s="162">
        <v>-1400</v>
      </c>
      <c r="W1367" s="233">
        <f>E12+(E13*0.5)+(E14*0.1)</f>
        <v>0.30000000000000004</v>
      </c>
      <c r="X1367" s="162">
        <v>-1200</v>
      </c>
      <c r="Y1367" s="161">
        <f t="shared" si="435"/>
        <v>1340</v>
      </c>
      <c r="Z1367" s="162">
        <f t="shared" si="427"/>
        <v>-2785.1900000000005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-2785.1900000000005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117976.10500000004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36374.445</v>
      </c>
      <c r="AU1367" s="237">
        <f t="shared" si="440"/>
        <v>14253.2</v>
      </c>
      <c r="AV1367" s="237">
        <f t="shared" si="441"/>
        <v>44404.159999999974</v>
      </c>
      <c r="AW1367" s="237">
        <f t="shared" si="442"/>
        <v>11873.700000000019</v>
      </c>
      <c r="AX1367" s="237">
        <f t="shared" si="443"/>
        <v>11070.599999999997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118060.97500000003</v>
      </c>
      <c r="M1368" s="162">
        <f>MAX(AN28:AN1368)</f>
        <v>122473.29500000004</v>
      </c>
      <c r="N1368" s="162">
        <f t="shared" si="434"/>
        <v>-4412.320000000007</v>
      </c>
      <c r="O1368" s="231">
        <f>E3+(E4*0.1)</f>
        <v>0.30000000000000004</v>
      </c>
      <c r="P1368" s="162">
        <v>560.9</v>
      </c>
      <c r="Q1368" s="232">
        <f>E5+(E6*0.1)</f>
        <v>0.1</v>
      </c>
      <c r="R1368" s="162">
        <v>918</v>
      </c>
      <c r="S1368" s="232">
        <f>E7+(E8*0.1)</f>
        <v>0.2</v>
      </c>
      <c r="T1368" s="162">
        <v>3024</v>
      </c>
      <c r="U1368" s="233">
        <f>E9+(E10*0.5)+(E11*0.1)</f>
        <v>0.30000000000000004</v>
      </c>
      <c r="V1368" s="162">
        <v>-1400</v>
      </c>
      <c r="W1368" s="233">
        <f>E12+(E13*0.5)+(E14*0.1)</f>
        <v>0.30000000000000004</v>
      </c>
      <c r="X1368" s="162">
        <v>-1200</v>
      </c>
      <c r="Y1368" s="161">
        <f t="shared" si="435"/>
        <v>1341</v>
      </c>
      <c r="Z1368" s="162">
        <f t="shared" si="427"/>
        <v>84.87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84.87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118060.97500000003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36542.714999999997</v>
      </c>
      <c r="AU1368" s="237">
        <f t="shared" si="440"/>
        <v>14345</v>
      </c>
      <c r="AV1368" s="237">
        <f t="shared" si="441"/>
        <v>45008.959999999977</v>
      </c>
      <c r="AW1368" s="237">
        <f t="shared" si="442"/>
        <v>11453.700000000019</v>
      </c>
      <c r="AX1368" s="237">
        <f t="shared" si="443"/>
        <v>10710.599999999997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118159.28000000003</v>
      </c>
      <c r="M1369" s="162">
        <f>MAX(AN28:AN1369)</f>
        <v>122473.29500000004</v>
      </c>
      <c r="N1369" s="162">
        <f t="shared" si="434"/>
        <v>-4314.015000000014</v>
      </c>
      <c r="O1369" s="231">
        <f>E3+(E4*0.1)</f>
        <v>0.30000000000000004</v>
      </c>
      <c r="P1369" s="162">
        <v>-578.25</v>
      </c>
      <c r="Q1369" s="232">
        <f>E5+(E6*0.1)</f>
        <v>0.1</v>
      </c>
      <c r="R1369" s="162">
        <v>-1049</v>
      </c>
      <c r="S1369" s="232">
        <f>E7+(E8*0.1)</f>
        <v>0.2</v>
      </c>
      <c r="T1369" s="162">
        <v>5783.4</v>
      </c>
      <c r="U1369" s="233">
        <f>E9+(E10*0.5)+(E11*0.1)</f>
        <v>0.30000000000000004</v>
      </c>
      <c r="V1369" s="162">
        <v>-1400</v>
      </c>
      <c r="W1369" s="233">
        <f>E12+(E13*0.5)+(E14*0.1)</f>
        <v>0.30000000000000004</v>
      </c>
      <c r="X1369" s="162">
        <v>-1200</v>
      </c>
      <c r="Y1369" s="161">
        <f t="shared" si="435"/>
        <v>1342</v>
      </c>
      <c r="Z1369" s="162">
        <f t="shared" si="427"/>
        <v>98.30499999999995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98.30499999999995</v>
      </c>
      <c r="AI1369" s="129">
        <f t="shared" si="429"/>
        <v>0</v>
      </c>
      <c r="AJ1369" s="234">
        <f t="shared" si="430"/>
        <v>1</v>
      </c>
      <c r="AK1369" s="234">
        <f t="shared" si="431"/>
        <v>0</v>
      </c>
      <c r="AL1369" s="129">
        <f t="shared" si="432"/>
        <v>0</v>
      </c>
      <c r="AM1369" s="127">
        <v>44631</v>
      </c>
      <c r="AN1369" s="129">
        <f t="shared" si="436"/>
        <v>118159.28000000003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36369.24</v>
      </c>
      <c r="AU1369" s="237">
        <f t="shared" si="440"/>
        <v>14240.1</v>
      </c>
      <c r="AV1369" s="237">
        <f t="shared" si="441"/>
        <v>46165.639999999978</v>
      </c>
      <c r="AW1369" s="237">
        <f t="shared" si="442"/>
        <v>11033.700000000019</v>
      </c>
      <c r="AX1369" s="237">
        <f t="shared" si="443"/>
        <v>10350.599999999997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118150.04000000002</v>
      </c>
      <c r="M1370" s="162">
        <f>MAX(AN28:AN1370)</f>
        <v>122473.29500000004</v>
      </c>
      <c r="N1370" s="162">
        <f t="shared" si="434"/>
        <v>-4323.2550000000192</v>
      </c>
      <c r="O1370" s="231">
        <f>E3+(E4*0.1)</f>
        <v>0.30000000000000004</v>
      </c>
      <c r="P1370" s="162">
        <v>-550</v>
      </c>
      <c r="Q1370" s="232">
        <f>E5+(E6*0.1)</f>
        <v>0.1</v>
      </c>
      <c r="R1370" s="162">
        <v>-850</v>
      </c>
      <c r="S1370" s="232">
        <f>E7+(E8*0.1)</f>
        <v>0.2</v>
      </c>
      <c r="T1370" s="162">
        <v>5103.8</v>
      </c>
      <c r="U1370" s="233">
        <f>E9+(E10*0.5)+(E11*0.1)</f>
        <v>0.30000000000000004</v>
      </c>
      <c r="V1370" s="162">
        <v>-1400</v>
      </c>
      <c r="W1370" s="233">
        <f>E12+(E13*0.5)+(E14*0.1)</f>
        <v>0.30000000000000004</v>
      </c>
      <c r="X1370" s="162">
        <v>-1200</v>
      </c>
      <c r="Y1370" s="161">
        <f t="shared" si="435"/>
        <v>1343</v>
      </c>
      <c r="Z1370" s="162">
        <f t="shared" si="427"/>
        <v>-9.2400000000000091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0</v>
      </c>
      <c r="AI1370" s="129">
        <f t="shared" si="429"/>
        <v>-9.2400000000000091</v>
      </c>
      <c r="AJ1370" s="234">
        <f t="shared" si="430"/>
        <v>0</v>
      </c>
      <c r="AK1370" s="234">
        <f t="shared" si="431"/>
        <v>1</v>
      </c>
      <c r="AL1370" s="129">
        <f t="shared" si="432"/>
        <v>0</v>
      </c>
      <c r="AM1370" s="127">
        <v>44634</v>
      </c>
      <c r="AN1370" s="129">
        <f t="shared" si="436"/>
        <v>118150.04000000002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36204.239999999998</v>
      </c>
      <c r="AU1370" s="237">
        <f t="shared" si="440"/>
        <v>14155.1</v>
      </c>
      <c r="AV1370" s="237">
        <f t="shared" si="441"/>
        <v>47186.39999999998</v>
      </c>
      <c r="AW1370" s="237">
        <f t="shared" si="442"/>
        <v>10613.700000000019</v>
      </c>
      <c r="AX1370" s="237">
        <f t="shared" si="443"/>
        <v>9990.5999999999967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116438.04000000002</v>
      </c>
      <c r="M1371" s="162">
        <f>MAX(AN28:AN1371)</f>
        <v>122473.29500000004</v>
      </c>
      <c r="N1371" s="162">
        <f t="shared" si="434"/>
        <v>-6035.2550000000192</v>
      </c>
      <c r="O1371" s="231">
        <f>E3+(E4*0.1)</f>
        <v>0.30000000000000004</v>
      </c>
      <c r="P1371" s="162">
        <v>-550</v>
      </c>
      <c r="Q1371" s="232">
        <f>E5+(E6*0.1)</f>
        <v>0.1</v>
      </c>
      <c r="R1371" s="162">
        <v>-850</v>
      </c>
      <c r="S1371" s="232">
        <f>E7+(E8*0.1)</f>
        <v>0.2</v>
      </c>
      <c r="T1371" s="162">
        <v>-3410</v>
      </c>
      <c r="U1371" s="233">
        <f>E9+(E10*0.5)+(E11*0.1)</f>
        <v>0.30000000000000004</v>
      </c>
      <c r="V1371" s="162">
        <v>-1400</v>
      </c>
      <c r="W1371" s="233">
        <f>E12+(E13*0.5)+(E14*0.1)</f>
        <v>0.30000000000000004</v>
      </c>
      <c r="X1371" s="162">
        <v>-1200</v>
      </c>
      <c r="Y1371" s="161">
        <f t="shared" si="435"/>
        <v>1344</v>
      </c>
      <c r="Z1371" s="162">
        <f t="shared" si="427"/>
        <v>-1712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-1712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116438.04000000002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36039.24</v>
      </c>
      <c r="AU1371" s="237">
        <f t="shared" si="440"/>
        <v>14070.1</v>
      </c>
      <c r="AV1371" s="237">
        <f t="shared" si="441"/>
        <v>46504.39999999998</v>
      </c>
      <c r="AW1371" s="237">
        <f t="shared" si="442"/>
        <v>10193.700000000019</v>
      </c>
      <c r="AX1371" s="237">
        <f t="shared" si="443"/>
        <v>9630.5999999999967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114585.32500000003</v>
      </c>
      <c r="M1372" s="162">
        <f>MAX(AN28:AN1372)</f>
        <v>122473.29500000004</v>
      </c>
      <c r="N1372" s="162">
        <f t="shared" si="434"/>
        <v>-7887.9700000000157</v>
      </c>
      <c r="O1372" s="231">
        <f>E3+(E4*0.1)</f>
        <v>0.30000000000000004</v>
      </c>
      <c r="P1372" s="162">
        <v>-597.95000000000005</v>
      </c>
      <c r="Q1372" s="232">
        <f>E5+(E6*0.1)</f>
        <v>0.1</v>
      </c>
      <c r="R1372" s="162">
        <v>-1334.5</v>
      </c>
      <c r="S1372" s="232">
        <f>E7+(E8*0.1)</f>
        <v>0.2</v>
      </c>
      <c r="T1372" s="162">
        <v>-3799.4</v>
      </c>
      <c r="U1372" s="233">
        <f>E9+(E10*0.5)+(E11*0.1)</f>
        <v>0.30000000000000004</v>
      </c>
      <c r="V1372" s="162">
        <v>-1400</v>
      </c>
      <c r="W1372" s="233">
        <f>E12+(E13*0.5)+(E14*0.1)</f>
        <v>0.30000000000000004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-1852.7150000000001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-1852.7150000000001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114585.32500000003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35859.854999999996</v>
      </c>
      <c r="AU1372" s="237">
        <f t="shared" si="440"/>
        <v>13936.65</v>
      </c>
      <c r="AV1372" s="237">
        <f t="shared" si="441"/>
        <v>45744.519999999982</v>
      </c>
      <c r="AW1372" s="237">
        <f t="shared" si="442"/>
        <v>9773.7000000000189</v>
      </c>
      <c r="AX1372" s="237">
        <f t="shared" si="443"/>
        <v>9270.5999999999967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114671.52500000002</v>
      </c>
      <c r="M1373" s="162">
        <f>MAX(AN28:AN1373)</f>
        <v>122473.29500000004</v>
      </c>
      <c r="N1373" s="162">
        <f t="shared" ref="N1373:N1436" si="453">AN1373-M1373</f>
        <v>-7801.7700000000186</v>
      </c>
      <c r="O1373" s="231">
        <f>E3+(E4*0.1)</f>
        <v>0.30000000000000004</v>
      </c>
      <c r="P1373" s="162">
        <v>-550</v>
      </c>
      <c r="Q1373" s="232">
        <f>E5+(E6*0.1)</f>
        <v>0.1</v>
      </c>
      <c r="R1373" s="162">
        <v>-850</v>
      </c>
      <c r="S1373" s="232">
        <f>E7+(E8*0.1)</f>
        <v>0.2</v>
      </c>
      <c r="T1373" s="162">
        <v>-3410</v>
      </c>
      <c r="U1373" s="233">
        <f>E9+(E10*0.5)+(E11*0.1)</f>
        <v>0.30000000000000004</v>
      </c>
      <c r="V1373" s="162">
        <v>1697</v>
      </c>
      <c r="W1373" s="233">
        <f>E12+(E13*0.5)+(E14*0.1)</f>
        <v>0.30000000000000004</v>
      </c>
      <c r="X1373" s="162">
        <v>1697</v>
      </c>
      <c r="Y1373" s="161">
        <f t="shared" ref="Y1373:Y1436" si="454">Y1372+1</f>
        <v>1346</v>
      </c>
      <c r="Z1373" s="162">
        <f t="shared" si="446"/>
        <v>86.200000000000159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86.200000000000159</v>
      </c>
      <c r="AI1373" s="129">
        <f t="shared" si="448"/>
        <v>0</v>
      </c>
      <c r="AJ1373" s="234">
        <f t="shared" si="449"/>
        <v>1</v>
      </c>
      <c r="AK1373" s="234">
        <f t="shared" si="450"/>
        <v>0</v>
      </c>
      <c r="AL1373" s="129">
        <f t="shared" si="451"/>
        <v>0</v>
      </c>
      <c r="AM1373" s="127">
        <v>44637</v>
      </c>
      <c r="AN1373" s="129">
        <f t="shared" ref="AN1373:AN1436" si="455">Z1373+AN1372</f>
        <v>114671.52500000002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35694.854999999996</v>
      </c>
      <c r="AU1373" s="237">
        <f t="shared" ref="AU1373:AU1436" si="459">(R1373*Q1373)+AU1372</f>
        <v>13851.65</v>
      </c>
      <c r="AV1373" s="237">
        <f t="shared" ref="AV1373:AV1436" si="460">(S1373*T1373)+AV1372</f>
        <v>45062.519999999982</v>
      </c>
      <c r="AW1373" s="237">
        <f t="shared" ref="AW1373:AW1436" si="461">(V1373*U1373)+AW1372</f>
        <v>10282.800000000019</v>
      </c>
      <c r="AX1373" s="237">
        <f t="shared" ref="AX1373:AX1436" si="462">(X1373*W1373)+AX1372</f>
        <v>9779.6999999999971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112959.52500000002</v>
      </c>
      <c r="M1374" s="162">
        <f>MAX(AN28:AN1374)</f>
        <v>122473.29500000004</v>
      </c>
      <c r="N1374" s="162">
        <f t="shared" si="453"/>
        <v>-9513.7700000000186</v>
      </c>
      <c r="O1374" s="231">
        <f>E3+(E4*0.1)</f>
        <v>0.30000000000000004</v>
      </c>
      <c r="P1374" s="162">
        <v>-550</v>
      </c>
      <c r="Q1374" s="232">
        <f>E5+(E6*0.1)</f>
        <v>0.1</v>
      </c>
      <c r="R1374" s="162">
        <v>-850</v>
      </c>
      <c r="S1374" s="232">
        <f>E7+(E8*0.1)</f>
        <v>0.2</v>
      </c>
      <c r="T1374" s="162">
        <v>-3410</v>
      </c>
      <c r="U1374" s="233">
        <f>E9+(E10*0.5)+(E11*0.1)</f>
        <v>0.30000000000000004</v>
      </c>
      <c r="V1374" s="162">
        <v>-1400</v>
      </c>
      <c r="W1374" s="233">
        <f>E12+(E13*0.5)+(E14*0.1)</f>
        <v>0.30000000000000004</v>
      </c>
      <c r="X1374" s="162">
        <v>-1200</v>
      </c>
      <c r="Y1374" s="161">
        <f t="shared" si="454"/>
        <v>1347</v>
      </c>
      <c r="Z1374" s="162">
        <f t="shared" si="446"/>
        <v>-1712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-1712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112959.52500000002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35529.854999999996</v>
      </c>
      <c r="AU1374" s="237">
        <f t="shared" si="459"/>
        <v>13766.65</v>
      </c>
      <c r="AV1374" s="237">
        <f t="shared" si="460"/>
        <v>44380.519999999982</v>
      </c>
      <c r="AW1374" s="237">
        <f t="shared" si="461"/>
        <v>9862.8000000000193</v>
      </c>
      <c r="AX1374" s="237">
        <f t="shared" si="462"/>
        <v>9419.6999999999971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114238.39500000002</v>
      </c>
      <c r="M1375" s="162">
        <f>MAX(AN28:AN1375)</f>
        <v>122473.29500000004</v>
      </c>
      <c r="N1375" s="162">
        <f t="shared" si="453"/>
        <v>-8234.9000000000233</v>
      </c>
      <c r="O1375" s="231">
        <f>E3+(E4*0.1)</f>
        <v>0.30000000000000004</v>
      </c>
      <c r="P1375" s="162">
        <v>1009.7</v>
      </c>
      <c r="Q1375" s="232">
        <f>E5+(E6*0.1)</f>
        <v>0.1</v>
      </c>
      <c r="R1375" s="162">
        <v>-850</v>
      </c>
      <c r="S1375" s="232">
        <f>E7+(E8*0.1)</f>
        <v>0.2</v>
      </c>
      <c r="T1375" s="162">
        <v>879.8</v>
      </c>
      <c r="U1375" s="233">
        <f>E9+(E10*0.5)+(E11*0.1)</f>
        <v>0.30000000000000004</v>
      </c>
      <c r="V1375" s="162">
        <v>1475</v>
      </c>
      <c r="W1375" s="233">
        <f>E12+(E13*0.5)+(E14*0.1)</f>
        <v>0.30000000000000004</v>
      </c>
      <c r="X1375" s="162">
        <v>1475</v>
      </c>
      <c r="Y1375" s="161">
        <f t="shared" si="454"/>
        <v>1348</v>
      </c>
      <c r="Z1375" s="162">
        <f t="shared" si="446"/>
        <v>1278.8700000000001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1278.8700000000001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114238.39500000002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35832.764999999999</v>
      </c>
      <c r="AU1375" s="237">
        <f t="shared" si="459"/>
        <v>13681.65</v>
      </c>
      <c r="AV1375" s="237">
        <f t="shared" si="460"/>
        <v>44556.479999999981</v>
      </c>
      <c r="AW1375" s="237">
        <f t="shared" si="461"/>
        <v>10305.300000000019</v>
      </c>
      <c r="AX1375" s="237">
        <f t="shared" si="462"/>
        <v>9862.1999999999971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112526.39500000002</v>
      </c>
      <c r="M1376" s="162">
        <f>MAX(AN28:AN1376)</f>
        <v>122473.29500000004</v>
      </c>
      <c r="N1376" s="162">
        <f t="shared" si="453"/>
        <v>-9946.9000000000233</v>
      </c>
      <c r="O1376" s="231">
        <f>E3+(E4*0.1)</f>
        <v>0.30000000000000004</v>
      </c>
      <c r="P1376" s="162">
        <v>-550</v>
      </c>
      <c r="Q1376" s="232">
        <f>E5+(E6*0.1)</f>
        <v>0.1</v>
      </c>
      <c r="R1376" s="162">
        <v>-850</v>
      </c>
      <c r="S1376" s="232">
        <f>E7+(E8*0.1)</f>
        <v>0.2</v>
      </c>
      <c r="T1376" s="162">
        <v>-3410</v>
      </c>
      <c r="U1376" s="233">
        <f>E9+(E10*0.5)+(E11*0.1)</f>
        <v>0.30000000000000004</v>
      </c>
      <c r="V1376" s="162">
        <v>-1400</v>
      </c>
      <c r="W1376" s="233">
        <f>E12+(E13*0.5)+(E14*0.1)</f>
        <v>0.30000000000000004</v>
      </c>
      <c r="X1376" s="162">
        <v>-1200</v>
      </c>
      <c r="Y1376" s="161">
        <f t="shared" si="454"/>
        <v>1349</v>
      </c>
      <c r="Z1376" s="162">
        <f t="shared" si="446"/>
        <v>-1712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-1712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112526.39500000002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35667.764999999999</v>
      </c>
      <c r="AU1376" s="237">
        <f t="shared" si="459"/>
        <v>13596.65</v>
      </c>
      <c r="AV1376" s="237">
        <f t="shared" si="460"/>
        <v>43874.479999999981</v>
      </c>
      <c r="AW1376" s="237">
        <f t="shared" si="461"/>
        <v>9885.3000000000193</v>
      </c>
      <c r="AX1376" s="237">
        <f t="shared" si="462"/>
        <v>9502.1999999999971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114210.80500000002</v>
      </c>
      <c r="M1377" s="162">
        <f>MAX(AN28:AN1377)</f>
        <v>122473.29500000004</v>
      </c>
      <c r="N1377" s="162">
        <f t="shared" si="453"/>
        <v>-8262.4900000000198</v>
      </c>
      <c r="O1377" s="231">
        <f>E3+(E4*0.1)</f>
        <v>0.30000000000000004</v>
      </c>
      <c r="P1377" s="162">
        <v>2244.8000000000002</v>
      </c>
      <c r="Q1377" s="232">
        <f>E5+(E6*0.1)</f>
        <v>0.1</v>
      </c>
      <c r="R1377" s="162">
        <v>-975.5</v>
      </c>
      <c r="S1377" s="232">
        <f>E7+(E8*0.1)</f>
        <v>0.2</v>
      </c>
      <c r="T1377" s="162">
        <v>4135.6000000000004</v>
      </c>
      <c r="U1377" s="233">
        <f>E9+(E10*0.5)+(E11*0.1)</f>
        <v>0.30000000000000004</v>
      </c>
      <c r="V1377" s="162">
        <v>-1400</v>
      </c>
      <c r="W1377" s="233">
        <f>E12+(E13*0.5)+(E14*0.1)</f>
        <v>0.30000000000000004</v>
      </c>
      <c r="X1377" s="162">
        <v>2338</v>
      </c>
      <c r="Y1377" s="161">
        <f t="shared" si="454"/>
        <v>1350</v>
      </c>
      <c r="Z1377" s="162">
        <f t="shared" si="446"/>
        <v>1684.4100000000003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1684.4100000000003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114210.80500000002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36341.205000000002</v>
      </c>
      <c r="AU1377" s="237">
        <f t="shared" si="459"/>
        <v>13499.1</v>
      </c>
      <c r="AV1377" s="237">
        <f t="shared" si="460"/>
        <v>44701.599999999984</v>
      </c>
      <c r="AW1377" s="237">
        <f t="shared" si="461"/>
        <v>9465.3000000000193</v>
      </c>
      <c r="AX1377" s="237">
        <f t="shared" si="462"/>
        <v>10203.599999999997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114451.40500000003</v>
      </c>
      <c r="M1378" s="162">
        <f>MAX(AN28:AN1378)</f>
        <v>122473.29500000004</v>
      </c>
      <c r="N1378" s="162">
        <f t="shared" si="453"/>
        <v>-8021.890000000014</v>
      </c>
      <c r="O1378" s="231">
        <f>E3+(E4*0.1)</f>
        <v>0.30000000000000004</v>
      </c>
      <c r="P1378" s="162">
        <v>-550</v>
      </c>
      <c r="Q1378" s="232">
        <f>E5+(E6*0.1)</f>
        <v>0.1</v>
      </c>
      <c r="R1378" s="162">
        <v>3196</v>
      </c>
      <c r="S1378" s="232">
        <f>E7+(E8*0.1)</f>
        <v>0.2</v>
      </c>
      <c r="T1378" s="162">
        <v>-3410</v>
      </c>
      <c r="U1378" s="233">
        <f>E9+(E10*0.5)+(E11*0.1)</f>
        <v>0.30000000000000004</v>
      </c>
      <c r="V1378" s="162">
        <v>1280</v>
      </c>
      <c r="W1378" s="233">
        <f>E12+(E13*0.5)+(E14*0.1)</f>
        <v>0.30000000000000004</v>
      </c>
      <c r="X1378" s="162">
        <v>1280</v>
      </c>
      <c r="Y1378" s="161">
        <f t="shared" si="454"/>
        <v>1351</v>
      </c>
      <c r="Z1378" s="162">
        <f t="shared" si="446"/>
        <v>240.60000000000014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240.60000000000014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114451.40500000003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36176.205000000002</v>
      </c>
      <c r="AU1378" s="237">
        <f t="shared" si="459"/>
        <v>13818.7</v>
      </c>
      <c r="AV1378" s="237">
        <f t="shared" si="460"/>
        <v>44019.599999999984</v>
      </c>
      <c r="AW1378" s="237">
        <f t="shared" si="461"/>
        <v>9849.3000000000193</v>
      </c>
      <c r="AX1378" s="237">
        <f t="shared" si="462"/>
        <v>10587.599999999997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113887.52500000002</v>
      </c>
      <c r="M1379" s="162">
        <f>MAX(AN28:AN1379)</f>
        <v>122473.29500000004</v>
      </c>
      <c r="N1379" s="162">
        <f t="shared" si="453"/>
        <v>-8585.7700000000186</v>
      </c>
      <c r="O1379" s="231">
        <f>E3+(E4*0.1)</f>
        <v>0.30000000000000004</v>
      </c>
      <c r="P1379" s="162">
        <v>-550</v>
      </c>
      <c r="Q1379" s="232">
        <f>E5+(E6*0.1)</f>
        <v>0.1</v>
      </c>
      <c r="R1379" s="162">
        <v>-850</v>
      </c>
      <c r="S1379" s="232">
        <f>E7+(E8*0.1)</f>
        <v>0.2</v>
      </c>
      <c r="T1379" s="162">
        <v>227.6</v>
      </c>
      <c r="U1379" s="233">
        <f>E9+(E10*0.5)+(E11*0.1)</f>
        <v>0.30000000000000004</v>
      </c>
      <c r="V1379" s="162">
        <v>2</v>
      </c>
      <c r="W1379" s="233">
        <f>E12+(E13*0.5)+(E14*0.1)</f>
        <v>0.30000000000000004</v>
      </c>
      <c r="X1379" s="162">
        <v>-1200</v>
      </c>
      <c r="Y1379" s="161">
        <f t="shared" si="454"/>
        <v>1352</v>
      </c>
      <c r="Z1379" s="162">
        <f t="shared" si="446"/>
        <v>-563.88000000000011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-563.88000000000011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113887.52500000002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36011.205000000002</v>
      </c>
      <c r="AU1379" s="237">
        <f t="shared" si="459"/>
        <v>13733.7</v>
      </c>
      <c r="AV1379" s="237">
        <f t="shared" si="460"/>
        <v>44065.119999999981</v>
      </c>
      <c r="AW1379" s="237">
        <f t="shared" si="461"/>
        <v>9849.9000000000196</v>
      </c>
      <c r="AX1379" s="237">
        <f t="shared" si="462"/>
        <v>10227.599999999997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112183.55000000002</v>
      </c>
      <c r="M1380" s="162">
        <f>MAX(AN28:AN1380)</f>
        <v>122473.29500000004</v>
      </c>
      <c r="N1380" s="162">
        <f t="shared" si="453"/>
        <v>-10289.745000000024</v>
      </c>
      <c r="O1380" s="231">
        <f>E3+(E4*0.1)</f>
        <v>0.30000000000000004</v>
      </c>
      <c r="P1380" s="162">
        <v>-523.25</v>
      </c>
      <c r="Q1380" s="232">
        <f>E5+(E6*0.1)</f>
        <v>0.1</v>
      </c>
      <c r="R1380" s="162">
        <v>-850</v>
      </c>
      <c r="S1380" s="232">
        <f>E7+(E8*0.1)</f>
        <v>0.2</v>
      </c>
      <c r="T1380" s="162">
        <v>-3410</v>
      </c>
      <c r="U1380" s="233">
        <f>E9+(E10*0.5)+(E11*0.1)</f>
        <v>0.30000000000000004</v>
      </c>
      <c r="V1380" s="162">
        <v>-1400</v>
      </c>
      <c r="W1380" s="233">
        <f>E12+(E13*0.5)+(E14*0.1)</f>
        <v>0.30000000000000004</v>
      </c>
      <c r="X1380" s="162">
        <v>-1200</v>
      </c>
      <c r="Y1380" s="161">
        <f t="shared" si="454"/>
        <v>1353</v>
      </c>
      <c r="Z1380" s="162">
        <f t="shared" si="446"/>
        <v>-1703.9750000000001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-1703.9750000000001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112183.55000000002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35854.230000000003</v>
      </c>
      <c r="AU1380" s="237">
        <f t="shared" si="459"/>
        <v>13648.7</v>
      </c>
      <c r="AV1380" s="237">
        <f t="shared" si="460"/>
        <v>43383.119999999981</v>
      </c>
      <c r="AW1380" s="237">
        <f t="shared" si="461"/>
        <v>9429.9000000000196</v>
      </c>
      <c r="AX1380" s="237">
        <f t="shared" si="462"/>
        <v>9867.5999999999967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111509.40000000002</v>
      </c>
      <c r="M1381" s="162">
        <f>MAX(AN28:AN1381)</f>
        <v>122473.29500000004</v>
      </c>
      <c r="N1381" s="162">
        <f t="shared" si="453"/>
        <v>-10963.895000000019</v>
      </c>
      <c r="O1381" s="231">
        <f>E3+(E4*0.1)</f>
        <v>0.30000000000000004</v>
      </c>
      <c r="P1381" s="162">
        <v>1691.5</v>
      </c>
      <c r="Q1381" s="232">
        <f>E5+(E6*0.1)</f>
        <v>0.1</v>
      </c>
      <c r="R1381" s="162">
        <v>2804</v>
      </c>
      <c r="S1381" s="232">
        <f>E7+(E8*0.1)</f>
        <v>0.2</v>
      </c>
      <c r="T1381" s="162">
        <v>-3410</v>
      </c>
      <c r="U1381" s="233">
        <f>E9+(E10*0.5)+(E11*0.1)</f>
        <v>0.30000000000000004</v>
      </c>
      <c r="V1381" s="162">
        <v>-1400</v>
      </c>
      <c r="W1381" s="233">
        <f>E12+(E13*0.5)+(E14*0.1)</f>
        <v>0.30000000000000004</v>
      </c>
      <c r="X1381" s="162">
        <v>-1200</v>
      </c>
      <c r="Y1381" s="161">
        <f t="shared" si="454"/>
        <v>1354</v>
      </c>
      <c r="Z1381" s="162">
        <f t="shared" si="446"/>
        <v>-674.15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-674.15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111509.40000000002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36361.68</v>
      </c>
      <c r="AU1381" s="237">
        <f t="shared" si="459"/>
        <v>13929.1</v>
      </c>
      <c r="AV1381" s="237">
        <f t="shared" si="460"/>
        <v>42701.119999999981</v>
      </c>
      <c r="AW1381" s="237">
        <f t="shared" si="461"/>
        <v>9009.9000000000196</v>
      </c>
      <c r="AX1381" s="237">
        <f t="shared" si="462"/>
        <v>9507.5999999999967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110556.10000000002</v>
      </c>
      <c r="M1382" s="162">
        <f>MAX(AN28:AN1382)</f>
        <v>122473.29500000004</v>
      </c>
      <c r="N1382" s="162">
        <f t="shared" si="453"/>
        <v>-11917.195000000022</v>
      </c>
      <c r="O1382" s="231">
        <f>E3+(E4*0.1)</f>
        <v>0.30000000000000004</v>
      </c>
      <c r="P1382" s="162">
        <v>-550</v>
      </c>
      <c r="Q1382" s="232">
        <f>E5+(E6*0.1)</f>
        <v>0.1</v>
      </c>
      <c r="R1382" s="162">
        <v>-850</v>
      </c>
      <c r="S1382" s="232">
        <f>E7+(E8*0.1)</f>
        <v>0.2</v>
      </c>
      <c r="T1382" s="162">
        <v>-3410</v>
      </c>
      <c r="U1382" s="233">
        <f>E9+(E10*0.5)+(E11*0.1)</f>
        <v>0.30000000000000004</v>
      </c>
      <c r="V1382" s="162">
        <v>-1400</v>
      </c>
      <c r="W1382" s="233">
        <f>E12+(E13*0.5)+(E14*0.1)</f>
        <v>0.30000000000000004</v>
      </c>
      <c r="X1382" s="162">
        <v>1329</v>
      </c>
      <c r="Y1382" s="161">
        <f t="shared" si="454"/>
        <v>1355</v>
      </c>
      <c r="Z1382" s="162">
        <f t="shared" si="446"/>
        <v>-953.3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-953.3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110556.10000000002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36196.68</v>
      </c>
      <c r="AU1382" s="237">
        <f t="shared" si="459"/>
        <v>13844.1</v>
      </c>
      <c r="AV1382" s="237">
        <f t="shared" si="460"/>
        <v>42019.119999999981</v>
      </c>
      <c r="AW1382" s="237">
        <f t="shared" si="461"/>
        <v>8589.9000000000196</v>
      </c>
      <c r="AX1382" s="237">
        <f t="shared" si="462"/>
        <v>9906.2999999999975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108844.10000000002</v>
      </c>
      <c r="M1383" s="162">
        <f>MAX(AN28:AN1383)</f>
        <v>122473.29500000004</v>
      </c>
      <c r="N1383" s="162">
        <f t="shared" si="453"/>
        <v>-13629.195000000022</v>
      </c>
      <c r="O1383" s="231">
        <f>E3+(E4*0.1)</f>
        <v>0.30000000000000004</v>
      </c>
      <c r="P1383" s="162">
        <v>-550</v>
      </c>
      <c r="Q1383" s="232">
        <f>E5+(E6*0.1)</f>
        <v>0.1</v>
      </c>
      <c r="R1383" s="162">
        <v>-850</v>
      </c>
      <c r="S1383" s="232">
        <f>E7+(E8*0.1)</f>
        <v>0.2</v>
      </c>
      <c r="T1383" s="162">
        <v>-3410</v>
      </c>
      <c r="U1383" s="233">
        <f>E9+(E10*0.5)+(E11*0.1)</f>
        <v>0.30000000000000004</v>
      </c>
      <c r="V1383" s="162">
        <v>-1400</v>
      </c>
      <c r="W1383" s="233">
        <f>E12+(E13*0.5)+(E14*0.1)</f>
        <v>0.30000000000000004</v>
      </c>
      <c r="X1383" s="162">
        <v>-1200</v>
      </c>
      <c r="Y1383" s="161">
        <f t="shared" si="454"/>
        <v>1356</v>
      </c>
      <c r="Z1383" s="162">
        <f t="shared" si="446"/>
        <v>-1712</v>
      </c>
      <c r="AA1383" s="238">
        <v>44651</v>
      </c>
      <c r="AB1383" s="129">
        <f>SUM(Z1361:Z1383)</f>
        <v>-1133.1799999999987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-1133.1799999999987</v>
      </c>
      <c r="AG1383" s="129"/>
      <c r="AH1383" s="129">
        <f t="shared" si="447"/>
        <v>0</v>
      </c>
      <c r="AI1383" s="129">
        <f t="shared" si="448"/>
        <v>-1712</v>
      </c>
      <c r="AJ1383" s="234">
        <f t="shared" si="449"/>
        <v>0</v>
      </c>
      <c r="AK1383" s="234">
        <f t="shared" si="450"/>
        <v>1</v>
      </c>
      <c r="AL1383" s="129">
        <f t="shared" si="451"/>
        <v>-1133.1799999999987</v>
      </c>
      <c r="AM1383" s="127">
        <v>44651</v>
      </c>
      <c r="AN1383" s="129">
        <f t="shared" si="455"/>
        <v>108844.10000000002</v>
      </c>
      <c r="AO1383" s="129">
        <f t="shared" si="456"/>
        <v>0</v>
      </c>
      <c r="AP1383" s="129">
        <f t="shared" si="457"/>
        <v>-1133.1799999999987</v>
      </c>
      <c r="AQ1383" s="235"/>
      <c r="AR1383" s="235"/>
      <c r="AS1383" s="236">
        <f t="shared" si="452"/>
        <v>44651</v>
      </c>
      <c r="AT1383" s="237">
        <f t="shared" si="458"/>
        <v>36031.68</v>
      </c>
      <c r="AU1383" s="237">
        <f t="shared" si="459"/>
        <v>13759.1</v>
      </c>
      <c r="AV1383" s="237">
        <f t="shared" si="460"/>
        <v>41337.119999999981</v>
      </c>
      <c r="AW1383" s="237">
        <f t="shared" si="461"/>
        <v>8169.9000000000196</v>
      </c>
      <c r="AX1383" s="237">
        <f t="shared" si="462"/>
        <v>9546.2999999999975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108716.78000000001</v>
      </c>
      <c r="M1384" s="162">
        <f>MAX(AN28:AN1384)</f>
        <v>122473.29500000004</v>
      </c>
      <c r="N1384" s="162">
        <f t="shared" si="453"/>
        <v>-13756.515000000029</v>
      </c>
      <c r="O1384" s="231">
        <f>E3+(E4*0.1)</f>
        <v>0.30000000000000004</v>
      </c>
      <c r="P1384" s="162">
        <v>-550</v>
      </c>
      <c r="Q1384" s="232">
        <f>E5+(E6*0.1)</f>
        <v>0.1</v>
      </c>
      <c r="R1384" s="162">
        <v>-850</v>
      </c>
      <c r="S1384" s="232">
        <f>E7+(E8*0.1)</f>
        <v>0.2</v>
      </c>
      <c r="T1384" s="162">
        <v>454.4</v>
      </c>
      <c r="U1384" s="233">
        <f>E9+(E10*0.5)+(E11*0.1)</f>
        <v>0.30000000000000004</v>
      </c>
      <c r="V1384" s="162">
        <v>1306</v>
      </c>
      <c r="W1384" s="233">
        <f>E12+(E13*0.5)+(E14*0.1)</f>
        <v>0.30000000000000004</v>
      </c>
      <c r="X1384" s="162">
        <v>-1200</v>
      </c>
      <c r="Y1384" s="161">
        <f t="shared" si="454"/>
        <v>1357</v>
      </c>
      <c r="Z1384" s="162">
        <f t="shared" si="446"/>
        <v>-127.32000000000002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-127.32000000000002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108716.78000000001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35866.68</v>
      </c>
      <c r="AU1384" s="237">
        <f t="shared" si="459"/>
        <v>13674.1</v>
      </c>
      <c r="AV1384" s="237">
        <f t="shared" si="460"/>
        <v>41427.999999999978</v>
      </c>
      <c r="AW1384" s="237">
        <f t="shared" si="461"/>
        <v>8561.7000000000189</v>
      </c>
      <c r="AX1384" s="237">
        <f t="shared" si="462"/>
        <v>9186.2999999999975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109929.16000000002</v>
      </c>
      <c r="M1385" s="162">
        <f>MAX(AN28:AN1385)</f>
        <v>122473.29500000004</v>
      </c>
      <c r="N1385" s="162">
        <f t="shared" si="453"/>
        <v>-12544.135000000024</v>
      </c>
      <c r="O1385" s="231">
        <f>E3+(E4*0.1)</f>
        <v>0.30000000000000004</v>
      </c>
      <c r="P1385" s="162">
        <v>-550</v>
      </c>
      <c r="Q1385" s="232">
        <f>E5+(E6*0.1)</f>
        <v>0.1</v>
      </c>
      <c r="R1385" s="162">
        <v>1839</v>
      </c>
      <c r="S1385" s="232">
        <f>E7+(E8*0.1)</f>
        <v>0.2</v>
      </c>
      <c r="T1385" s="162">
        <v>5967.4</v>
      </c>
      <c r="U1385" s="233">
        <f>E9+(E10*0.5)+(E11*0.1)</f>
        <v>0.30000000000000004</v>
      </c>
      <c r="V1385" s="162">
        <v>-875</v>
      </c>
      <c r="W1385" s="233">
        <f>E12+(E13*0.5)+(E14*0.1)</f>
        <v>0.30000000000000004</v>
      </c>
      <c r="X1385" s="162">
        <v>875</v>
      </c>
      <c r="Y1385" s="161">
        <f t="shared" si="454"/>
        <v>1358</v>
      </c>
      <c r="Z1385" s="162">
        <f t="shared" si="446"/>
        <v>1212.3800000000001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1212.3800000000001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109929.16000000002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35701.68</v>
      </c>
      <c r="AU1385" s="237">
        <f t="shared" si="459"/>
        <v>13858</v>
      </c>
      <c r="AV1385" s="237">
        <f t="shared" si="460"/>
        <v>42621.479999999981</v>
      </c>
      <c r="AW1385" s="237">
        <f t="shared" si="461"/>
        <v>8299.2000000000189</v>
      </c>
      <c r="AX1385" s="237">
        <f t="shared" si="462"/>
        <v>9448.7999999999975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108917.06000000001</v>
      </c>
      <c r="M1386" s="162">
        <f>MAX(AN28:AN1386)</f>
        <v>122473.29500000004</v>
      </c>
      <c r="N1386" s="162">
        <f t="shared" si="453"/>
        <v>-13556.23500000003</v>
      </c>
      <c r="O1386" s="231">
        <f>E3+(E4*0.1)</f>
        <v>0.30000000000000004</v>
      </c>
      <c r="P1386" s="162">
        <v>-550</v>
      </c>
      <c r="Q1386" s="232">
        <f>E5+(E6*0.1)</f>
        <v>0.1</v>
      </c>
      <c r="R1386" s="162">
        <v>-850</v>
      </c>
      <c r="S1386" s="232">
        <f>E7+(E8*0.1)</f>
        <v>0.2</v>
      </c>
      <c r="T1386" s="162">
        <v>-3410</v>
      </c>
      <c r="U1386" s="233">
        <f>E9+(E10*0.5)+(E11*0.1)</f>
        <v>0.30000000000000004</v>
      </c>
      <c r="V1386" s="162">
        <v>933</v>
      </c>
      <c r="W1386" s="233">
        <f>E12+(E13*0.5)+(E14*0.1)</f>
        <v>0.30000000000000004</v>
      </c>
      <c r="X1386" s="162">
        <v>-1200</v>
      </c>
      <c r="Y1386" s="161">
        <f t="shared" si="454"/>
        <v>1359</v>
      </c>
      <c r="Z1386" s="162">
        <f t="shared" si="446"/>
        <v>-1012.0999999999999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-1012.0999999999999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108917.06000000001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35536.68</v>
      </c>
      <c r="AU1386" s="237">
        <f t="shared" si="459"/>
        <v>13773</v>
      </c>
      <c r="AV1386" s="237">
        <f t="shared" si="460"/>
        <v>41939.479999999981</v>
      </c>
      <c r="AW1386" s="237">
        <f t="shared" si="461"/>
        <v>8579.1000000000186</v>
      </c>
      <c r="AX1386" s="237">
        <f t="shared" si="462"/>
        <v>9088.7999999999975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107669.81000000001</v>
      </c>
      <c r="M1387" s="162">
        <f>MAX(AN28:AN1387)</f>
        <v>122473.29500000004</v>
      </c>
      <c r="N1387" s="162">
        <f t="shared" si="453"/>
        <v>-14803.48500000003</v>
      </c>
      <c r="O1387" s="231">
        <f>E3+(E4*0.1)</f>
        <v>0.30000000000000004</v>
      </c>
      <c r="P1387" s="162">
        <v>-654.20000000000005</v>
      </c>
      <c r="Q1387" s="232">
        <f>E5+(E6*0.1)</f>
        <v>0.1</v>
      </c>
      <c r="R1387" s="162">
        <v>-1597.5</v>
      </c>
      <c r="S1387" s="232">
        <f>E7+(E8*0.1)</f>
        <v>0.2</v>
      </c>
      <c r="T1387" s="162">
        <v>-4456.2</v>
      </c>
      <c r="U1387" s="233">
        <f>E9+(E10*0.5)+(E11*0.1)</f>
        <v>0.30000000000000004</v>
      </c>
      <c r="V1387" s="162">
        <v>-197</v>
      </c>
      <c r="W1387" s="233">
        <f>E12+(E13*0.5)+(E14*0.1)</f>
        <v>0.30000000000000004</v>
      </c>
      <c r="X1387" s="162">
        <v>197</v>
      </c>
      <c r="Y1387" s="161">
        <f t="shared" si="454"/>
        <v>1360</v>
      </c>
      <c r="Z1387" s="162">
        <f t="shared" si="446"/>
        <v>-1247.25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-1247.25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107669.81000000001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35340.42</v>
      </c>
      <c r="AU1387" s="237">
        <f t="shared" si="459"/>
        <v>13613.25</v>
      </c>
      <c r="AV1387" s="237">
        <f t="shared" si="460"/>
        <v>41048.239999999983</v>
      </c>
      <c r="AW1387" s="237">
        <f t="shared" si="461"/>
        <v>8520.0000000000182</v>
      </c>
      <c r="AX1387" s="237">
        <f t="shared" si="462"/>
        <v>9147.8999999999978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107288.09000000001</v>
      </c>
      <c r="M1388" s="162">
        <f>MAX(AN28:AN1388)</f>
        <v>122473.29500000004</v>
      </c>
      <c r="N1388" s="162">
        <f t="shared" si="453"/>
        <v>-15185.205000000031</v>
      </c>
      <c r="O1388" s="231">
        <f>E3+(E4*0.1)</f>
        <v>0.30000000000000004</v>
      </c>
      <c r="P1388" s="162">
        <v>-550</v>
      </c>
      <c r="Q1388" s="232">
        <f>E5+(E6*0.1)</f>
        <v>0.1</v>
      </c>
      <c r="R1388" s="162">
        <v>-850</v>
      </c>
      <c r="S1388" s="232">
        <f>E7+(E8*0.1)</f>
        <v>0.2</v>
      </c>
      <c r="T1388" s="162">
        <v>-658.6</v>
      </c>
      <c r="U1388" s="233">
        <f>E9+(E10*0.5)+(E11*0.1)</f>
        <v>0.30000000000000004</v>
      </c>
      <c r="V1388" s="162">
        <v>-610</v>
      </c>
      <c r="W1388" s="233">
        <f>E12+(E13*0.5)+(E14*0.1)</f>
        <v>0.30000000000000004</v>
      </c>
      <c r="X1388" s="162">
        <v>610</v>
      </c>
      <c r="Y1388" s="161">
        <f t="shared" si="454"/>
        <v>1361</v>
      </c>
      <c r="Z1388" s="162">
        <f t="shared" si="446"/>
        <v>-381.72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-381.72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107288.09000000001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35175.42</v>
      </c>
      <c r="AU1388" s="237">
        <f t="shared" si="459"/>
        <v>13528.25</v>
      </c>
      <c r="AV1388" s="237">
        <f t="shared" si="460"/>
        <v>40916.519999999982</v>
      </c>
      <c r="AW1388" s="237">
        <f t="shared" si="461"/>
        <v>8337.0000000000182</v>
      </c>
      <c r="AX1388" s="237">
        <f t="shared" si="462"/>
        <v>9330.8999999999978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107890.49</v>
      </c>
      <c r="M1389" s="162">
        <f>MAX(AN28:AN1389)</f>
        <v>122473.29500000004</v>
      </c>
      <c r="N1389" s="162">
        <f t="shared" si="453"/>
        <v>-14582.805000000037</v>
      </c>
      <c r="O1389" s="231">
        <f>E3+(E4*0.1)</f>
        <v>0.30000000000000004</v>
      </c>
      <c r="P1389" s="162">
        <v>-550</v>
      </c>
      <c r="Q1389" s="232">
        <f>E5+(E6*0.1)</f>
        <v>0.1</v>
      </c>
      <c r="R1389" s="162">
        <v>-850</v>
      </c>
      <c r="S1389" s="232">
        <f>E7+(E8*0.1)</f>
        <v>0.2</v>
      </c>
      <c r="T1389" s="162">
        <v>4091</v>
      </c>
      <c r="U1389" s="233">
        <f>E9+(E10*0.5)+(E11*0.1)</f>
        <v>0.30000000000000004</v>
      </c>
      <c r="V1389" s="162">
        <v>-1400</v>
      </c>
      <c r="W1389" s="233">
        <f>E12+(E13*0.5)+(E14*0.1)</f>
        <v>0.30000000000000004</v>
      </c>
      <c r="X1389" s="162">
        <v>1514</v>
      </c>
      <c r="Y1389" s="161">
        <f t="shared" si="454"/>
        <v>1362</v>
      </c>
      <c r="Z1389" s="162">
        <f t="shared" si="446"/>
        <v>602.40000000000009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602.40000000000009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107890.49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35010.42</v>
      </c>
      <c r="AU1389" s="237">
        <f t="shared" si="459"/>
        <v>13443.25</v>
      </c>
      <c r="AV1389" s="237">
        <f t="shared" si="460"/>
        <v>41734.719999999979</v>
      </c>
      <c r="AW1389" s="237">
        <f t="shared" si="461"/>
        <v>7917.0000000000182</v>
      </c>
      <c r="AX1389" s="237">
        <f t="shared" si="462"/>
        <v>9785.0999999999985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109394.09000000001</v>
      </c>
      <c r="M1390" s="162">
        <f>MAX(AN28:AN1390)</f>
        <v>122473.29500000004</v>
      </c>
      <c r="N1390" s="162">
        <f t="shared" si="453"/>
        <v>-13079.205000000031</v>
      </c>
      <c r="O1390" s="231">
        <f>E3+(E4*0.1)</f>
        <v>0.30000000000000004</v>
      </c>
      <c r="P1390" s="162">
        <v>-550</v>
      </c>
      <c r="Q1390" s="232">
        <f>E5+(E6*0.1)</f>
        <v>0.1</v>
      </c>
      <c r="R1390" s="162">
        <v>-1332</v>
      </c>
      <c r="S1390" s="232">
        <f>E7+(E8*0.1)</f>
        <v>0.2</v>
      </c>
      <c r="T1390" s="162">
        <v>6741</v>
      </c>
      <c r="U1390" s="233">
        <f>E9+(E10*0.5)+(E11*0.1)</f>
        <v>0.30000000000000004</v>
      </c>
      <c r="V1390" s="162">
        <v>756</v>
      </c>
      <c r="W1390" s="233">
        <f>E12+(E13*0.5)+(E14*0.1)</f>
        <v>0.30000000000000004</v>
      </c>
      <c r="X1390" s="162">
        <v>756</v>
      </c>
      <c r="Y1390" s="161">
        <f t="shared" si="454"/>
        <v>1363</v>
      </c>
      <c r="Z1390" s="162">
        <f t="shared" si="446"/>
        <v>1503.6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1503.6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109394.09000000001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34845.42</v>
      </c>
      <c r="AU1390" s="237">
        <f t="shared" si="459"/>
        <v>13310.05</v>
      </c>
      <c r="AV1390" s="237">
        <f t="shared" si="460"/>
        <v>43082.919999999976</v>
      </c>
      <c r="AW1390" s="237">
        <f t="shared" si="461"/>
        <v>8143.8000000000184</v>
      </c>
      <c r="AX1390" s="237">
        <f t="shared" si="462"/>
        <v>10011.899999999998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109144.24500000001</v>
      </c>
      <c r="M1391" s="162">
        <f>MAX(AN28:AN1391)</f>
        <v>122473.29500000004</v>
      </c>
      <c r="N1391" s="162">
        <f t="shared" si="453"/>
        <v>-13329.050000000032</v>
      </c>
      <c r="O1391" s="231">
        <f>E3+(E4*0.1)</f>
        <v>0.30000000000000004</v>
      </c>
      <c r="P1391" s="162">
        <v>-572.15</v>
      </c>
      <c r="Q1391" s="232">
        <f>E5+(E6*0.1)</f>
        <v>0.1</v>
      </c>
      <c r="R1391" s="162">
        <v>-850</v>
      </c>
      <c r="S1391" s="232">
        <f>E7+(E8*0.1)</f>
        <v>0.2</v>
      </c>
      <c r="T1391" s="162">
        <v>-3635</v>
      </c>
      <c r="U1391" s="233">
        <f>E9+(E10*0.5)+(E11*0.1)</f>
        <v>0.30000000000000004</v>
      </c>
      <c r="V1391" s="162">
        <v>1223</v>
      </c>
      <c r="W1391" s="233">
        <f>E12+(E13*0.5)+(E14*0.1)</f>
        <v>0.30000000000000004</v>
      </c>
      <c r="X1391" s="162">
        <v>1223</v>
      </c>
      <c r="Y1391" s="161">
        <f t="shared" si="454"/>
        <v>1364</v>
      </c>
      <c r="Z1391" s="162">
        <f t="shared" si="446"/>
        <v>-249.84499999999986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-249.84499999999986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109144.24500000001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34673.775000000001</v>
      </c>
      <c r="AU1391" s="237">
        <f t="shared" si="459"/>
        <v>13225.05</v>
      </c>
      <c r="AV1391" s="237">
        <f t="shared" si="460"/>
        <v>42355.919999999976</v>
      </c>
      <c r="AW1391" s="237">
        <f t="shared" si="461"/>
        <v>8510.7000000000189</v>
      </c>
      <c r="AX1391" s="237">
        <f t="shared" si="462"/>
        <v>10378.799999999997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109232.34500000002</v>
      </c>
      <c r="M1392" s="162">
        <f>MAX(AN28:AN1392)</f>
        <v>122473.29500000004</v>
      </c>
      <c r="N1392" s="162">
        <f t="shared" si="453"/>
        <v>-13240.950000000026</v>
      </c>
      <c r="O1392" s="231">
        <f>E3+(E4*0.1)</f>
        <v>0.30000000000000004</v>
      </c>
      <c r="P1392" s="162">
        <v>-550</v>
      </c>
      <c r="Q1392" s="232">
        <f>E5+(E6*0.1)</f>
        <v>0.1</v>
      </c>
      <c r="R1392" s="162">
        <v>2457</v>
      </c>
      <c r="S1392" s="232">
        <f>E7+(E8*0.1)</f>
        <v>0.2</v>
      </c>
      <c r="T1392" s="162">
        <v>-3410</v>
      </c>
      <c r="U1392" s="233">
        <f>E9+(E10*0.5)+(E11*0.1)</f>
        <v>0.30000000000000004</v>
      </c>
      <c r="V1392" s="162">
        <v>1149</v>
      </c>
      <c r="W1392" s="233">
        <f>E12+(E13*0.5)+(E14*0.1)</f>
        <v>0.30000000000000004</v>
      </c>
      <c r="X1392" s="162">
        <v>1149</v>
      </c>
      <c r="Y1392" s="161">
        <f t="shared" si="454"/>
        <v>1365</v>
      </c>
      <c r="Z1392" s="162">
        <f t="shared" si="446"/>
        <v>88.100000000000136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88.100000000000136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109232.34500000002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34508.775000000001</v>
      </c>
      <c r="AU1392" s="237">
        <f t="shared" si="459"/>
        <v>13470.75</v>
      </c>
      <c r="AV1392" s="237">
        <f t="shared" si="460"/>
        <v>41673.919999999976</v>
      </c>
      <c r="AW1392" s="237">
        <f t="shared" si="461"/>
        <v>8855.4000000000196</v>
      </c>
      <c r="AX1392" s="237">
        <f t="shared" si="462"/>
        <v>10723.499999999998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109498.66500000002</v>
      </c>
      <c r="M1393" s="162">
        <f>MAX(AN28:AN1393)</f>
        <v>122473.29500000004</v>
      </c>
      <c r="N1393" s="162">
        <f t="shared" si="453"/>
        <v>-12974.630000000019</v>
      </c>
      <c r="O1393" s="231">
        <f>E3+(E4*0.1)</f>
        <v>0.30000000000000004</v>
      </c>
      <c r="P1393" s="162">
        <v>-550</v>
      </c>
      <c r="Q1393" s="232">
        <f>E5+(E6*0.1)</f>
        <v>0.1</v>
      </c>
      <c r="R1393" s="162">
        <v>-850</v>
      </c>
      <c r="S1393" s="232">
        <f>E7+(E8*0.1)</f>
        <v>0.2</v>
      </c>
      <c r="T1393" s="162">
        <v>6481.6</v>
      </c>
      <c r="U1393" s="233">
        <f>E9+(E10*0.5)+(E11*0.1)</f>
        <v>0.30000000000000004</v>
      </c>
      <c r="V1393" s="162">
        <v>-1400</v>
      </c>
      <c r="W1393" s="233">
        <f>E12+(E13*0.5)+(E14*0.1)</f>
        <v>0.30000000000000004</v>
      </c>
      <c r="X1393" s="162">
        <v>-1200</v>
      </c>
      <c r="Y1393" s="161">
        <f t="shared" si="454"/>
        <v>1366</v>
      </c>
      <c r="Z1393" s="162">
        <f t="shared" si="446"/>
        <v>266.32000000000011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266.32000000000011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109498.66500000002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34343.775000000001</v>
      </c>
      <c r="AU1393" s="237">
        <f t="shared" si="459"/>
        <v>13385.75</v>
      </c>
      <c r="AV1393" s="237">
        <f t="shared" si="460"/>
        <v>42970.239999999976</v>
      </c>
      <c r="AW1393" s="237">
        <f t="shared" si="461"/>
        <v>8435.4000000000196</v>
      </c>
      <c r="AX1393" s="237">
        <f t="shared" si="462"/>
        <v>10363.499999999998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109579.66500000002</v>
      </c>
      <c r="M1394" s="162">
        <f>MAX(AN28:AN1394)</f>
        <v>122473.29500000004</v>
      </c>
      <c r="N1394" s="162">
        <f t="shared" si="453"/>
        <v>-12893.630000000019</v>
      </c>
      <c r="O1394" s="231">
        <f>E3+(E4*0.1)</f>
        <v>0.30000000000000004</v>
      </c>
      <c r="P1394" s="162">
        <v>0</v>
      </c>
      <c r="Q1394" s="232">
        <f>E5+(E6*0.1)</f>
        <v>0.1</v>
      </c>
      <c r="R1394" s="162">
        <v>0</v>
      </c>
      <c r="S1394" s="232">
        <f>E7+(E8*0.1)</f>
        <v>0.2</v>
      </c>
      <c r="T1394" s="162">
        <v>0</v>
      </c>
      <c r="U1394" s="233">
        <f>E9+(E10*0.5)+(E11*0.1)</f>
        <v>0.30000000000000004</v>
      </c>
      <c r="V1394" s="162">
        <v>135</v>
      </c>
      <c r="W1394" s="233">
        <f>E12+(E13*0.5)+(E14*0.1)</f>
        <v>0.30000000000000004</v>
      </c>
      <c r="X1394" s="162">
        <v>135</v>
      </c>
      <c r="Y1394" s="161">
        <f t="shared" si="454"/>
        <v>1367</v>
      </c>
      <c r="Z1394" s="162">
        <f t="shared" si="446"/>
        <v>81.000000000000014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81.000000000000014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109579.66500000002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34343.775000000001</v>
      </c>
      <c r="AU1394" s="237">
        <f t="shared" si="459"/>
        <v>13385.75</v>
      </c>
      <c r="AV1394" s="237">
        <f t="shared" si="460"/>
        <v>42970.239999999976</v>
      </c>
      <c r="AW1394" s="237">
        <f t="shared" si="461"/>
        <v>8475.9000000000196</v>
      </c>
      <c r="AX1394" s="237">
        <f t="shared" si="462"/>
        <v>10403.999999999998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109502.46500000003</v>
      </c>
      <c r="M1395" s="162">
        <f>MAX(AN28:AN1395)</f>
        <v>122473.29500000004</v>
      </c>
      <c r="N1395" s="162">
        <f t="shared" si="453"/>
        <v>-12970.830000000016</v>
      </c>
      <c r="O1395" s="231">
        <f>E3+(E4*0.1)</f>
        <v>0.30000000000000004</v>
      </c>
      <c r="P1395" s="162">
        <v>-550</v>
      </c>
      <c r="Q1395" s="232">
        <f>E5+(E6*0.1)</f>
        <v>0.1</v>
      </c>
      <c r="R1395" s="162">
        <v>-850</v>
      </c>
      <c r="S1395" s="232">
        <f>E7+(E8*0.1)</f>
        <v>0.2</v>
      </c>
      <c r="T1395" s="162">
        <v>-351</v>
      </c>
      <c r="U1395" s="233">
        <f>E9+(E10*0.5)+(E11*0.1)</f>
        <v>0.30000000000000004</v>
      </c>
      <c r="V1395" s="162">
        <v>405</v>
      </c>
      <c r="W1395" s="233">
        <f>E12+(E13*0.5)+(E14*0.1)</f>
        <v>0.30000000000000004</v>
      </c>
      <c r="X1395" s="162">
        <v>405</v>
      </c>
      <c r="Y1395" s="161">
        <f t="shared" si="454"/>
        <v>1368</v>
      </c>
      <c r="Z1395" s="162">
        <f t="shared" si="446"/>
        <v>-77.200000000000031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-77.200000000000031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109502.46500000003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34178.775000000001</v>
      </c>
      <c r="AU1395" s="237">
        <f t="shared" si="459"/>
        <v>13300.75</v>
      </c>
      <c r="AV1395" s="237">
        <f t="shared" si="460"/>
        <v>42900.039999999979</v>
      </c>
      <c r="AW1395" s="237">
        <f t="shared" si="461"/>
        <v>8597.4000000000196</v>
      </c>
      <c r="AX1395" s="237">
        <f t="shared" si="462"/>
        <v>10525.499999999998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107790.46500000003</v>
      </c>
      <c r="M1396" s="162">
        <f>MAX(AN28:AN1396)</f>
        <v>122473.29500000004</v>
      </c>
      <c r="N1396" s="162">
        <f t="shared" si="453"/>
        <v>-14682.830000000016</v>
      </c>
      <c r="O1396" s="231">
        <f>E3+(E4*0.1)</f>
        <v>0.30000000000000004</v>
      </c>
      <c r="P1396" s="162">
        <v>-550</v>
      </c>
      <c r="Q1396" s="232">
        <f>E5+(E6*0.1)</f>
        <v>0.1</v>
      </c>
      <c r="R1396" s="162">
        <v>-850</v>
      </c>
      <c r="S1396" s="232">
        <f>E7+(E8*0.1)</f>
        <v>0.2</v>
      </c>
      <c r="T1396" s="162">
        <v>-3410</v>
      </c>
      <c r="U1396" s="233">
        <f>E9+(E10*0.5)+(E11*0.1)</f>
        <v>0.30000000000000004</v>
      </c>
      <c r="V1396" s="162">
        <v>-1400</v>
      </c>
      <c r="W1396" s="233">
        <f>E12+(E13*0.5)+(E14*0.1)</f>
        <v>0.30000000000000004</v>
      </c>
      <c r="X1396" s="162">
        <v>-1200</v>
      </c>
      <c r="Y1396" s="161">
        <f t="shared" si="454"/>
        <v>1369</v>
      </c>
      <c r="Z1396" s="162">
        <f t="shared" si="446"/>
        <v>-1712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-1712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107790.46500000003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34013.775000000001</v>
      </c>
      <c r="AU1396" s="237">
        <f t="shared" si="459"/>
        <v>13215.75</v>
      </c>
      <c r="AV1396" s="237">
        <f t="shared" si="460"/>
        <v>42218.039999999979</v>
      </c>
      <c r="AW1396" s="237">
        <f t="shared" si="461"/>
        <v>8177.4000000000196</v>
      </c>
      <c r="AX1396" s="237">
        <f t="shared" si="462"/>
        <v>10165.499999999998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108864.98500000003</v>
      </c>
      <c r="M1397" s="162">
        <f>MAX(AN28:AN1397)</f>
        <v>122473.29500000004</v>
      </c>
      <c r="N1397" s="162">
        <f t="shared" si="453"/>
        <v>-13608.310000000012</v>
      </c>
      <c r="O1397" s="231">
        <f>E3+(E4*0.1)</f>
        <v>0.30000000000000004</v>
      </c>
      <c r="P1397" s="162">
        <v>-550</v>
      </c>
      <c r="Q1397" s="232">
        <f>E5+(E6*0.1)</f>
        <v>0.1</v>
      </c>
      <c r="R1397" s="162">
        <v>-850</v>
      </c>
      <c r="S1397" s="232">
        <f>E7+(E8*0.1)</f>
        <v>0.2</v>
      </c>
      <c r="T1397" s="162">
        <v>4234.6000000000004</v>
      </c>
      <c r="U1397" s="233">
        <f>E9+(E10*0.5)+(E11*0.1)</f>
        <v>0.30000000000000004</v>
      </c>
      <c r="V1397" s="162">
        <v>796</v>
      </c>
      <c r="W1397" s="233">
        <f>E12+(E13*0.5)+(E14*0.1)</f>
        <v>0.30000000000000004</v>
      </c>
      <c r="X1397" s="162">
        <v>796</v>
      </c>
      <c r="Y1397" s="161">
        <f t="shared" si="454"/>
        <v>1370</v>
      </c>
      <c r="Z1397" s="162">
        <f t="shared" si="446"/>
        <v>1074.5200000000002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1074.5200000000002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108864.98500000003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33848.775000000001</v>
      </c>
      <c r="AU1397" s="237">
        <f t="shared" si="459"/>
        <v>13130.75</v>
      </c>
      <c r="AV1397" s="237">
        <f t="shared" si="460"/>
        <v>43064.959999999977</v>
      </c>
      <c r="AW1397" s="237">
        <f t="shared" si="461"/>
        <v>8416.2000000000189</v>
      </c>
      <c r="AX1397" s="237">
        <f t="shared" si="462"/>
        <v>10404.299999999997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107068.30500000004</v>
      </c>
      <c r="M1398" s="162">
        <f>MAX(AN28:AN1398)</f>
        <v>122473.29500000004</v>
      </c>
      <c r="N1398" s="162">
        <f t="shared" si="453"/>
        <v>-15404.990000000005</v>
      </c>
      <c r="O1398" s="231">
        <f>E3+(E4*0.1)</f>
        <v>0.30000000000000004</v>
      </c>
      <c r="P1398" s="162">
        <v>-550</v>
      </c>
      <c r="Q1398" s="232">
        <f>E5+(E6*0.1)</f>
        <v>0.1</v>
      </c>
      <c r="R1398" s="162">
        <v>-1536</v>
      </c>
      <c r="S1398" s="232">
        <f>E7+(E8*0.1)</f>
        <v>0.2</v>
      </c>
      <c r="T1398" s="162">
        <v>-3490.4</v>
      </c>
      <c r="U1398" s="233">
        <f>E9+(E10*0.5)+(E11*0.1)</f>
        <v>0.30000000000000004</v>
      </c>
      <c r="V1398" s="162">
        <v>-1400</v>
      </c>
      <c r="W1398" s="233">
        <f>E12+(E13*0.5)+(E14*0.1)</f>
        <v>0.30000000000000004</v>
      </c>
      <c r="X1398" s="162">
        <v>-1200</v>
      </c>
      <c r="Y1398" s="161">
        <f t="shared" si="454"/>
        <v>1371</v>
      </c>
      <c r="Z1398" s="162">
        <f t="shared" si="446"/>
        <v>-1796.68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-1796.68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107068.30500000004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33683.775000000001</v>
      </c>
      <c r="AU1398" s="237">
        <f t="shared" si="459"/>
        <v>12977.15</v>
      </c>
      <c r="AV1398" s="237">
        <f t="shared" si="460"/>
        <v>42366.879999999976</v>
      </c>
      <c r="AW1398" s="237">
        <f t="shared" si="461"/>
        <v>7996.2000000000189</v>
      </c>
      <c r="AX1398" s="237">
        <f t="shared" si="462"/>
        <v>10044.299999999997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108187.02500000004</v>
      </c>
      <c r="M1399" s="162">
        <f>MAX(AN28:AN1399)</f>
        <v>122473.29500000004</v>
      </c>
      <c r="N1399" s="162">
        <f t="shared" si="453"/>
        <v>-14286.270000000004</v>
      </c>
      <c r="O1399" s="231">
        <f>E3+(E4*0.1)</f>
        <v>0.30000000000000004</v>
      </c>
      <c r="P1399" s="162">
        <v>-550</v>
      </c>
      <c r="Q1399" s="232">
        <f>E5+(E6*0.1)</f>
        <v>0.1</v>
      </c>
      <c r="R1399" s="162">
        <v>6094</v>
      </c>
      <c r="S1399" s="232">
        <f>E7+(E8*0.1)</f>
        <v>0.2</v>
      </c>
      <c r="T1399" s="162">
        <v>7271.6</v>
      </c>
      <c r="U1399" s="233">
        <f>E9+(E10*0.5)+(E11*0.1)</f>
        <v>0.30000000000000004</v>
      </c>
      <c r="V1399" s="162">
        <v>-1400</v>
      </c>
      <c r="W1399" s="233">
        <f>E12+(E13*0.5)+(E14*0.1)</f>
        <v>0.30000000000000004</v>
      </c>
      <c r="X1399" s="162">
        <v>-1200</v>
      </c>
      <c r="Y1399" s="161">
        <f t="shared" si="454"/>
        <v>1372</v>
      </c>
      <c r="Z1399" s="162">
        <f t="shared" si="446"/>
        <v>1118.7200000000003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1118.7200000000003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108187.02500000004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33518.775000000001</v>
      </c>
      <c r="AU1399" s="237">
        <f t="shared" si="459"/>
        <v>13586.55</v>
      </c>
      <c r="AV1399" s="237">
        <f t="shared" si="460"/>
        <v>43821.199999999975</v>
      </c>
      <c r="AW1399" s="237">
        <f t="shared" si="461"/>
        <v>7576.2000000000189</v>
      </c>
      <c r="AX1399" s="237">
        <f t="shared" si="462"/>
        <v>9684.2999999999975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107911.72500000003</v>
      </c>
      <c r="M1400" s="162">
        <f>MAX(AN28:AN1400)</f>
        <v>122473.29500000004</v>
      </c>
      <c r="N1400" s="162">
        <f t="shared" si="453"/>
        <v>-14561.570000000007</v>
      </c>
      <c r="O1400" s="231">
        <f>E3+(E4*0.1)</f>
        <v>0.30000000000000004</v>
      </c>
      <c r="P1400" s="162">
        <v>-550</v>
      </c>
      <c r="Q1400" s="232">
        <f>E5+(E6*0.1)</f>
        <v>0.1</v>
      </c>
      <c r="R1400" s="162">
        <v>-850</v>
      </c>
      <c r="S1400" s="232">
        <f>E7+(E8*0.1)</f>
        <v>0.2</v>
      </c>
      <c r="T1400" s="162">
        <v>-3410</v>
      </c>
      <c r="U1400" s="233">
        <f>E9+(E10*0.5)+(E11*0.1)</f>
        <v>0.30000000000000004</v>
      </c>
      <c r="V1400" s="162">
        <v>3389</v>
      </c>
      <c r="W1400" s="233">
        <f>E12+(E13*0.5)+(E14*0.1)</f>
        <v>0.30000000000000004</v>
      </c>
      <c r="X1400" s="162">
        <v>-1200</v>
      </c>
      <c r="Y1400" s="161">
        <f t="shared" si="454"/>
        <v>1373</v>
      </c>
      <c r="Z1400" s="162">
        <f t="shared" si="446"/>
        <v>-275.2999999999999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-275.2999999999999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107911.72500000003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33353.775000000001</v>
      </c>
      <c r="AU1400" s="237">
        <f t="shared" si="459"/>
        <v>13501.55</v>
      </c>
      <c r="AV1400" s="237">
        <f t="shared" si="460"/>
        <v>43139.199999999975</v>
      </c>
      <c r="AW1400" s="237">
        <f t="shared" si="461"/>
        <v>8592.9000000000196</v>
      </c>
      <c r="AX1400" s="237">
        <f t="shared" si="462"/>
        <v>9324.2999999999975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111824.28500000003</v>
      </c>
      <c r="M1401" s="162">
        <f>MAX(AN28:AN1401)</f>
        <v>122473.29500000004</v>
      </c>
      <c r="N1401" s="162">
        <f t="shared" si="453"/>
        <v>-10649.010000000009</v>
      </c>
      <c r="O1401" s="231">
        <f>E3+(E4*0.1)</f>
        <v>0.30000000000000004</v>
      </c>
      <c r="P1401" s="162">
        <v>4046.4</v>
      </c>
      <c r="Q1401" s="232">
        <f>E5+(E6*0.1)</f>
        <v>0.1</v>
      </c>
      <c r="R1401" s="162">
        <v>6046</v>
      </c>
      <c r="S1401" s="232">
        <f>E7+(E8*0.1)</f>
        <v>0.2</v>
      </c>
      <c r="T1401" s="162">
        <v>10470.200000000001</v>
      </c>
      <c r="U1401" s="233">
        <f>E9+(E10*0.5)+(E11*0.1)</f>
        <v>0.30000000000000004</v>
      </c>
      <c r="V1401" s="162">
        <v>-768</v>
      </c>
      <c r="W1401" s="233">
        <f>E12+(E13*0.5)+(E14*0.1)</f>
        <v>0.30000000000000004</v>
      </c>
      <c r="X1401" s="162">
        <v>768</v>
      </c>
      <c r="Y1401" s="161">
        <f t="shared" si="454"/>
        <v>1374</v>
      </c>
      <c r="Z1401" s="162">
        <f t="shared" si="446"/>
        <v>3912.5600000000009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3912.5600000000009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111824.28500000003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34567.695</v>
      </c>
      <c r="AU1401" s="237">
        <f t="shared" si="459"/>
        <v>14106.15</v>
      </c>
      <c r="AV1401" s="237">
        <f t="shared" si="460"/>
        <v>45233.239999999976</v>
      </c>
      <c r="AW1401" s="237">
        <f t="shared" si="461"/>
        <v>8362.50000000002</v>
      </c>
      <c r="AX1401" s="237">
        <f t="shared" si="462"/>
        <v>9554.6999999999971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110956.27500000004</v>
      </c>
      <c r="M1402" s="162">
        <f>MAX(AN28:AN1402)</f>
        <v>122473.29500000004</v>
      </c>
      <c r="N1402" s="162">
        <f t="shared" si="453"/>
        <v>-11517.020000000004</v>
      </c>
      <c r="O1402" s="231">
        <f>E3+(E4*0.1)</f>
        <v>0.30000000000000004</v>
      </c>
      <c r="P1402" s="162">
        <v>-1103.7</v>
      </c>
      <c r="Q1402" s="232">
        <f>E5+(E6*0.1)</f>
        <v>0.1</v>
      </c>
      <c r="R1402" s="162">
        <v>-850</v>
      </c>
      <c r="S1402" s="232">
        <f>E7+(E8*0.1)</f>
        <v>0.2</v>
      </c>
      <c r="T1402" s="162">
        <v>-3410</v>
      </c>
      <c r="U1402" s="233">
        <f>E9+(E10*0.5)+(E11*0.1)</f>
        <v>0.30000000000000004</v>
      </c>
      <c r="V1402" s="162">
        <v>1967</v>
      </c>
      <c r="W1402" s="233">
        <f>E12+(E13*0.5)+(E14*0.1)</f>
        <v>0.30000000000000004</v>
      </c>
      <c r="X1402" s="162">
        <v>-1200</v>
      </c>
      <c r="Y1402" s="161">
        <f t="shared" si="454"/>
        <v>1375</v>
      </c>
      <c r="Z1402" s="162">
        <f t="shared" si="446"/>
        <v>-868.01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-868.01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110956.27500000004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34236.584999999999</v>
      </c>
      <c r="AU1402" s="237">
        <f t="shared" si="459"/>
        <v>14021.15</v>
      </c>
      <c r="AV1402" s="237">
        <f t="shared" si="460"/>
        <v>44551.239999999976</v>
      </c>
      <c r="AW1402" s="237">
        <f t="shared" si="461"/>
        <v>8952.6000000000204</v>
      </c>
      <c r="AX1402" s="237">
        <f t="shared" si="462"/>
        <v>9194.6999999999971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108915.99000000003</v>
      </c>
      <c r="M1403" s="162">
        <f>MAX(AN28:AN1403)</f>
        <v>122473.29500000004</v>
      </c>
      <c r="N1403" s="162">
        <f t="shared" si="453"/>
        <v>-13557.305000000008</v>
      </c>
      <c r="O1403" s="231">
        <f>E3+(E4*0.1)</f>
        <v>0.30000000000000004</v>
      </c>
      <c r="P1403" s="162">
        <v>-670.15</v>
      </c>
      <c r="Q1403" s="232">
        <f>E5+(E6*0.1)</f>
        <v>0.1</v>
      </c>
      <c r="R1403" s="162">
        <v>-1981</v>
      </c>
      <c r="S1403" s="232">
        <f>E7+(E8*0.1)</f>
        <v>0.2</v>
      </c>
      <c r="T1403" s="162">
        <v>-5111.2</v>
      </c>
      <c r="U1403" s="233">
        <f>E9+(E10*0.5)+(E11*0.1)</f>
        <v>0.30000000000000004</v>
      </c>
      <c r="V1403" s="162">
        <v>-863</v>
      </c>
      <c r="W1403" s="233">
        <f>E12+(E13*0.5)+(E14*0.1)</f>
        <v>0.30000000000000004</v>
      </c>
      <c r="X1403" s="162">
        <v>-1200</v>
      </c>
      <c r="Y1403" s="161">
        <f t="shared" si="454"/>
        <v>1376</v>
      </c>
      <c r="Z1403" s="162">
        <f t="shared" si="446"/>
        <v>-2040.2850000000001</v>
      </c>
      <c r="AA1403" s="238">
        <v>44679</v>
      </c>
      <c r="AB1403" s="129">
        <f>SUM(Z1384:Z1403)</f>
        <v>71.890000000001919</v>
      </c>
      <c r="AC1403" s="128">
        <f>(AB1403&gt;0)*1</f>
        <v>1</v>
      </c>
      <c r="AD1403" s="128">
        <f>(AB1403&lt;0)*1</f>
        <v>0</v>
      </c>
      <c r="AE1403" s="129">
        <f>AB1403*AC1403</f>
        <v>71.890000000001919</v>
      </c>
      <c r="AF1403" s="129">
        <f>AB1403*AD1403</f>
        <v>0</v>
      </c>
      <c r="AG1403" s="129"/>
      <c r="AH1403" s="129">
        <f t="shared" si="447"/>
        <v>0</v>
      </c>
      <c r="AI1403" s="129">
        <f t="shared" si="448"/>
        <v>-2040.2850000000001</v>
      </c>
      <c r="AJ1403" s="234">
        <f t="shared" si="449"/>
        <v>0</v>
      </c>
      <c r="AK1403" s="234">
        <f t="shared" si="450"/>
        <v>1</v>
      </c>
      <c r="AL1403" s="129">
        <f t="shared" si="451"/>
        <v>71.890000000001919</v>
      </c>
      <c r="AM1403" s="127">
        <v>44679</v>
      </c>
      <c r="AN1403" s="129">
        <f t="shared" si="455"/>
        <v>108915.99000000003</v>
      </c>
      <c r="AO1403" s="129">
        <f t="shared" si="456"/>
        <v>71.890000000001919</v>
      </c>
      <c r="AP1403" s="129">
        <f t="shared" si="457"/>
        <v>0</v>
      </c>
      <c r="AQ1403" s="235"/>
      <c r="AR1403" s="235"/>
      <c r="AS1403" s="236">
        <f t="shared" si="452"/>
        <v>44679</v>
      </c>
      <c r="AT1403" s="237">
        <f t="shared" si="458"/>
        <v>34035.54</v>
      </c>
      <c r="AU1403" s="237">
        <f t="shared" si="459"/>
        <v>13823.05</v>
      </c>
      <c r="AV1403" s="237">
        <f t="shared" si="460"/>
        <v>43528.999999999978</v>
      </c>
      <c r="AW1403" s="237">
        <f t="shared" si="461"/>
        <v>8693.7000000000207</v>
      </c>
      <c r="AX1403" s="237">
        <f t="shared" si="462"/>
        <v>8834.6999999999971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113157.55000000003</v>
      </c>
      <c r="M1404" s="162">
        <f>MAX(AN28:AN1404)</f>
        <v>122473.29500000004</v>
      </c>
      <c r="N1404" s="162">
        <f t="shared" si="453"/>
        <v>-9315.7450000000099</v>
      </c>
      <c r="O1404" s="231">
        <f>E3+(E4*0.1)</f>
        <v>0.30000000000000004</v>
      </c>
      <c r="P1404" s="162">
        <v>4695.8999999999996</v>
      </c>
      <c r="Q1404" s="232">
        <f>E5+(E6*0.1)</f>
        <v>0.1</v>
      </c>
      <c r="R1404" s="162">
        <v>7778.5</v>
      </c>
      <c r="S1404" s="232">
        <f>E7+(E8*0.1)</f>
        <v>0.2</v>
      </c>
      <c r="T1404" s="162">
        <v>12025.2</v>
      </c>
      <c r="U1404" s="233">
        <f>E9+(E10*0.5)+(E11*0.1)</f>
        <v>0.30000000000000004</v>
      </c>
      <c r="V1404" s="162">
        <v>-1400</v>
      </c>
      <c r="W1404" s="233">
        <f>E12+(E13*0.5)+(E14*0.1)</f>
        <v>0.30000000000000004</v>
      </c>
      <c r="X1404" s="162">
        <v>233</v>
      </c>
      <c r="Y1404" s="161">
        <f t="shared" si="454"/>
        <v>1377</v>
      </c>
      <c r="Z1404" s="162">
        <f t="shared" si="446"/>
        <v>4241.5600000000004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4241.5600000000004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113157.55000000003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35444.31</v>
      </c>
      <c r="AU1404" s="237">
        <f t="shared" si="459"/>
        <v>14600.9</v>
      </c>
      <c r="AV1404" s="237">
        <f t="shared" si="460"/>
        <v>45934.039999999979</v>
      </c>
      <c r="AW1404" s="237">
        <f t="shared" si="461"/>
        <v>8273.7000000000207</v>
      </c>
      <c r="AX1404" s="237">
        <f t="shared" si="462"/>
        <v>8904.5999999999967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112881.35000000003</v>
      </c>
      <c r="M1405" s="162">
        <f>MAX(AN28:AN1405)</f>
        <v>122473.29500000004</v>
      </c>
      <c r="N1405" s="162">
        <f t="shared" si="453"/>
        <v>-9591.945000000007</v>
      </c>
      <c r="O1405" s="231">
        <f>E3+(E4*0.1)</f>
        <v>0.30000000000000004</v>
      </c>
      <c r="P1405" s="162">
        <v>-550</v>
      </c>
      <c r="Q1405" s="232">
        <f>E5+(E6*0.1)</f>
        <v>0.1</v>
      </c>
      <c r="R1405" s="162">
        <v>-850</v>
      </c>
      <c r="S1405" s="232">
        <f>E7+(E8*0.1)</f>
        <v>0.2</v>
      </c>
      <c r="T1405" s="162">
        <v>-3410</v>
      </c>
      <c r="U1405" s="233">
        <f>E9+(E10*0.5)+(E11*0.1)</f>
        <v>0.30000000000000004</v>
      </c>
      <c r="V1405" s="162">
        <v>3386</v>
      </c>
      <c r="W1405" s="233">
        <f>E12+(E13*0.5)+(E14*0.1)</f>
        <v>0.30000000000000004</v>
      </c>
      <c r="X1405" s="162">
        <v>-1200</v>
      </c>
      <c r="Y1405" s="161">
        <f t="shared" si="454"/>
        <v>1378</v>
      </c>
      <c r="Z1405" s="162">
        <f t="shared" si="446"/>
        <v>-276.19999999999987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-276.19999999999987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112881.35000000003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35279.31</v>
      </c>
      <c r="AU1405" s="237">
        <f t="shared" si="459"/>
        <v>14515.9</v>
      </c>
      <c r="AV1405" s="237">
        <f t="shared" si="460"/>
        <v>45252.039999999979</v>
      </c>
      <c r="AW1405" s="237">
        <f t="shared" si="461"/>
        <v>9289.5000000000218</v>
      </c>
      <c r="AX1405" s="237">
        <f t="shared" si="462"/>
        <v>8544.5999999999967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112312.95000000004</v>
      </c>
      <c r="M1406" s="162">
        <f>MAX(AN28:AN1406)</f>
        <v>122473.29500000004</v>
      </c>
      <c r="N1406" s="162">
        <f t="shared" si="453"/>
        <v>-10160.345000000001</v>
      </c>
      <c r="O1406" s="231">
        <f>E3+(E4*0.1)</f>
        <v>0.30000000000000004</v>
      </c>
      <c r="P1406" s="162">
        <v>-550</v>
      </c>
      <c r="Q1406" s="232">
        <f>E5+(E6*0.1)</f>
        <v>0.1</v>
      </c>
      <c r="R1406" s="162">
        <v>-850</v>
      </c>
      <c r="S1406" s="232">
        <f>E7+(E8*0.1)</f>
        <v>0.2</v>
      </c>
      <c r="T1406" s="162">
        <v>-281</v>
      </c>
      <c r="U1406" s="233">
        <f>E9+(E10*0.5)+(E11*0.1)</f>
        <v>0.30000000000000004</v>
      </c>
      <c r="V1406" s="162">
        <v>-1400</v>
      </c>
      <c r="W1406" s="233">
        <f>E12+(E13*0.5)+(E14*0.1)</f>
        <v>0.30000000000000004</v>
      </c>
      <c r="X1406" s="162">
        <v>526</v>
      </c>
      <c r="Y1406" s="161">
        <f t="shared" si="454"/>
        <v>1379</v>
      </c>
      <c r="Z1406" s="162">
        <f t="shared" si="446"/>
        <v>-568.40000000000009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-568.40000000000009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112312.95000000004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35114.31</v>
      </c>
      <c r="AU1406" s="237">
        <f t="shared" si="459"/>
        <v>14430.9</v>
      </c>
      <c r="AV1406" s="237">
        <f t="shared" si="460"/>
        <v>45195.839999999982</v>
      </c>
      <c r="AW1406" s="237">
        <f t="shared" si="461"/>
        <v>8869.5000000000218</v>
      </c>
      <c r="AX1406" s="237">
        <f t="shared" si="462"/>
        <v>8702.399999999996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111364.15000000004</v>
      </c>
      <c r="M1407" s="162">
        <f>MAX(AN28:AN1407)</f>
        <v>122473.29500000004</v>
      </c>
      <c r="N1407" s="162">
        <f t="shared" si="453"/>
        <v>-11109.145000000004</v>
      </c>
      <c r="O1407" s="231">
        <f>E3+(E4*0.1)</f>
        <v>0.30000000000000004</v>
      </c>
      <c r="P1407" s="162">
        <v>-550</v>
      </c>
      <c r="Q1407" s="232">
        <f>E5+(E6*0.1)</f>
        <v>0.1</v>
      </c>
      <c r="R1407" s="162">
        <v>-850</v>
      </c>
      <c r="S1407" s="232">
        <f>E7+(E8*0.1)</f>
        <v>0.2</v>
      </c>
      <c r="T1407" s="162">
        <v>-3410</v>
      </c>
      <c r="U1407" s="233">
        <f>E9+(E10*0.5)+(E11*0.1)</f>
        <v>0.30000000000000004</v>
      </c>
      <c r="V1407" s="162">
        <v>-1400</v>
      </c>
      <c r="W1407" s="233">
        <f>E12+(E13*0.5)+(E14*0.1)</f>
        <v>0.30000000000000004</v>
      </c>
      <c r="X1407" s="162">
        <v>1344</v>
      </c>
      <c r="Y1407" s="161">
        <f t="shared" si="454"/>
        <v>1380</v>
      </c>
      <c r="Z1407" s="162">
        <f t="shared" si="446"/>
        <v>-948.8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-948.8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111364.15000000004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34949.31</v>
      </c>
      <c r="AU1407" s="237">
        <f t="shared" si="459"/>
        <v>14345.9</v>
      </c>
      <c r="AV1407" s="237">
        <f t="shared" si="460"/>
        <v>44513.839999999982</v>
      </c>
      <c r="AW1407" s="237">
        <f t="shared" si="461"/>
        <v>8449.5000000000218</v>
      </c>
      <c r="AX1407" s="237">
        <f t="shared" si="462"/>
        <v>9105.5999999999967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115916.62500000004</v>
      </c>
      <c r="M1408" s="162">
        <f>MAX(AN28:AN1408)</f>
        <v>122473.29500000004</v>
      </c>
      <c r="N1408" s="162">
        <f t="shared" si="453"/>
        <v>-6556.6699999999983</v>
      </c>
      <c r="O1408" s="231">
        <f>E3+(E4*0.1)</f>
        <v>0.30000000000000004</v>
      </c>
      <c r="P1408" s="162">
        <v>5315.45</v>
      </c>
      <c r="Q1408" s="232">
        <f>E5+(E6*0.1)</f>
        <v>0.1</v>
      </c>
      <c r="R1408" s="162">
        <v>7665</v>
      </c>
      <c r="S1408" s="232">
        <f>E7+(E8*0.1)</f>
        <v>0.2</v>
      </c>
      <c r="T1408" s="162">
        <v>13703.2</v>
      </c>
      <c r="U1408" s="233">
        <f>E9+(E10*0.5)+(E11*0.1)</f>
        <v>0.30000000000000004</v>
      </c>
      <c r="V1408" s="162">
        <v>-1400</v>
      </c>
      <c r="W1408" s="233">
        <f>E12+(E13*0.5)+(E14*0.1)</f>
        <v>0.30000000000000004</v>
      </c>
      <c r="X1408" s="162">
        <v>-431</v>
      </c>
      <c r="Y1408" s="161">
        <f t="shared" si="454"/>
        <v>1381</v>
      </c>
      <c r="Z1408" s="162">
        <f t="shared" si="446"/>
        <v>4552.4750000000004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4552.4750000000004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115916.62500000004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36543.945</v>
      </c>
      <c r="AU1408" s="237">
        <f t="shared" si="459"/>
        <v>15112.4</v>
      </c>
      <c r="AV1408" s="237">
        <f t="shared" si="460"/>
        <v>47254.479999999981</v>
      </c>
      <c r="AW1408" s="237">
        <f t="shared" si="461"/>
        <v>8029.5000000000218</v>
      </c>
      <c r="AX1408" s="237">
        <f t="shared" si="462"/>
        <v>8976.2999999999975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116563.95500000005</v>
      </c>
      <c r="M1409" s="162">
        <f>MAX(AN28:AN1409)</f>
        <v>122473.29500000004</v>
      </c>
      <c r="N1409" s="162">
        <f t="shared" si="453"/>
        <v>-5909.3399999999965</v>
      </c>
      <c r="O1409" s="231">
        <f>E3+(E4*0.1)</f>
        <v>0.30000000000000004</v>
      </c>
      <c r="P1409" s="162">
        <v>493</v>
      </c>
      <c r="Q1409" s="232">
        <f>E5+(E6*0.1)</f>
        <v>0.1</v>
      </c>
      <c r="R1409" s="162">
        <v>1176.5</v>
      </c>
      <c r="S1409" s="232">
        <f>E7+(E8*0.1)</f>
        <v>0.2</v>
      </c>
      <c r="T1409" s="162">
        <v>3140.4</v>
      </c>
      <c r="U1409" s="233">
        <f>E9+(E10*0.5)+(E11*0.1)</f>
        <v>0.30000000000000004</v>
      </c>
      <c r="V1409" s="162">
        <v>-1400</v>
      </c>
      <c r="W1409" s="233">
        <f>E12+(E13*0.5)+(E14*0.1)</f>
        <v>0.30000000000000004</v>
      </c>
      <c r="X1409" s="162">
        <v>579</v>
      </c>
      <c r="Y1409" s="161">
        <f t="shared" si="454"/>
        <v>1382</v>
      </c>
      <c r="Z1409" s="162">
        <f t="shared" si="446"/>
        <v>647.33000000000004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647.33000000000004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116563.95500000005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36691.845000000001</v>
      </c>
      <c r="AU1409" s="237">
        <f t="shared" si="459"/>
        <v>15230.05</v>
      </c>
      <c r="AV1409" s="237">
        <f t="shared" si="460"/>
        <v>47882.559999999983</v>
      </c>
      <c r="AW1409" s="237">
        <f t="shared" si="461"/>
        <v>7609.5000000000218</v>
      </c>
      <c r="AX1409" s="237">
        <f t="shared" si="462"/>
        <v>9149.9999999999982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120740.90000000005</v>
      </c>
      <c r="M1410" s="162">
        <f>MAX(AN28:AN1410)</f>
        <v>122473.29500000004</v>
      </c>
      <c r="N1410" s="162">
        <f t="shared" si="453"/>
        <v>-1732.3949999999895</v>
      </c>
      <c r="O1410" s="231">
        <f>E3+(E4*0.1)</f>
        <v>0.30000000000000004</v>
      </c>
      <c r="P1410" s="162">
        <v>3268.35</v>
      </c>
      <c r="Q1410" s="232">
        <f>E5+(E6*0.1)</f>
        <v>0.1</v>
      </c>
      <c r="R1410" s="162">
        <v>6605</v>
      </c>
      <c r="S1410" s="232">
        <f>E7+(E8*0.1)</f>
        <v>0.2</v>
      </c>
      <c r="T1410" s="162">
        <v>10116.200000000001</v>
      </c>
      <c r="U1410" s="233">
        <f>E9+(E10*0.5)+(E11*0.1)</f>
        <v>0.30000000000000004</v>
      </c>
      <c r="V1410" s="162">
        <v>2909</v>
      </c>
      <c r="W1410" s="233">
        <f>E12+(E13*0.5)+(E14*0.1)</f>
        <v>0.30000000000000004</v>
      </c>
      <c r="X1410" s="162">
        <v>-1200</v>
      </c>
      <c r="Y1410" s="161">
        <f t="shared" si="454"/>
        <v>1383</v>
      </c>
      <c r="Z1410" s="162">
        <f t="shared" si="446"/>
        <v>4176.9450000000006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4176.9450000000006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120740.90000000005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37672.35</v>
      </c>
      <c r="AU1410" s="237">
        <f t="shared" si="459"/>
        <v>15890.55</v>
      </c>
      <c r="AV1410" s="237">
        <f t="shared" si="460"/>
        <v>49905.799999999981</v>
      </c>
      <c r="AW1410" s="237">
        <f t="shared" si="461"/>
        <v>8482.2000000000226</v>
      </c>
      <c r="AX1410" s="237">
        <f t="shared" si="462"/>
        <v>8789.9999999999982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118930.65500000006</v>
      </c>
      <c r="M1411" s="162">
        <f>MAX(AN28:AN1411)</f>
        <v>122473.29500000004</v>
      </c>
      <c r="N1411" s="162">
        <f t="shared" si="453"/>
        <v>-3542.6399999999849</v>
      </c>
      <c r="O1411" s="231">
        <f>E3+(E4*0.1)</f>
        <v>0.30000000000000004</v>
      </c>
      <c r="P1411" s="162">
        <v>-1341.95</v>
      </c>
      <c r="Q1411" s="232">
        <f>E5+(E6*0.1)</f>
        <v>0.1</v>
      </c>
      <c r="R1411" s="162">
        <v>-2247</v>
      </c>
      <c r="S1411" s="232">
        <f>E7+(E8*0.1)</f>
        <v>0.2</v>
      </c>
      <c r="T1411" s="162">
        <v>-6451.8</v>
      </c>
      <c r="U1411" s="233">
        <f>E9+(E10*0.5)+(E11*0.1)</f>
        <v>0.30000000000000004</v>
      </c>
      <c r="V1411" s="162">
        <v>1558</v>
      </c>
      <c r="W1411" s="233">
        <f>E12+(E13*0.5)+(E14*0.1)</f>
        <v>0.30000000000000004</v>
      </c>
      <c r="X1411" s="162">
        <v>-1200</v>
      </c>
      <c r="Y1411" s="161">
        <f t="shared" si="454"/>
        <v>1384</v>
      </c>
      <c r="Z1411" s="162">
        <f t="shared" si="446"/>
        <v>-1810.2450000000001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-1810.2450000000001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118930.65500000006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37269.764999999999</v>
      </c>
      <c r="AU1411" s="237">
        <f t="shared" si="459"/>
        <v>15665.849999999999</v>
      </c>
      <c r="AV1411" s="237">
        <f t="shared" si="460"/>
        <v>48615.439999999981</v>
      </c>
      <c r="AW1411" s="237">
        <f t="shared" si="461"/>
        <v>8949.6000000000222</v>
      </c>
      <c r="AX1411" s="237">
        <f t="shared" si="462"/>
        <v>8429.9999999999982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119413.85500000005</v>
      </c>
      <c r="M1412" s="162">
        <f>MAX(AN28:AN1412)</f>
        <v>122473.29500000004</v>
      </c>
      <c r="N1412" s="162">
        <f t="shared" si="453"/>
        <v>-3059.4399999999878</v>
      </c>
      <c r="O1412" s="231">
        <f>E3+(E4*0.1)</f>
        <v>0.30000000000000004</v>
      </c>
      <c r="P1412" s="162">
        <v>-550</v>
      </c>
      <c r="Q1412" s="232">
        <f>E5+(E6*0.1)</f>
        <v>0.1</v>
      </c>
      <c r="R1412" s="162">
        <v>-850</v>
      </c>
      <c r="S1412" s="232">
        <f>E7+(E8*0.1)</f>
        <v>0.2</v>
      </c>
      <c r="T1412" s="162">
        <v>7566</v>
      </c>
      <c r="U1412" s="233">
        <f>E9+(E10*0.5)+(E11*0.1)</f>
        <v>0.30000000000000004</v>
      </c>
      <c r="V1412" s="162">
        <v>-1400</v>
      </c>
      <c r="W1412" s="233">
        <f>E12+(E13*0.5)+(E14*0.1)</f>
        <v>0.30000000000000004</v>
      </c>
      <c r="X1412" s="162">
        <v>-1200</v>
      </c>
      <c r="Y1412" s="161">
        <f t="shared" si="454"/>
        <v>1385</v>
      </c>
      <c r="Z1412" s="162">
        <f t="shared" si="446"/>
        <v>483.2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483.2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119413.85500000005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37104.764999999999</v>
      </c>
      <c r="AU1412" s="237">
        <f t="shared" si="459"/>
        <v>15580.849999999999</v>
      </c>
      <c r="AV1412" s="237">
        <f t="shared" si="460"/>
        <v>50128.639999999978</v>
      </c>
      <c r="AW1412" s="237">
        <f t="shared" si="461"/>
        <v>8529.6000000000222</v>
      </c>
      <c r="AX1412" s="237">
        <f t="shared" si="462"/>
        <v>8069.9999999999982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121401.01000000005</v>
      </c>
      <c r="M1413" s="162">
        <f>MAX(AN28:AN1413)</f>
        <v>122473.29500000004</v>
      </c>
      <c r="N1413" s="162">
        <f t="shared" si="453"/>
        <v>-1072.2849999999889</v>
      </c>
      <c r="O1413" s="231">
        <f>E3+(E4*0.1)</f>
        <v>0.30000000000000004</v>
      </c>
      <c r="P1413" s="162">
        <v>519.04999999999995</v>
      </c>
      <c r="Q1413" s="232">
        <f>E5+(E6*0.1)</f>
        <v>0.1</v>
      </c>
      <c r="R1413" s="162">
        <v>-850</v>
      </c>
      <c r="S1413" s="232">
        <f>E7+(E8*0.1)</f>
        <v>0.2</v>
      </c>
      <c r="T1413" s="162">
        <v>441.2</v>
      </c>
      <c r="U1413" s="233">
        <f>E9+(E10*0.5)+(E11*0.1)</f>
        <v>0.30000000000000004</v>
      </c>
      <c r="V1413" s="162">
        <v>3047</v>
      </c>
      <c r="W1413" s="233">
        <f>E12+(E13*0.5)+(E14*0.1)</f>
        <v>0.30000000000000004</v>
      </c>
      <c r="X1413" s="162">
        <v>3047</v>
      </c>
      <c r="Y1413" s="161">
        <f t="shared" si="454"/>
        <v>1386</v>
      </c>
      <c r="Z1413" s="162">
        <f t="shared" si="446"/>
        <v>1987.1550000000002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1987.1550000000002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121401.01000000005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37260.479999999996</v>
      </c>
      <c r="AU1413" s="237">
        <f t="shared" si="459"/>
        <v>15495.849999999999</v>
      </c>
      <c r="AV1413" s="237">
        <f t="shared" si="460"/>
        <v>50216.879999999976</v>
      </c>
      <c r="AW1413" s="237">
        <f t="shared" si="461"/>
        <v>9443.7000000000226</v>
      </c>
      <c r="AX1413" s="237">
        <f t="shared" si="462"/>
        <v>8984.0999999999985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120778.89000000006</v>
      </c>
      <c r="M1414" s="162">
        <f>MAX(AN28:AN1414)</f>
        <v>122473.29500000004</v>
      </c>
      <c r="N1414" s="162">
        <f t="shared" si="453"/>
        <v>-1694.4049999999843</v>
      </c>
      <c r="O1414" s="231">
        <f>E3+(E4*0.1)</f>
        <v>0.30000000000000004</v>
      </c>
      <c r="P1414" s="162">
        <v>-1217.8</v>
      </c>
      <c r="Q1414" s="232">
        <f>E5+(E6*0.1)</f>
        <v>0.1</v>
      </c>
      <c r="R1414" s="162">
        <v>-1741</v>
      </c>
      <c r="S1414" s="232">
        <f>E7+(E8*0.1)</f>
        <v>0.2</v>
      </c>
      <c r="T1414" s="162">
        <v>-3608.4</v>
      </c>
      <c r="U1414" s="233">
        <f>E9+(E10*0.5)+(E11*0.1)</f>
        <v>0.30000000000000004</v>
      </c>
      <c r="V1414" s="162">
        <v>1065</v>
      </c>
      <c r="W1414" s="233">
        <f>E12+(E13*0.5)+(E14*0.1)</f>
        <v>0.30000000000000004</v>
      </c>
      <c r="X1414" s="162">
        <v>1065</v>
      </c>
      <c r="Y1414" s="161">
        <f t="shared" si="454"/>
        <v>1387</v>
      </c>
      <c r="Z1414" s="162">
        <f t="shared" si="446"/>
        <v>-622.12000000000012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-622.12000000000012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120778.89000000006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36895.14</v>
      </c>
      <c r="AU1414" s="237">
        <f t="shared" si="459"/>
        <v>15321.749999999998</v>
      </c>
      <c r="AV1414" s="237">
        <f t="shared" si="460"/>
        <v>49495.199999999975</v>
      </c>
      <c r="AW1414" s="237">
        <f t="shared" si="461"/>
        <v>9763.2000000000226</v>
      </c>
      <c r="AX1414" s="237">
        <f t="shared" si="462"/>
        <v>9303.5999999999985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120324.17000000006</v>
      </c>
      <c r="M1415" s="162">
        <f>MAX(AN28:AN1415)</f>
        <v>122473.29500000004</v>
      </c>
      <c r="N1415" s="162">
        <f t="shared" si="453"/>
        <v>-2149.1249999999854</v>
      </c>
      <c r="O1415" s="231">
        <f>E3+(E4*0.1)</f>
        <v>0.30000000000000004</v>
      </c>
      <c r="P1415" s="162">
        <v>-550</v>
      </c>
      <c r="Q1415" s="232">
        <f>E5+(E6*0.1)</f>
        <v>0.1</v>
      </c>
      <c r="R1415" s="162">
        <v>-850</v>
      </c>
      <c r="S1415" s="232">
        <f>E7+(E8*0.1)</f>
        <v>0.2</v>
      </c>
      <c r="T1415" s="162">
        <v>2876.4</v>
      </c>
      <c r="U1415" s="233">
        <f>E9+(E10*0.5)+(E11*0.1)</f>
        <v>0.30000000000000004</v>
      </c>
      <c r="V1415" s="162">
        <v>-1400</v>
      </c>
      <c r="W1415" s="233">
        <f>E12+(E13*0.5)+(E14*0.1)</f>
        <v>0.30000000000000004</v>
      </c>
      <c r="X1415" s="162">
        <v>-1200</v>
      </c>
      <c r="Y1415" s="161">
        <f t="shared" si="454"/>
        <v>1388</v>
      </c>
      <c r="Z1415" s="162">
        <f t="shared" si="446"/>
        <v>-454.72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-454.72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120324.17000000006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36730.14</v>
      </c>
      <c r="AU1415" s="237">
        <f t="shared" si="459"/>
        <v>15236.749999999998</v>
      </c>
      <c r="AV1415" s="237">
        <f t="shared" si="460"/>
        <v>50070.479999999974</v>
      </c>
      <c r="AW1415" s="237">
        <f t="shared" si="461"/>
        <v>9343.2000000000226</v>
      </c>
      <c r="AX1415" s="237">
        <f t="shared" si="462"/>
        <v>8943.5999999999985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119348.45000000006</v>
      </c>
      <c r="M1416" s="162">
        <f>MAX(AN28:AN1416)</f>
        <v>122473.29500000004</v>
      </c>
      <c r="N1416" s="162">
        <f t="shared" si="453"/>
        <v>-3124.8449999999866</v>
      </c>
      <c r="O1416" s="231">
        <f>E3+(E4*0.1)</f>
        <v>0.30000000000000004</v>
      </c>
      <c r="P1416" s="162">
        <v>-1067.9000000000001</v>
      </c>
      <c r="Q1416" s="232">
        <f>E5+(E6*0.1)</f>
        <v>0.1</v>
      </c>
      <c r="R1416" s="162">
        <v>-2249.5</v>
      </c>
      <c r="S1416" s="232">
        <f>E7+(E8*0.1)</f>
        <v>0.2</v>
      </c>
      <c r="T1416" s="162">
        <v>-5041</v>
      </c>
      <c r="U1416" s="233">
        <f>E9+(E10*0.5)+(E11*0.1)</f>
        <v>0.30000000000000004</v>
      </c>
      <c r="V1416" s="162">
        <v>963</v>
      </c>
      <c r="W1416" s="233">
        <f>E12+(E13*0.5)+(E14*0.1)</f>
        <v>0.30000000000000004</v>
      </c>
      <c r="X1416" s="162">
        <v>963</v>
      </c>
      <c r="Y1416" s="161">
        <f t="shared" si="454"/>
        <v>1389</v>
      </c>
      <c r="Z1416" s="162">
        <f t="shared" si="446"/>
        <v>-975.7199999999998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-975.7199999999998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119348.45000000006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36409.769999999997</v>
      </c>
      <c r="AU1416" s="237">
        <f t="shared" si="459"/>
        <v>15011.799999999997</v>
      </c>
      <c r="AV1416" s="237">
        <f t="shared" si="460"/>
        <v>49062.279999999977</v>
      </c>
      <c r="AW1416" s="237">
        <f t="shared" si="461"/>
        <v>9632.1000000000222</v>
      </c>
      <c r="AX1416" s="237">
        <f t="shared" si="462"/>
        <v>9232.4999999999982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124352.64000000006</v>
      </c>
      <c r="M1417" s="162">
        <f>MAX(AN28:AN1417)</f>
        <v>124352.64000000006</v>
      </c>
      <c r="N1417" s="162">
        <f t="shared" si="453"/>
        <v>0</v>
      </c>
      <c r="O1417" s="231">
        <f>E3+(E4*0.1)</f>
        <v>0.30000000000000004</v>
      </c>
      <c r="P1417" s="162">
        <v>5822.6</v>
      </c>
      <c r="Q1417" s="232">
        <f>E5+(E6*0.1)</f>
        <v>0.1</v>
      </c>
      <c r="R1417" s="162">
        <v>8258.5</v>
      </c>
      <c r="S1417" s="232">
        <f>E7+(E8*0.1)</f>
        <v>0.2</v>
      </c>
      <c r="T1417" s="162">
        <v>12715.8</v>
      </c>
      <c r="U1417" s="233">
        <f>E9+(E10*0.5)+(E11*0.1)</f>
        <v>0.30000000000000004</v>
      </c>
      <c r="V1417" s="162">
        <v>-186</v>
      </c>
      <c r="W1417" s="233">
        <f>E12+(E13*0.5)+(E14*0.1)</f>
        <v>0.30000000000000004</v>
      </c>
      <c r="X1417" s="162">
        <v>-186</v>
      </c>
      <c r="Y1417" s="161">
        <f t="shared" si="454"/>
        <v>1390</v>
      </c>
      <c r="Z1417" s="162">
        <f t="shared" si="446"/>
        <v>5004.1900000000005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5004.1900000000005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124352.64000000006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38156.549999999996</v>
      </c>
      <c r="AU1417" s="237">
        <f t="shared" si="459"/>
        <v>15837.649999999998</v>
      </c>
      <c r="AV1417" s="237">
        <f t="shared" si="460"/>
        <v>51605.439999999973</v>
      </c>
      <c r="AW1417" s="237">
        <f t="shared" si="461"/>
        <v>9576.3000000000229</v>
      </c>
      <c r="AX1417" s="237">
        <f t="shared" si="462"/>
        <v>9176.6999999999989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124053.77000000006</v>
      </c>
      <c r="M1418" s="162">
        <f>MAX(AN28:AN1418)</f>
        <v>124352.64000000006</v>
      </c>
      <c r="N1418" s="162">
        <f t="shared" si="453"/>
        <v>-298.86999999999534</v>
      </c>
      <c r="O1418" s="231">
        <f>E3+(E4*0.1)</f>
        <v>0.30000000000000004</v>
      </c>
      <c r="P1418" s="162">
        <v>1184.7</v>
      </c>
      <c r="Q1418" s="232">
        <f>E5+(E6*0.1)</f>
        <v>0.1</v>
      </c>
      <c r="R1418" s="162">
        <v>-850</v>
      </c>
      <c r="S1418" s="232">
        <f>E7+(E8*0.1)</f>
        <v>0.2</v>
      </c>
      <c r="T1418" s="162">
        <v>1053.5999999999999</v>
      </c>
      <c r="U1418" s="233">
        <f>E9+(E10*0.5)+(E11*0.1)</f>
        <v>0.30000000000000004</v>
      </c>
      <c r="V1418" s="162">
        <v>-1400</v>
      </c>
      <c r="W1418" s="233">
        <f>E12+(E13*0.5)+(E14*0.1)</f>
        <v>0.30000000000000004</v>
      </c>
      <c r="X1418" s="162">
        <v>-1200</v>
      </c>
      <c r="Y1418" s="161">
        <f t="shared" si="454"/>
        <v>1391</v>
      </c>
      <c r="Z1418" s="162">
        <f t="shared" si="446"/>
        <v>-298.87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-298.87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124053.77000000006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38511.96</v>
      </c>
      <c r="AU1418" s="237">
        <f t="shared" si="459"/>
        <v>15752.649999999998</v>
      </c>
      <c r="AV1418" s="237">
        <f t="shared" si="460"/>
        <v>51816.159999999974</v>
      </c>
      <c r="AW1418" s="237">
        <f t="shared" si="461"/>
        <v>9156.3000000000229</v>
      </c>
      <c r="AX1418" s="237">
        <f t="shared" si="462"/>
        <v>8816.6999999999989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123539.04500000006</v>
      </c>
      <c r="M1419" s="162">
        <f>MAX(AN28:AN1419)</f>
        <v>124352.64000000006</v>
      </c>
      <c r="N1419" s="162">
        <f t="shared" si="453"/>
        <v>-813.59500000000116</v>
      </c>
      <c r="O1419" s="231">
        <f>E3+(E4*0.1)</f>
        <v>0.30000000000000004</v>
      </c>
      <c r="P1419" s="162">
        <v>-919.05</v>
      </c>
      <c r="Q1419" s="232">
        <f>E5+(E6*0.1)</f>
        <v>0.1</v>
      </c>
      <c r="R1419" s="162">
        <v>-1398.5</v>
      </c>
      <c r="S1419" s="232">
        <f>E7+(E8*0.1)</f>
        <v>0.2</v>
      </c>
      <c r="T1419" s="162">
        <v>800.2</v>
      </c>
      <c r="U1419" s="233">
        <f>E9+(E10*0.5)+(E11*0.1)</f>
        <v>0.30000000000000004</v>
      </c>
      <c r="V1419" s="162">
        <v>-432</v>
      </c>
      <c r="W1419" s="233">
        <f>E12+(E13*0.5)+(E14*0.1)</f>
        <v>0.30000000000000004</v>
      </c>
      <c r="X1419" s="162">
        <v>-432</v>
      </c>
      <c r="Y1419" s="161">
        <f t="shared" si="454"/>
        <v>1392</v>
      </c>
      <c r="Z1419" s="162">
        <f t="shared" si="446"/>
        <v>-514.72500000000014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-514.72500000000014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123539.04500000006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38236.245000000003</v>
      </c>
      <c r="AU1419" s="237">
        <f t="shared" si="459"/>
        <v>15612.799999999997</v>
      </c>
      <c r="AV1419" s="237">
        <f t="shared" si="460"/>
        <v>51976.199999999975</v>
      </c>
      <c r="AW1419" s="237">
        <f t="shared" si="461"/>
        <v>9026.7000000000226</v>
      </c>
      <c r="AX1419" s="237">
        <f t="shared" si="462"/>
        <v>8687.0999999999985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121765.76000000005</v>
      </c>
      <c r="M1420" s="162">
        <f>MAX(AN28:AN1420)</f>
        <v>124352.64000000006</v>
      </c>
      <c r="N1420" s="162">
        <f t="shared" si="453"/>
        <v>-2586.8800000000047</v>
      </c>
      <c r="O1420" s="231">
        <f>E3+(E4*0.1)</f>
        <v>0.30000000000000004</v>
      </c>
      <c r="P1420" s="162">
        <v>-719.95</v>
      </c>
      <c r="Q1420" s="232">
        <f>E5+(E6*0.1)</f>
        <v>0.1</v>
      </c>
      <c r="R1420" s="162">
        <v>-953</v>
      </c>
      <c r="S1420" s="232">
        <f>E7+(E8*0.1)</f>
        <v>0.2</v>
      </c>
      <c r="T1420" s="162">
        <v>-3410</v>
      </c>
      <c r="U1420" s="233">
        <f>E9+(E10*0.5)+(E11*0.1)</f>
        <v>0.30000000000000004</v>
      </c>
      <c r="V1420" s="162">
        <v>-1400</v>
      </c>
      <c r="W1420" s="233">
        <f>E12+(E13*0.5)+(E14*0.1)</f>
        <v>0.30000000000000004</v>
      </c>
      <c r="X1420" s="162">
        <v>-1200</v>
      </c>
      <c r="Y1420" s="161">
        <f t="shared" si="454"/>
        <v>1393</v>
      </c>
      <c r="Z1420" s="162">
        <f t="shared" si="446"/>
        <v>-1773.2850000000001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-1773.2850000000001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121765.76000000005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38020.26</v>
      </c>
      <c r="AU1420" s="237">
        <f t="shared" si="459"/>
        <v>15517.499999999998</v>
      </c>
      <c r="AV1420" s="237">
        <f t="shared" si="460"/>
        <v>51294.199999999975</v>
      </c>
      <c r="AW1420" s="237">
        <f t="shared" si="461"/>
        <v>8606.7000000000226</v>
      </c>
      <c r="AX1420" s="237">
        <f t="shared" si="462"/>
        <v>8327.0999999999985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122039.87000000005</v>
      </c>
      <c r="M1421" s="162">
        <f>MAX(AN28:AN1421)</f>
        <v>124352.64000000006</v>
      </c>
      <c r="N1421" s="162">
        <f t="shared" si="453"/>
        <v>-2312.7700000000041</v>
      </c>
      <c r="O1421" s="231">
        <f>E3+(E4*0.1)</f>
        <v>0.30000000000000004</v>
      </c>
      <c r="P1421" s="162">
        <v>-550</v>
      </c>
      <c r="Q1421" s="232">
        <f>E5+(E6*0.1)</f>
        <v>0.1</v>
      </c>
      <c r="R1421" s="162">
        <v>1613.5</v>
      </c>
      <c r="S1421" s="232">
        <f>E7+(E8*0.1)</f>
        <v>0.2</v>
      </c>
      <c r="T1421" s="162">
        <v>5288.8</v>
      </c>
      <c r="U1421" s="233">
        <f>E9+(E10*0.5)+(E11*0.1)</f>
        <v>0.30000000000000004</v>
      </c>
      <c r="V1421" s="162">
        <v>-1400</v>
      </c>
      <c r="W1421" s="233">
        <f>E12+(E13*0.5)+(E14*0.1)</f>
        <v>0.30000000000000004</v>
      </c>
      <c r="X1421" s="162">
        <v>-1200</v>
      </c>
      <c r="Y1421" s="161">
        <f t="shared" si="454"/>
        <v>1394</v>
      </c>
      <c r="Z1421" s="162">
        <f t="shared" si="446"/>
        <v>274.10999999999984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274.10999999999984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122039.87000000005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37855.26</v>
      </c>
      <c r="AU1421" s="237">
        <f t="shared" si="459"/>
        <v>15678.849999999999</v>
      </c>
      <c r="AV1421" s="237">
        <f t="shared" si="460"/>
        <v>52351.959999999977</v>
      </c>
      <c r="AW1421" s="237">
        <f t="shared" si="461"/>
        <v>8186.7000000000226</v>
      </c>
      <c r="AX1421" s="237">
        <f t="shared" si="462"/>
        <v>7967.0999999999985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121887.87000000005</v>
      </c>
      <c r="M1422" s="162">
        <f>MAX(AN28:AN1422)</f>
        <v>124352.64000000006</v>
      </c>
      <c r="N1422" s="162">
        <f t="shared" si="453"/>
        <v>-2464.7700000000041</v>
      </c>
      <c r="O1422" s="231">
        <f>E3+(E4*0.1)</f>
        <v>0.30000000000000004</v>
      </c>
      <c r="P1422" s="162">
        <v>-550</v>
      </c>
      <c r="Q1422" s="232">
        <f>E5+(E6*0.1)</f>
        <v>0.1</v>
      </c>
      <c r="R1422" s="162">
        <v>-850</v>
      </c>
      <c r="S1422" s="232">
        <f>E7+(E8*0.1)</f>
        <v>0.2</v>
      </c>
      <c r="T1422" s="162">
        <v>-3410</v>
      </c>
      <c r="U1422" s="233">
        <f>E9+(E10*0.5)+(E11*0.1)</f>
        <v>0.30000000000000004</v>
      </c>
      <c r="V1422" s="162">
        <v>1300</v>
      </c>
      <c r="W1422" s="233">
        <f>E12+(E13*0.5)+(E14*0.1)</f>
        <v>0.30000000000000004</v>
      </c>
      <c r="X1422" s="162">
        <v>1300</v>
      </c>
      <c r="Y1422" s="161">
        <f t="shared" si="454"/>
        <v>1395</v>
      </c>
      <c r="Z1422" s="162">
        <f t="shared" si="446"/>
        <v>-151.99999999999994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-151.99999999999994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121887.87000000005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37690.26</v>
      </c>
      <c r="AU1422" s="237">
        <f t="shared" si="459"/>
        <v>15593.849999999999</v>
      </c>
      <c r="AV1422" s="237">
        <f t="shared" si="460"/>
        <v>51669.959999999977</v>
      </c>
      <c r="AW1422" s="237">
        <f t="shared" si="461"/>
        <v>8576.7000000000226</v>
      </c>
      <c r="AX1422" s="237">
        <f t="shared" si="462"/>
        <v>8357.0999999999985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121064.03500000005</v>
      </c>
      <c r="M1423" s="162">
        <f>MAX(AN28:AN1423)</f>
        <v>124352.64000000006</v>
      </c>
      <c r="N1423" s="162">
        <f t="shared" si="453"/>
        <v>-3288.6050000000105</v>
      </c>
      <c r="O1423" s="231">
        <f>E3+(E4*0.1)</f>
        <v>0.30000000000000004</v>
      </c>
      <c r="P1423" s="162">
        <v>-689.45</v>
      </c>
      <c r="Q1423" s="232">
        <f>E5+(E6*0.1)</f>
        <v>0.1</v>
      </c>
      <c r="R1423" s="162">
        <v>-850</v>
      </c>
      <c r="S1423" s="232">
        <f>E7+(E8*0.1)</f>
        <v>0.2</v>
      </c>
      <c r="T1423" s="162">
        <v>-3410</v>
      </c>
      <c r="U1423" s="233">
        <f>E9+(E10*0.5)+(E11*0.1)</f>
        <v>0.30000000000000004</v>
      </c>
      <c r="V1423" s="162">
        <v>250</v>
      </c>
      <c r="W1423" s="233">
        <f>E12+(E13*0.5)+(E14*0.1)</f>
        <v>0.30000000000000004</v>
      </c>
      <c r="X1423" s="162">
        <v>250</v>
      </c>
      <c r="Y1423" s="161">
        <f t="shared" si="454"/>
        <v>1396</v>
      </c>
      <c r="Z1423" s="162">
        <f t="shared" si="446"/>
        <v>-823.83500000000004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-823.83500000000004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121064.03500000005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37483.425000000003</v>
      </c>
      <c r="AU1423" s="237">
        <f t="shared" si="459"/>
        <v>15508.849999999999</v>
      </c>
      <c r="AV1423" s="237">
        <f t="shared" si="460"/>
        <v>50987.959999999977</v>
      </c>
      <c r="AW1423" s="237">
        <f t="shared" si="461"/>
        <v>8651.7000000000226</v>
      </c>
      <c r="AX1423" s="237">
        <f t="shared" si="462"/>
        <v>8432.0999999999985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119970.68500000004</v>
      </c>
      <c r="M1424" s="162">
        <f>MAX(AN28:AN1424)</f>
        <v>124352.64000000006</v>
      </c>
      <c r="N1424" s="162">
        <f t="shared" si="453"/>
        <v>-4381.9550000000163</v>
      </c>
      <c r="O1424" s="231">
        <f>E3+(E4*0.1)</f>
        <v>0.30000000000000004</v>
      </c>
      <c r="P1424" s="162">
        <v>-550</v>
      </c>
      <c r="Q1424" s="232">
        <f>E5+(E6*0.1)</f>
        <v>0.1</v>
      </c>
      <c r="R1424" s="162">
        <v>-1029.5</v>
      </c>
      <c r="S1424" s="232">
        <f>E7+(E8*0.1)</f>
        <v>0.2</v>
      </c>
      <c r="T1424" s="162">
        <v>-3410</v>
      </c>
      <c r="U1424" s="233">
        <f>E9+(E10*0.5)+(E11*0.1)</f>
        <v>0.30000000000000004</v>
      </c>
      <c r="V1424" s="162">
        <v>-239</v>
      </c>
      <c r="W1424" s="233">
        <f>E12+(E13*0.5)+(E14*0.1)</f>
        <v>0.30000000000000004</v>
      </c>
      <c r="X1424" s="162">
        <v>-239</v>
      </c>
      <c r="Y1424" s="161">
        <f t="shared" si="454"/>
        <v>1397</v>
      </c>
      <c r="Z1424" s="162">
        <f t="shared" si="446"/>
        <v>-1093.3500000000001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-1093.3500000000001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119970.68500000004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37318.425000000003</v>
      </c>
      <c r="AU1424" s="237">
        <f t="shared" si="459"/>
        <v>15405.899999999998</v>
      </c>
      <c r="AV1424" s="237">
        <f t="shared" si="460"/>
        <v>50305.959999999977</v>
      </c>
      <c r="AW1424" s="237">
        <f t="shared" si="461"/>
        <v>8580.0000000000218</v>
      </c>
      <c r="AX1424" s="237">
        <f t="shared" si="462"/>
        <v>8360.3999999999978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119826.08500000004</v>
      </c>
      <c r="M1425" s="162">
        <f>MAX(AN28:AN1425)</f>
        <v>124352.64000000006</v>
      </c>
      <c r="N1425" s="162">
        <f t="shared" si="453"/>
        <v>-4526.5550000000221</v>
      </c>
      <c r="O1425" s="231">
        <f>E3+(E4*0.1)</f>
        <v>0.30000000000000004</v>
      </c>
      <c r="P1425" s="162">
        <v>0</v>
      </c>
      <c r="Q1425" s="232">
        <f>E5+(E6*0.1)</f>
        <v>0.1</v>
      </c>
      <c r="R1425" s="162">
        <v>0</v>
      </c>
      <c r="S1425" s="232">
        <f>E7+(E8*0.1)</f>
        <v>0.2</v>
      </c>
      <c r="T1425" s="162">
        <v>0</v>
      </c>
      <c r="U1425" s="233">
        <f>E9+(E10*0.5)+(E11*0.1)</f>
        <v>0.30000000000000004</v>
      </c>
      <c r="V1425" s="162">
        <v>-241</v>
      </c>
      <c r="W1425" s="233">
        <f>E12+(E13*0.5)+(E14*0.1)</f>
        <v>0.30000000000000004</v>
      </c>
      <c r="X1425" s="162">
        <v>-241</v>
      </c>
      <c r="Y1425" s="161">
        <f t="shared" si="454"/>
        <v>1398</v>
      </c>
      <c r="Z1425" s="162">
        <f t="shared" si="446"/>
        <v>-144.60000000000002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-144.60000000000002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119826.08500000004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37318.425000000003</v>
      </c>
      <c r="AU1425" s="237">
        <f t="shared" si="459"/>
        <v>15405.899999999998</v>
      </c>
      <c r="AV1425" s="237">
        <f t="shared" si="460"/>
        <v>50305.959999999977</v>
      </c>
      <c r="AW1425" s="237">
        <f t="shared" si="461"/>
        <v>8507.7000000000226</v>
      </c>
      <c r="AX1425" s="237">
        <f t="shared" si="462"/>
        <v>8288.0999999999985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121531.07500000004</v>
      </c>
      <c r="M1426" s="162">
        <f>MAX(AN28:AN1426)</f>
        <v>124352.64000000006</v>
      </c>
      <c r="N1426" s="162">
        <f t="shared" si="453"/>
        <v>-2821.5650000000169</v>
      </c>
      <c r="O1426" s="231">
        <f>E3+(E4*0.1)</f>
        <v>0.30000000000000004</v>
      </c>
      <c r="P1426" s="162">
        <v>1114.2</v>
      </c>
      <c r="Q1426" s="232">
        <f>E5+(E6*0.1)</f>
        <v>0.1</v>
      </c>
      <c r="R1426" s="162">
        <v>1304.5</v>
      </c>
      <c r="S1426" s="232">
        <f>E7+(E8*0.1)</f>
        <v>0.2</v>
      </c>
      <c r="T1426" s="162">
        <v>786.4</v>
      </c>
      <c r="U1426" s="233">
        <f>E9+(E10*0.5)+(E11*0.1)</f>
        <v>0.30000000000000004</v>
      </c>
      <c r="V1426" s="162">
        <v>1805</v>
      </c>
      <c r="W1426" s="233">
        <f>E12+(E13*0.5)+(E14*0.1)</f>
        <v>0.30000000000000004</v>
      </c>
      <c r="X1426" s="162">
        <v>1805</v>
      </c>
      <c r="Y1426" s="161">
        <f t="shared" si="454"/>
        <v>1399</v>
      </c>
      <c r="Z1426" s="162">
        <f t="shared" si="446"/>
        <v>1704.9900000000002</v>
      </c>
      <c r="AA1426" s="238">
        <v>44712</v>
      </c>
      <c r="AB1426" s="129">
        <f>SUM(Z1404:Z1426)</f>
        <v>12615.085000000001</v>
      </c>
      <c r="AC1426" s="128">
        <f>(AB1426&gt;0)*1</f>
        <v>1</v>
      </c>
      <c r="AD1426" s="128">
        <f>(AB1426&lt;0)*1</f>
        <v>0</v>
      </c>
      <c r="AE1426" s="129">
        <f>AB1426*AC1426</f>
        <v>12615.085000000001</v>
      </c>
      <c r="AF1426" s="129">
        <f>AB1426*AD1426</f>
        <v>0</v>
      </c>
      <c r="AG1426" s="129"/>
      <c r="AH1426" s="129">
        <f t="shared" si="447"/>
        <v>1704.9900000000002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12615.085000000001</v>
      </c>
      <c r="AM1426" s="127">
        <v>44712</v>
      </c>
      <c r="AN1426" s="129">
        <f t="shared" si="455"/>
        <v>121531.07500000004</v>
      </c>
      <c r="AO1426" s="129">
        <f t="shared" si="456"/>
        <v>12615.085000000001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37652.685000000005</v>
      </c>
      <c r="AU1426" s="237">
        <f t="shared" si="459"/>
        <v>15536.349999999999</v>
      </c>
      <c r="AV1426" s="237">
        <f t="shared" si="460"/>
        <v>50463.239999999976</v>
      </c>
      <c r="AW1426" s="237">
        <f t="shared" si="461"/>
        <v>9049.2000000000226</v>
      </c>
      <c r="AX1426" s="237">
        <f t="shared" si="462"/>
        <v>8829.5999999999985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119863.44000000005</v>
      </c>
      <c r="M1427" s="162">
        <f>MAX(AN28:AN1427)</f>
        <v>124352.64000000006</v>
      </c>
      <c r="N1427" s="162">
        <f t="shared" si="453"/>
        <v>-4489.2000000000116</v>
      </c>
      <c r="O1427" s="231">
        <f>E3+(E4*0.1)</f>
        <v>0.30000000000000004</v>
      </c>
      <c r="P1427" s="162">
        <v>-880.95</v>
      </c>
      <c r="Q1427" s="232">
        <f>E5+(E6*0.1)</f>
        <v>0.1</v>
      </c>
      <c r="R1427" s="162">
        <v>-931.5</v>
      </c>
      <c r="S1427" s="232">
        <f>E7+(E8*0.1)</f>
        <v>0.2</v>
      </c>
      <c r="T1427" s="162">
        <v>-3410</v>
      </c>
      <c r="U1427" s="233">
        <f>E9+(E10*0.5)+(E11*0.1)</f>
        <v>0.30000000000000004</v>
      </c>
      <c r="V1427" s="162">
        <v>-894</v>
      </c>
      <c r="W1427" s="233">
        <f>E12+(E13*0.5)+(E14*0.1)</f>
        <v>0.30000000000000004</v>
      </c>
      <c r="X1427" s="162">
        <v>-1200</v>
      </c>
      <c r="Y1427" s="161">
        <f t="shared" si="454"/>
        <v>1400</v>
      </c>
      <c r="Z1427" s="162">
        <f t="shared" si="446"/>
        <v>-1667.635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-1667.635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119863.44000000005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37388.400000000001</v>
      </c>
      <c r="AU1427" s="237">
        <f t="shared" si="459"/>
        <v>15443.199999999999</v>
      </c>
      <c r="AV1427" s="237">
        <f t="shared" si="460"/>
        <v>49781.239999999976</v>
      </c>
      <c r="AW1427" s="237">
        <f t="shared" si="461"/>
        <v>8781.0000000000218</v>
      </c>
      <c r="AX1427" s="237">
        <f t="shared" si="462"/>
        <v>8469.5999999999985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118151.44000000005</v>
      </c>
      <c r="M1428" s="162">
        <f>MAX(AN28:AN1428)</f>
        <v>124352.64000000006</v>
      </c>
      <c r="N1428" s="162">
        <f t="shared" si="453"/>
        <v>-6201.2000000000116</v>
      </c>
      <c r="O1428" s="231">
        <f>E3+(E4*0.1)</f>
        <v>0.30000000000000004</v>
      </c>
      <c r="P1428" s="162">
        <v>-550</v>
      </c>
      <c r="Q1428" s="232">
        <f>E5+(E6*0.1)</f>
        <v>0.1</v>
      </c>
      <c r="R1428" s="162">
        <v>-850</v>
      </c>
      <c r="S1428" s="232">
        <f>E7+(E8*0.1)</f>
        <v>0.2</v>
      </c>
      <c r="T1428" s="162">
        <v>-3410</v>
      </c>
      <c r="U1428" s="233">
        <f>E9+(E10*0.5)+(E11*0.1)</f>
        <v>0.30000000000000004</v>
      </c>
      <c r="V1428" s="162">
        <v>-1400</v>
      </c>
      <c r="W1428" s="233">
        <f>E12+(E13*0.5)+(E14*0.1)</f>
        <v>0.30000000000000004</v>
      </c>
      <c r="X1428" s="162">
        <v>-1200</v>
      </c>
      <c r="Y1428" s="161">
        <f t="shared" si="454"/>
        <v>1401</v>
      </c>
      <c r="Z1428" s="162">
        <f t="shared" si="446"/>
        <v>-1712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-1712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118151.44000000005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37223.4</v>
      </c>
      <c r="AU1428" s="237">
        <f t="shared" si="459"/>
        <v>15358.199999999999</v>
      </c>
      <c r="AV1428" s="237">
        <f t="shared" si="460"/>
        <v>49099.239999999976</v>
      </c>
      <c r="AW1428" s="237">
        <f t="shared" si="461"/>
        <v>8361.0000000000218</v>
      </c>
      <c r="AX1428" s="237">
        <f t="shared" si="462"/>
        <v>8109.5999999999985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121278.87000000005</v>
      </c>
      <c r="M1429" s="162">
        <f>MAX(AN28:AN1429)</f>
        <v>124352.64000000006</v>
      </c>
      <c r="N1429" s="162">
        <f t="shared" si="453"/>
        <v>-3073.7700000000041</v>
      </c>
      <c r="O1429" s="231">
        <f>E3+(E4*0.1)</f>
        <v>0.30000000000000004</v>
      </c>
      <c r="P1429" s="162">
        <v>1742.9</v>
      </c>
      <c r="Q1429" s="232">
        <f>E5+(E6*0.1)</f>
        <v>0.1</v>
      </c>
      <c r="R1429" s="162">
        <v>3414</v>
      </c>
      <c r="S1429" s="232">
        <f>E7+(E8*0.1)</f>
        <v>0.2</v>
      </c>
      <c r="T1429" s="162">
        <v>6071.8</v>
      </c>
      <c r="U1429" s="233">
        <f>E9+(E10*0.5)+(E11*0.1)</f>
        <v>0.30000000000000004</v>
      </c>
      <c r="V1429" s="162">
        <v>1748</v>
      </c>
      <c r="W1429" s="233">
        <f>E12+(E13*0.5)+(E14*0.1)</f>
        <v>0.30000000000000004</v>
      </c>
      <c r="X1429" s="162">
        <v>1748</v>
      </c>
      <c r="Y1429" s="161">
        <f t="shared" si="454"/>
        <v>1402</v>
      </c>
      <c r="Z1429" s="162">
        <f t="shared" si="446"/>
        <v>3127.4300000000003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3127.4300000000003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121278.87000000005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37746.270000000004</v>
      </c>
      <c r="AU1429" s="237">
        <f t="shared" si="459"/>
        <v>15699.599999999999</v>
      </c>
      <c r="AV1429" s="237">
        <f t="shared" si="460"/>
        <v>50313.599999999977</v>
      </c>
      <c r="AW1429" s="237">
        <f t="shared" si="461"/>
        <v>8885.4000000000215</v>
      </c>
      <c r="AX1429" s="237">
        <f t="shared" si="462"/>
        <v>8633.9999999999982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120637.22000000006</v>
      </c>
      <c r="M1430" s="162">
        <f>MAX(AN28:AN1430)</f>
        <v>124352.64000000006</v>
      </c>
      <c r="N1430" s="162">
        <f t="shared" si="453"/>
        <v>-3715.4199999999983</v>
      </c>
      <c r="O1430" s="231">
        <f>E3+(E4*0.1)</f>
        <v>0.30000000000000004</v>
      </c>
      <c r="P1430" s="162">
        <v>-711.7</v>
      </c>
      <c r="Q1430" s="232">
        <f>E5+(E6*0.1)</f>
        <v>0.1</v>
      </c>
      <c r="R1430" s="162">
        <v>-1359</v>
      </c>
      <c r="S1430" s="232">
        <f>E7+(E8*0.1)</f>
        <v>0.2</v>
      </c>
      <c r="T1430" s="162">
        <v>-4152.2</v>
      </c>
      <c r="U1430" s="233">
        <f>E9+(E10*0.5)+(E11*0.1)</f>
        <v>0.30000000000000004</v>
      </c>
      <c r="V1430" s="162">
        <v>897</v>
      </c>
      <c r="W1430" s="233">
        <f>E12+(E13*0.5)+(E14*0.1)</f>
        <v>0.30000000000000004</v>
      </c>
      <c r="X1430" s="162">
        <v>897</v>
      </c>
      <c r="Y1430" s="161">
        <f t="shared" si="454"/>
        <v>1403</v>
      </c>
      <c r="Z1430" s="162">
        <f t="shared" si="446"/>
        <v>-641.65000000000009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-641.65000000000009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120637.22000000006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37532.76</v>
      </c>
      <c r="AU1430" s="237">
        <f t="shared" si="459"/>
        <v>15563.699999999999</v>
      </c>
      <c r="AV1430" s="237">
        <f t="shared" si="460"/>
        <v>49483.159999999974</v>
      </c>
      <c r="AW1430" s="237">
        <f t="shared" si="461"/>
        <v>9154.5000000000218</v>
      </c>
      <c r="AX1430" s="237">
        <f t="shared" si="462"/>
        <v>8903.0999999999985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119270.32000000007</v>
      </c>
      <c r="M1431" s="162">
        <f>MAX(AN28:AN1431)</f>
        <v>124352.64000000006</v>
      </c>
      <c r="N1431" s="162">
        <f t="shared" si="453"/>
        <v>-5082.3199999999924</v>
      </c>
      <c r="O1431" s="231">
        <f>E3+(E4*0.1)</f>
        <v>0.30000000000000004</v>
      </c>
      <c r="P1431" s="162">
        <v>-550</v>
      </c>
      <c r="Q1431" s="232">
        <f>E5+(E6*0.1)</f>
        <v>0.1</v>
      </c>
      <c r="R1431" s="162">
        <v>-850</v>
      </c>
      <c r="S1431" s="232">
        <f>E7+(E8*0.1)</f>
        <v>0.2</v>
      </c>
      <c r="T1431" s="162">
        <v>-2241</v>
      </c>
      <c r="U1431" s="233">
        <f>E9+(E10*0.5)+(E11*0.1)</f>
        <v>0.30000000000000004</v>
      </c>
      <c r="V1431" s="162">
        <v>-1029</v>
      </c>
      <c r="W1431" s="233">
        <f>E12+(E13*0.5)+(E14*0.1)</f>
        <v>0.30000000000000004</v>
      </c>
      <c r="X1431" s="162">
        <v>-1200</v>
      </c>
      <c r="Y1431" s="161">
        <f t="shared" si="454"/>
        <v>1404</v>
      </c>
      <c r="Z1431" s="162">
        <f t="shared" si="446"/>
        <v>-1366.9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-1366.9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119270.32000000007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37367.760000000002</v>
      </c>
      <c r="AU1431" s="237">
        <f t="shared" si="459"/>
        <v>15478.699999999999</v>
      </c>
      <c r="AV1431" s="237">
        <f t="shared" si="460"/>
        <v>49034.959999999977</v>
      </c>
      <c r="AW1431" s="237">
        <f t="shared" si="461"/>
        <v>8845.8000000000211</v>
      </c>
      <c r="AX1431" s="237">
        <f t="shared" si="462"/>
        <v>8543.0999999999985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120249.53000000007</v>
      </c>
      <c r="M1432" s="162">
        <f>MAX(AN28:AN1432)</f>
        <v>124352.64000000006</v>
      </c>
      <c r="N1432" s="162">
        <f t="shared" si="453"/>
        <v>-4103.109999999986</v>
      </c>
      <c r="O1432" s="231">
        <f>E3+(E4*0.1)</f>
        <v>0.30000000000000004</v>
      </c>
      <c r="P1432" s="162">
        <v>1346.2</v>
      </c>
      <c r="Q1432" s="232">
        <f>E5+(E6*0.1)</f>
        <v>0.1</v>
      </c>
      <c r="R1432" s="162">
        <v>2245.5</v>
      </c>
      <c r="S1432" s="232">
        <f>E7+(E8*0.1)</f>
        <v>0.2</v>
      </c>
      <c r="T1432" s="162">
        <v>1931</v>
      </c>
      <c r="U1432" s="233">
        <f>E9+(E10*0.5)+(E11*0.1)</f>
        <v>0.30000000000000004</v>
      </c>
      <c r="V1432" s="162">
        <v>-59</v>
      </c>
      <c r="W1432" s="233">
        <f>E12+(E13*0.5)+(E14*0.1)</f>
        <v>0.30000000000000004</v>
      </c>
      <c r="X1432" s="162">
        <v>-59</v>
      </c>
      <c r="Y1432" s="161">
        <f t="shared" si="454"/>
        <v>1405</v>
      </c>
      <c r="Z1432" s="162">
        <f t="shared" si="446"/>
        <v>979.21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979.21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120249.53000000007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37771.620000000003</v>
      </c>
      <c r="AU1432" s="237">
        <f t="shared" si="459"/>
        <v>15703.249999999998</v>
      </c>
      <c r="AV1432" s="237">
        <f t="shared" si="460"/>
        <v>49421.159999999974</v>
      </c>
      <c r="AW1432" s="237">
        <f t="shared" si="461"/>
        <v>8828.1000000000204</v>
      </c>
      <c r="AX1432" s="237">
        <f t="shared" si="462"/>
        <v>8525.3999999999978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123370.64500000008</v>
      </c>
      <c r="M1433" s="162">
        <f>MAX(AN28:AN1433)</f>
        <v>124352.64000000006</v>
      </c>
      <c r="N1433" s="162">
        <f t="shared" si="453"/>
        <v>-981.99499999998079</v>
      </c>
      <c r="O1433" s="231">
        <f>E3+(E4*0.1)</f>
        <v>0.30000000000000004</v>
      </c>
      <c r="P1433" s="162">
        <v>3190.55</v>
      </c>
      <c r="Q1433" s="232">
        <f>E5+(E6*0.1)</f>
        <v>0.1</v>
      </c>
      <c r="R1433" s="162">
        <v>4897.5</v>
      </c>
      <c r="S1433" s="232">
        <f>E7+(E8*0.1)</f>
        <v>0.2</v>
      </c>
      <c r="T1433" s="162">
        <v>6907</v>
      </c>
      <c r="U1433" s="233">
        <f>E9+(E10*0.5)+(E11*0.1)</f>
        <v>0.30000000000000004</v>
      </c>
      <c r="V1433" s="162">
        <v>488</v>
      </c>
      <c r="W1433" s="233">
        <f>E12+(E13*0.5)+(E14*0.1)</f>
        <v>0.30000000000000004</v>
      </c>
      <c r="X1433" s="162">
        <v>488</v>
      </c>
      <c r="Y1433" s="161">
        <f t="shared" si="454"/>
        <v>1406</v>
      </c>
      <c r="Z1433" s="162">
        <f t="shared" si="446"/>
        <v>3121.1150000000007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3121.1150000000007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123370.64500000008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38728.785000000003</v>
      </c>
      <c r="AU1433" s="237">
        <f t="shared" si="459"/>
        <v>16192.999999999998</v>
      </c>
      <c r="AV1433" s="237">
        <f t="shared" si="460"/>
        <v>50802.559999999976</v>
      </c>
      <c r="AW1433" s="237">
        <f t="shared" si="461"/>
        <v>8974.50000000002</v>
      </c>
      <c r="AX1433" s="237">
        <f t="shared" si="462"/>
        <v>8671.7999999999975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126243.28500000008</v>
      </c>
      <c r="M1434" s="162">
        <f>MAX(AN28:AN1434)</f>
        <v>126243.28500000008</v>
      </c>
      <c r="N1434" s="162">
        <f t="shared" si="453"/>
        <v>0</v>
      </c>
      <c r="O1434" s="231">
        <f>E3+(E4*0.1)</f>
        <v>0.30000000000000004</v>
      </c>
      <c r="P1434" s="162">
        <v>4400</v>
      </c>
      <c r="Q1434" s="232">
        <f>E5+(E6*0.1)</f>
        <v>0.1</v>
      </c>
      <c r="R1434" s="162">
        <v>5848</v>
      </c>
      <c r="S1434" s="232">
        <f>E7+(E8*0.1)</f>
        <v>0.2</v>
      </c>
      <c r="T1434" s="162">
        <v>8739.2000000000007</v>
      </c>
      <c r="U1434" s="233">
        <f>E9+(E10*0.5)+(E11*0.1)</f>
        <v>0.30000000000000004</v>
      </c>
      <c r="V1434" s="162">
        <v>-1400</v>
      </c>
      <c r="W1434" s="233">
        <f>E12+(E13*0.5)+(E14*0.1)</f>
        <v>0.30000000000000004</v>
      </c>
      <c r="X1434" s="162">
        <v>-1200</v>
      </c>
      <c r="Y1434" s="161">
        <f t="shared" si="454"/>
        <v>1407</v>
      </c>
      <c r="Z1434" s="162">
        <f t="shared" si="446"/>
        <v>2872.6400000000003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2872.6400000000003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126243.28500000008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40048.785000000003</v>
      </c>
      <c r="AU1434" s="237">
        <f t="shared" si="459"/>
        <v>16777.8</v>
      </c>
      <c r="AV1434" s="237">
        <f t="shared" si="460"/>
        <v>52550.39999999998</v>
      </c>
      <c r="AW1434" s="237">
        <f t="shared" si="461"/>
        <v>8554.50000000002</v>
      </c>
      <c r="AX1434" s="237">
        <f t="shared" si="462"/>
        <v>8311.7999999999975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131634.51000000007</v>
      </c>
      <c r="M1435" s="162">
        <f>MAX(AN28:AN1435)</f>
        <v>131634.51000000007</v>
      </c>
      <c r="N1435" s="162">
        <f t="shared" si="453"/>
        <v>0</v>
      </c>
      <c r="O1435" s="231">
        <f>E3+(E4*0.1)</f>
        <v>0.30000000000000004</v>
      </c>
      <c r="P1435" s="162">
        <v>4380.25</v>
      </c>
      <c r="Q1435" s="232">
        <f>E5+(E6*0.1)</f>
        <v>0.1</v>
      </c>
      <c r="R1435" s="162">
        <v>7561.5</v>
      </c>
      <c r="S1435" s="232">
        <f>E7+(E8*0.1)</f>
        <v>0.2</v>
      </c>
      <c r="T1435" s="162">
        <v>10890</v>
      </c>
      <c r="U1435" s="233">
        <f>E9+(E10*0.5)+(E11*0.1)</f>
        <v>0.30000000000000004</v>
      </c>
      <c r="V1435" s="162">
        <v>-1400</v>
      </c>
      <c r="W1435" s="233">
        <f>E12+(E13*0.5)+(E14*0.1)</f>
        <v>0.30000000000000004</v>
      </c>
      <c r="X1435" s="162">
        <v>5210</v>
      </c>
      <c r="Y1435" s="161">
        <f t="shared" si="454"/>
        <v>1408</v>
      </c>
      <c r="Z1435" s="162">
        <f t="shared" si="446"/>
        <v>5391.2250000000004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5391.2250000000004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131634.51000000007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41362.86</v>
      </c>
      <c r="AU1435" s="237">
        <f t="shared" si="459"/>
        <v>17533.95</v>
      </c>
      <c r="AV1435" s="237">
        <f t="shared" si="460"/>
        <v>54728.39999999998</v>
      </c>
      <c r="AW1435" s="237">
        <f t="shared" si="461"/>
        <v>8134.50000000002</v>
      </c>
      <c r="AX1435" s="237">
        <f t="shared" si="462"/>
        <v>9874.7999999999975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131930.03000000006</v>
      </c>
      <c r="M1436" s="162">
        <f>MAX(AN28:AN1436)</f>
        <v>131930.03000000006</v>
      </c>
      <c r="N1436" s="162">
        <f t="shared" si="453"/>
        <v>0</v>
      </c>
      <c r="O1436" s="231">
        <f>E3+(E4*0.1)</f>
        <v>0.30000000000000004</v>
      </c>
      <c r="P1436" s="162">
        <v>-550</v>
      </c>
      <c r="Q1436" s="232">
        <f>E5+(E6*0.1)</f>
        <v>0.1</v>
      </c>
      <c r="R1436" s="162">
        <v>-850</v>
      </c>
      <c r="S1436" s="232">
        <f>E7+(E8*0.1)</f>
        <v>0.2</v>
      </c>
      <c r="T1436" s="162">
        <v>-467.4</v>
      </c>
      <c r="U1436" s="233">
        <f>E9+(E10*0.5)+(E11*0.1)</f>
        <v>0.30000000000000004</v>
      </c>
      <c r="V1436" s="162">
        <v>1065</v>
      </c>
      <c r="W1436" s="233">
        <f>E12+(E13*0.5)+(E14*0.1)</f>
        <v>0.30000000000000004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295.5200000000001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295.5200000000001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131930.03000000006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41197.86</v>
      </c>
      <c r="AU1436" s="237">
        <f t="shared" si="459"/>
        <v>17448.95</v>
      </c>
      <c r="AV1436" s="237">
        <f t="shared" si="460"/>
        <v>54634.919999999976</v>
      </c>
      <c r="AW1436" s="237">
        <f t="shared" si="461"/>
        <v>8454.00000000002</v>
      </c>
      <c r="AX1436" s="237">
        <f t="shared" si="462"/>
        <v>10194.299999999997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129996.67500000006</v>
      </c>
      <c r="M1437" s="162">
        <f>MAX(AN28:AN1437)</f>
        <v>131930.03000000006</v>
      </c>
      <c r="N1437" s="162">
        <f t="shared" ref="N1437:N1500" si="472">AN1437-M1437</f>
        <v>-1933.3549999999959</v>
      </c>
      <c r="O1437" s="231">
        <f>E3+(E4*0.1)</f>
        <v>0.30000000000000004</v>
      </c>
      <c r="P1437" s="162">
        <v>-1078.3499999999999</v>
      </c>
      <c r="Q1437" s="232">
        <f>E5+(E6*0.1)</f>
        <v>0.1</v>
      </c>
      <c r="R1437" s="162">
        <v>-1478.5</v>
      </c>
      <c r="S1437" s="232">
        <f>E7+(E8*0.1)</f>
        <v>0.2</v>
      </c>
      <c r="T1437" s="162">
        <v>-3410</v>
      </c>
      <c r="U1437" s="233">
        <f>E9+(E10*0.5)+(E11*0.1)</f>
        <v>0.30000000000000004</v>
      </c>
      <c r="V1437" s="162">
        <v>-1400</v>
      </c>
      <c r="W1437" s="233">
        <f>E12+(E13*0.5)+(E14*0.1)</f>
        <v>0.30000000000000004</v>
      </c>
      <c r="X1437" s="162">
        <v>-1200</v>
      </c>
      <c r="Y1437" s="161">
        <f t="shared" ref="Y1437:Y1500" si="473">Y1436+1</f>
        <v>1410</v>
      </c>
      <c r="Z1437" s="162">
        <f t="shared" si="465"/>
        <v>-1933.355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-1933.355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129996.67500000006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40874.355000000003</v>
      </c>
      <c r="AU1437" s="237">
        <f t="shared" ref="AU1437:AU1500" si="478">(R1437*Q1437)+AU1436</f>
        <v>17301.100000000002</v>
      </c>
      <c r="AV1437" s="237">
        <f t="shared" ref="AV1437:AV1500" si="479">(S1437*T1437)+AV1436</f>
        <v>53952.919999999976</v>
      </c>
      <c r="AW1437" s="237">
        <f t="shared" ref="AW1437:AW1500" si="480">(V1437*U1437)+AW1436</f>
        <v>8034.00000000002</v>
      </c>
      <c r="AX1437" s="237">
        <f t="shared" ref="AX1437:AX1500" si="481">(X1437*W1437)+AX1436</f>
        <v>9834.2999999999975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132809.76500000007</v>
      </c>
      <c r="M1438" s="162">
        <f>MAX(AN28:AN1438)</f>
        <v>132809.76500000007</v>
      </c>
      <c r="N1438" s="162">
        <f t="shared" si="472"/>
        <v>0</v>
      </c>
      <c r="O1438" s="231">
        <f>E3+(E4*0.1)</f>
        <v>0.30000000000000004</v>
      </c>
      <c r="P1438" s="162">
        <v>3707.3</v>
      </c>
      <c r="Q1438" s="232">
        <f>E5+(E6*0.1)</f>
        <v>0.1</v>
      </c>
      <c r="R1438" s="162">
        <v>6161</v>
      </c>
      <c r="S1438" s="232">
        <f>E7+(E8*0.1)</f>
        <v>0.2</v>
      </c>
      <c r="T1438" s="162">
        <v>9324</v>
      </c>
      <c r="U1438" s="233">
        <f>E9+(E10*0.5)+(E11*0.1)</f>
        <v>0.30000000000000004</v>
      </c>
      <c r="V1438" s="162">
        <v>-1400</v>
      </c>
      <c r="W1438" s="233">
        <f>E12+(E13*0.5)+(E14*0.1)</f>
        <v>0.30000000000000004</v>
      </c>
      <c r="X1438" s="162">
        <v>-1200</v>
      </c>
      <c r="Y1438" s="161">
        <f t="shared" si="473"/>
        <v>1411</v>
      </c>
      <c r="Z1438" s="162">
        <f t="shared" si="465"/>
        <v>2813.0900000000006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2813.0900000000006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132809.76500000007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41986.545000000006</v>
      </c>
      <c r="AU1438" s="237">
        <f t="shared" si="478"/>
        <v>17917.2</v>
      </c>
      <c r="AV1438" s="237">
        <f t="shared" si="479"/>
        <v>55817.719999999979</v>
      </c>
      <c r="AW1438" s="237">
        <f t="shared" si="480"/>
        <v>7614.00000000002</v>
      </c>
      <c r="AX1438" s="237">
        <f t="shared" si="481"/>
        <v>9474.2999999999975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132879.16500000007</v>
      </c>
      <c r="M1439" s="162">
        <f>MAX(AN28:AN1439)</f>
        <v>132879.16500000007</v>
      </c>
      <c r="N1439" s="162">
        <f t="shared" si="472"/>
        <v>0</v>
      </c>
      <c r="O1439" s="231">
        <f>E3+(E4*0.1)</f>
        <v>0.30000000000000004</v>
      </c>
      <c r="P1439" s="162">
        <v>-550</v>
      </c>
      <c r="Q1439" s="232">
        <f>E5+(E6*0.1)</f>
        <v>0.1</v>
      </c>
      <c r="R1439" s="162">
        <v>-850</v>
      </c>
      <c r="S1439" s="232">
        <f>E7+(E8*0.1)</f>
        <v>0.2</v>
      </c>
      <c r="T1439" s="162">
        <v>-3410</v>
      </c>
      <c r="U1439" s="233">
        <f>E9+(E10*0.5)+(E11*0.1)</f>
        <v>0.30000000000000004</v>
      </c>
      <c r="V1439" s="162">
        <v>1669</v>
      </c>
      <c r="W1439" s="233">
        <f>E12+(E13*0.5)+(E14*0.1)</f>
        <v>0.30000000000000004</v>
      </c>
      <c r="X1439" s="162">
        <v>1669</v>
      </c>
      <c r="Y1439" s="161">
        <f t="shared" si="473"/>
        <v>1412</v>
      </c>
      <c r="Z1439" s="162">
        <f t="shared" si="465"/>
        <v>69.400000000000205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69.400000000000205</v>
      </c>
      <c r="AI1439" s="129">
        <f t="shared" si="467"/>
        <v>0</v>
      </c>
      <c r="AJ1439" s="234">
        <f t="shared" si="468"/>
        <v>1</v>
      </c>
      <c r="AK1439" s="234">
        <f t="shared" si="469"/>
        <v>0</v>
      </c>
      <c r="AL1439" s="129">
        <f t="shared" si="470"/>
        <v>0</v>
      </c>
      <c r="AM1439" s="127">
        <v>44729</v>
      </c>
      <c r="AN1439" s="129">
        <f t="shared" si="474"/>
        <v>132879.16500000007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41821.545000000006</v>
      </c>
      <c r="AU1439" s="237">
        <f t="shared" si="478"/>
        <v>17832.2</v>
      </c>
      <c r="AV1439" s="237">
        <f t="shared" si="479"/>
        <v>55135.719999999979</v>
      </c>
      <c r="AW1439" s="237">
        <f t="shared" si="480"/>
        <v>8114.7000000000198</v>
      </c>
      <c r="AX1439" s="237">
        <f t="shared" si="481"/>
        <v>9974.9999999999982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133011.16500000007</v>
      </c>
      <c r="M1440" s="162">
        <f>MAX(AN28:AN1440)</f>
        <v>133011.16500000007</v>
      </c>
      <c r="N1440" s="162">
        <f t="shared" si="472"/>
        <v>0</v>
      </c>
      <c r="O1440" s="231">
        <f>E3+(E4*0.1)</f>
        <v>0.30000000000000004</v>
      </c>
      <c r="P1440" s="162">
        <v>0</v>
      </c>
      <c r="Q1440" s="232">
        <f>E5+(E6*0.1)</f>
        <v>0.1</v>
      </c>
      <c r="R1440" s="162">
        <v>0</v>
      </c>
      <c r="S1440" s="232">
        <f>E7+(E8*0.1)</f>
        <v>0.2</v>
      </c>
      <c r="T1440" s="162">
        <v>0</v>
      </c>
      <c r="U1440" s="233">
        <f>E9+(E10*0.5)+(E11*0.1)</f>
        <v>0.30000000000000004</v>
      </c>
      <c r="V1440" s="162">
        <v>220</v>
      </c>
      <c r="W1440" s="233">
        <f>E12+(E13*0.5)+(E14*0.1)</f>
        <v>0.30000000000000004</v>
      </c>
      <c r="X1440" s="162">
        <v>220</v>
      </c>
      <c r="Y1440" s="161">
        <f t="shared" si="473"/>
        <v>1413</v>
      </c>
      <c r="Z1440" s="162">
        <f t="shared" si="465"/>
        <v>132.00000000000003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132.00000000000003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133011.16500000007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41821.545000000006</v>
      </c>
      <c r="AU1440" s="237">
        <f t="shared" si="478"/>
        <v>17832.2</v>
      </c>
      <c r="AV1440" s="237">
        <f t="shared" si="479"/>
        <v>55135.719999999979</v>
      </c>
      <c r="AW1440" s="237">
        <f t="shared" si="480"/>
        <v>8180.7000000000198</v>
      </c>
      <c r="AX1440" s="237">
        <f t="shared" si="481"/>
        <v>10040.999999999998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132052.75000000006</v>
      </c>
      <c r="M1441" s="162">
        <f>MAX(AN28:AN1441)</f>
        <v>133011.16500000007</v>
      </c>
      <c r="N1441" s="162">
        <f t="shared" si="472"/>
        <v>-958.41500000000815</v>
      </c>
      <c r="O1441" s="231">
        <f>E3+(E4*0.1)</f>
        <v>0.30000000000000004</v>
      </c>
      <c r="P1441" s="162">
        <v>-979.55</v>
      </c>
      <c r="Q1441" s="232">
        <f>E5+(E6*0.1)</f>
        <v>0.1</v>
      </c>
      <c r="R1441" s="162">
        <v>-2073.5</v>
      </c>
      <c r="S1441" s="232">
        <f>E7+(E8*0.1)</f>
        <v>0.2</v>
      </c>
      <c r="T1441" s="162">
        <v>-3708</v>
      </c>
      <c r="U1441" s="233">
        <f>E9+(E10*0.5)+(E11*0.1)</f>
        <v>0.30000000000000004</v>
      </c>
      <c r="V1441" s="162">
        <v>474</v>
      </c>
      <c r="W1441" s="233">
        <f>E12+(E13*0.5)+(E14*0.1)</f>
        <v>0.30000000000000004</v>
      </c>
      <c r="X1441" s="162">
        <v>474</v>
      </c>
      <c r="Y1441" s="161">
        <f t="shared" si="473"/>
        <v>1414</v>
      </c>
      <c r="Z1441" s="162">
        <f t="shared" si="465"/>
        <v>-958.41499999999996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-958.41499999999996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132052.75000000006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41527.680000000008</v>
      </c>
      <c r="AU1441" s="237">
        <f t="shared" si="478"/>
        <v>17624.850000000002</v>
      </c>
      <c r="AV1441" s="237">
        <f t="shared" si="479"/>
        <v>54394.119999999981</v>
      </c>
      <c r="AW1441" s="237">
        <f t="shared" si="480"/>
        <v>8322.9000000000196</v>
      </c>
      <c r="AX1441" s="237">
        <f t="shared" si="481"/>
        <v>10183.199999999999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131378.25000000006</v>
      </c>
      <c r="M1442" s="162">
        <f>MAX(AN28:AN1442)</f>
        <v>133011.16500000007</v>
      </c>
      <c r="N1442" s="162">
        <f t="shared" si="472"/>
        <v>-1632.9150000000081</v>
      </c>
      <c r="O1442" s="231">
        <f>E3+(E4*0.1)</f>
        <v>0.30000000000000004</v>
      </c>
      <c r="P1442" s="162">
        <v>-550</v>
      </c>
      <c r="Q1442" s="232">
        <f>E5+(E6*0.1)</f>
        <v>0.1</v>
      </c>
      <c r="R1442" s="162">
        <v>-850</v>
      </c>
      <c r="S1442" s="232">
        <f>E7+(E8*0.1)</f>
        <v>0.2</v>
      </c>
      <c r="T1442" s="162">
        <v>381</v>
      </c>
      <c r="U1442" s="233">
        <f>E9+(E10*0.5)+(E11*0.1)</f>
        <v>0.30000000000000004</v>
      </c>
      <c r="V1442" s="162">
        <v>-469</v>
      </c>
      <c r="W1442" s="233">
        <f>E12+(E13*0.5)+(E14*0.1)</f>
        <v>0.30000000000000004</v>
      </c>
      <c r="X1442" s="162">
        <v>-1200</v>
      </c>
      <c r="Y1442" s="161">
        <f t="shared" si="473"/>
        <v>1415</v>
      </c>
      <c r="Z1442" s="162">
        <f t="shared" si="465"/>
        <v>-674.5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-674.5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131378.25000000006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41362.680000000008</v>
      </c>
      <c r="AU1442" s="237">
        <f t="shared" si="478"/>
        <v>17539.850000000002</v>
      </c>
      <c r="AV1442" s="237">
        <f t="shared" si="479"/>
        <v>54470.319999999978</v>
      </c>
      <c r="AW1442" s="237">
        <f t="shared" si="480"/>
        <v>8182.2000000000198</v>
      </c>
      <c r="AX1442" s="237">
        <f t="shared" si="481"/>
        <v>9823.1999999999989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131353.45000000007</v>
      </c>
      <c r="M1443" s="162">
        <f>MAX(AN28:AN1443)</f>
        <v>133011.16500000007</v>
      </c>
      <c r="N1443" s="162">
        <f t="shared" si="472"/>
        <v>-1657.7149999999965</v>
      </c>
      <c r="O1443" s="231">
        <f>E3+(E4*0.1)</f>
        <v>0.30000000000000004</v>
      </c>
      <c r="P1443" s="162">
        <v>-550</v>
      </c>
      <c r="Q1443" s="232">
        <f>E5+(E6*0.1)</f>
        <v>0.1</v>
      </c>
      <c r="R1443" s="162">
        <v>-850</v>
      </c>
      <c r="S1443" s="232">
        <f>E7+(E8*0.1)</f>
        <v>0.2</v>
      </c>
      <c r="T1443" s="162">
        <v>-3410</v>
      </c>
      <c r="U1443" s="233">
        <f>E9+(E10*0.5)+(E11*0.1)</f>
        <v>0.30000000000000004</v>
      </c>
      <c r="V1443" s="162">
        <v>1512</v>
      </c>
      <c r="W1443" s="233">
        <f>E12+(E13*0.5)+(E14*0.1)</f>
        <v>0.30000000000000004</v>
      </c>
      <c r="X1443" s="162">
        <v>1512</v>
      </c>
      <c r="Y1443" s="161">
        <f t="shared" si="473"/>
        <v>1416</v>
      </c>
      <c r="Z1443" s="162">
        <f t="shared" si="465"/>
        <v>-24.799999999999841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-24.799999999999841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131353.45000000007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41197.680000000008</v>
      </c>
      <c r="AU1443" s="237">
        <f t="shared" si="478"/>
        <v>17454.850000000002</v>
      </c>
      <c r="AV1443" s="237">
        <f t="shared" si="479"/>
        <v>53788.319999999978</v>
      </c>
      <c r="AW1443" s="237">
        <f t="shared" si="480"/>
        <v>8635.8000000000193</v>
      </c>
      <c r="AX1443" s="237">
        <f t="shared" si="481"/>
        <v>10276.799999999999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130011.38000000006</v>
      </c>
      <c r="M1444" s="162">
        <f>MAX(AN28:AN1444)</f>
        <v>133011.16500000007</v>
      </c>
      <c r="N1444" s="162">
        <f t="shared" si="472"/>
        <v>-2999.7850000000035</v>
      </c>
      <c r="O1444" s="231">
        <f>E3+(E4*0.1)</f>
        <v>0.30000000000000004</v>
      </c>
      <c r="P1444" s="162">
        <v>-897.9</v>
      </c>
      <c r="Q1444" s="232">
        <f>E5+(E6*0.1)</f>
        <v>0.1</v>
      </c>
      <c r="R1444" s="162">
        <v>-1351</v>
      </c>
      <c r="S1444" s="232">
        <f>E7+(E8*0.1)</f>
        <v>0.2</v>
      </c>
      <c r="T1444" s="162">
        <v>-3410</v>
      </c>
      <c r="U1444" s="233">
        <f>E9+(E10*0.5)+(E11*0.1)</f>
        <v>0.30000000000000004</v>
      </c>
      <c r="V1444" s="162">
        <v>-426</v>
      </c>
      <c r="W1444" s="233">
        <f>E12+(E13*0.5)+(E14*0.1)</f>
        <v>0.30000000000000004</v>
      </c>
      <c r="X1444" s="162">
        <v>-426</v>
      </c>
      <c r="Y1444" s="161">
        <f t="shared" si="473"/>
        <v>1417</v>
      </c>
      <c r="Z1444" s="162">
        <f t="shared" si="465"/>
        <v>-1342.07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-1342.07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130011.38000000006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40928.310000000005</v>
      </c>
      <c r="AU1444" s="237">
        <f t="shared" si="478"/>
        <v>17319.750000000004</v>
      </c>
      <c r="AV1444" s="237">
        <f t="shared" si="479"/>
        <v>53106.319999999978</v>
      </c>
      <c r="AW1444" s="237">
        <f t="shared" si="480"/>
        <v>8508.00000000002</v>
      </c>
      <c r="AX1444" s="237">
        <f t="shared" si="481"/>
        <v>10149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130318.70000000007</v>
      </c>
      <c r="M1445" s="162">
        <f>MAX(AN28:AN1445)</f>
        <v>133011.16500000007</v>
      </c>
      <c r="N1445" s="162">
        <f t="shared" si="472"/>
        <v>-2692.4649999999965</v>
      </c>
      <c r="O1445" s="231">
        <f>E3+(E4*0.1)</f>
        <v>0.30000000000000004</v>
      </c>
      <c r="P1445" s="162">
        <v>312.10000000000002</v>
      </c>
      <c r="Q1445" s="232">
        <f>E5+(E6*0.1)</f>
        <v>0.1</v>
      </c>
      <c r="R1445" s="162">
        <v>581.5</v>
      </c>
      <c r="S1445" s="232">
        <f>E7+(E8*0.1)</f>
        <v>0.2</v>
      </c>
      <c r="T1445" s="162">
        <v>1952.2</v>
      </c>
      <c r="U1445" s="233">
        <f>E9+(E10*0.5)+(E11*0.1)</f>
        <v>0.30000000000000004</v>
      </c>
      <c r="V1445" s="162">
        <v>417</v>
      </c>
      <c r="W1445" s="233">
        <f>E12+(E13*0.5)+(E14*0.1)</f>
        <v>0.30000000000000004</v>
      </c>
      <c r="X1445" s="162">
        <v>-1200</v>
      </c>
      <c r="Y1445" s="161">
        <f t="shared" si="473"/>
        <v>1418</v>
      </c>
      <c r="Z1445" s="162">
        <f t="shared" si="465"/>
        <v>307.32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307.32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130318.70000000007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41021.94</v>
      </c>
      <c r="AU1445" s="237">
        <f t="shared" si="478"/>
        <v>17377.900000000005</v>
      </c>
      <c r="AV1445" s="237">
        <f t="shared" si="479"/>
        <v>53496.75999999998</v>
      </c>
      <c r="AW1445" s="237">
        <f t="shared" si="480"/>
        <v>8633.1000000000204</v>
      </c>
      <c r="AX1445" s="237">
        <f t="shared" si="481"/>
        <v>9789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131682.59500000006</v>
      </c>
      <c r="M1446" s="162">
        <f>MAX(AN28:AN1446)</f>
        <v>133011.16500000007</v>
      </c>
      <c r="N1446" s="162">
        <f t="shared" si="472"/>
        <v>-1328.570000000007</v>
      </c>
      <c r="O1446" s="231">
        <f>E3+(E4*0.1)</f>
        <v>0.30000000000000004</v>
      </c>
      <c r="P1446" s="162">
        <v>-603.95000000000005</v>
      </c>
      <c r="Q1446" s="232">
        <f>E5+(E6*0.1)</f>
        <v>0.1</v>
      </c>
      <c r="R1446" s="162">
        <v>-850</v>
      </c>
      <c r="S1446" s="232">
        <f>E7+(E8*0.1)</f>
        <v>0.2</v>
      </c>
      <c r="T1446" s="162">
        <v>7409.4</v>
      </c>
      <c r="U1446" s="233">
        <f>E9+(E10*0.5)+(E11*0.1)</f>
        <v>0.30000000000000004</v>
      </c>
      <c r="V1446" s="162">
        <v>247</v>
      </c>
      <c r="W1446" s="233">
        <f>E12+(E13*0.5)+(E14*0.1)</f>
        <v>0.30000000000000004</v>
      </c>
      <c r="X1446" s="162">
        <v>247</v>
      </c>
      <c r="Y1446" s="161">
        <f t="shared" si="473"/>
        <v>1419</v>
      </c>
      <c r="Z1446" s="162">
        <f t="shared" si="465"/>
        <v>1363.895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1363.895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131682.59500000006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40840.755000000005</v>
      </c>
      <c r="AU1446" s="237">
        <f t="shared" si="478"/>
        <v>17292.900000000005</v>
      </c>
      <c r="AV1446" s="237">
        <f t="shared" si="479"/>
        <v>54978.639999999978</v>
      </c>
      <c r="AW1446" s="237">
        <f t="shared" si="480"/>
        <v>8707.2000000000207</v>
      </c>
      <c r="AX1446" s="237">
        <f t="shared" si="481"/>
        <v>9863.1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131564.40500000006</v>
      </c>
      <c r="M1447" s="162">
        <f>MAX(AN28:AN1447)</f>
        <v>133011.16500000007</v>
      </c>
      <c r="N1447" s="162">
        <f t="shared" si="472"/>
        <v>-1446.7600000000093</v>
      </c>
      <c r="O1447" s="231">
        <f>E3+(E4*0.1)</f>
        <v>0.30000000000000004</v>
      </c>
      <c r="P1447" s="162">
        <v>-652.1</v>
      </c>
      <c r="Q1447" s="232">
        <f>E5+(E6*0.1)</f>
        <v>0.1</v>
      </c>
      <c r="R1447" s="162">
        <v>136</v>
      </c>
      <c r="S1447" s="232">
        <f>E7+(E8*0.1)</f>
        <v>0.2</v>
      </c>
      <c r="T1447" s="162">
        <v>-409.8</v>
      </c>
      <c r="U1447" s="233">
        <f>E9+(E10*0.5)+(E11*0.1)</f>
        <v>0.30000000000000004</v>
      </c>
      <c r="V1447" s="162">
        <v>243</v>
      </c>
      <c r="W1447" s="233">
        <f>E12+(E13*0.5)+(E14*0.1)</f>
        <v>0.30000000000000004</v>
      </c>
      <c r="X1447" s="162">
        <v>243</v>
      </c>
      <c r="Y1447" s="161">
        <f t="shared" si="473"/>
        <v>1420</v>
      </c>
      <c r="Z1447" s="162">
        <f t="shared" si="465"/>
        <v>-118.19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-118.19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131564.40500000006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40645.125000000007</v>
      </c>
      <c r="AU1447" s="237">
        <f t="shared" si="478"/>
        <v>17306.500000000004</v>
      </c>
      <c r="AV1447" s="237">
        <f t="shared" si="479"/>
        <v>54896.679999999978</v>
      </c>
      <c r="AW1447" s="237">
        <f t="shared" si="480"/>
        <v>8780.1000000000204</v>
      </c>
      <c r="AX1447" s="237">
        <f t="shared" si="481"/>
        <v>9936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133372.63500000007</v>
      </c>
      <c r="M1448" s="162">
        <f>MAX(AN28:AN1448)</f>
        <v>133372.63500000007</v>
      </c>
      <c r="N1448" s="162">
        <f t="shared" si="472"/>
        <v>0</v>
      </c>
      <c r="O1448" s="231">
        <f>E3+(E4*0.1)</f>
        <v>0.30000000000000004</v>
      </c>
      <c r="P1448" s="162">
        <v>1269.4000000000001</v>
      </c>
      <c r="Q1448" s="232">
        <f>E5+(E6*0.1)</f>
        <v>0.1</v>
      </c>
      <c r="R1448" s="162">
        <v>1672.5</v>
      </c>
      <c r="S1448" s="232">
        <f>E7+(E8*0.1)</f>
        <v>0.2</v>
      </c>
      <c r="T1448" s="162">
        <v>3090.8</v>
      </c>
      <c r="U1448" s="233">
        <f>E9+(E10*0.5)+(E11*0.1)</f>
        <v>0.30000000000000004</v>
      </c>
      <c r="V1448" s="162">
        <v>1070</v>
      </c>
      <c r="W1448" s="233">
        <f>E12+(E13*0.5)+(E14*0.1)</f>
        <v>0.30000000000000004</v>
      </c>
      <c r="X1448" s="162">
        <v>1070</v>
      </c>
      <c r="Y1448" s="161">
        <f t="shared" si="473"/>
        <v>1421</v>
      </c>
      <c r="Z1448" s="162">
        <f t="shared" si="465"/>
        <v>1808.2300000000002</v>
      </c>
      <c r="AA1448" s="238">
        <v>44742</v>
      </c>
      <c r="AB1448" s="129">
        <f>SUM(Z1427:Z1448)</f>
        <v>11841.560000000003</v>
      </c>
      <c r="AC1448" s="128">
        <f>(AB1448&gt;0)*1</f>
        <v>1</v>
      </c>
      <c r="AD1448" s="128">
        <f>(AB1448&lt;0)*1</f>
        <v>0</v>
      </c>
      <c r="AE1448" s="129">
        <f>AB1448*AC1448</f>
        <v>11841.560000000003</v>
      </c>
      <c r="AF1448" s="129">
        <f>AB1448*AD1448</f>
        <v>0</v>
      </c>
      <c r="AG1448" s="129"/>
      <c r="AH1448" s="129">
        <f t="shared" si="466"/>
        <v>1808.2300000000002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11841.560000000003</v>
      </c>
      <c r="AM1448" s="127">
        <v>44742</v>
      </c>
      <c r="AN1448" s="129">
        <f t="shared" si="474"/>
        <v>133372.63500000007</v>
      </c>
      <c r="AO1448" s="129">
        <f t="shared" si="475"/>
        <v>11841.560000000003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41025.945000000007</v>
      </c>
      <c r="AU1448" s="237">
        <f t="shared" si="478"/>
        <v>17473.750000000004</v>
      </c>
      <c r="AV1448" s="237">
        <f t="shared" si="479"/>
        <v>55514.839999999982</v>
      </c>
      <c r="AW1448" s="237">
        <f t="shared" si="480"/>
        <v>9101.1000000000204</v>
      </c>
      <c r="AX1448" s="237">
        <f t="shared" si="481"/>
        <v>10257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132668.79500000007</v>
      </c>
      <c r="M1449" s="162">
        <f>MAX(AN28:AN1449)</f>
        <v>133372.63500000007</v>
      </c>
      <c r="N1449" s="162">
        <f t="shared" si="472"/>
        <v>-703.83999999999651</v>
      </c>
      <c r="O1449" s="231">
        <f>E3+(E4*0.1)</f>
        <v>0.30000000000000004</v>
      </c>
      <c r="P1449" s="162">
        <v>-550</v>
      </c>
      <c r="Q1449" s="232">
        <f>E5+(E6*0.1)</f>
        <v>0.1</v>
      </c>
      <c r="R1449" s="162">
        <v>-850</v>
      </c>
      <c r="S1449" s="232">
        <f>E7+(E8*0.1)</f>
        <v>0.2</v>
      </c>
      <c r="T1449" s="162">
        <v>-1639.2</v>
      </c>
      <c r="U1449" s="233">
        <f>E9+(E10*0.5)+(E11*0.1)</f>
        <v>0.30000000000000004</v>
      </c>
      <c r="V1449" s="162">
        <v>-210</v>
      </c>
      <c r="W1449" s="233">
        <f>E12+(E13*0.5)+(E14*0.1)</f>
        <v>0.30000000000000004</v>
      </c>
      <c r="X1449" s="162">
        <v>-210</v>
      </c>
      <c r="Y1449" s="161">
        <f t="shared" si="473"/>
        <v>1422</v>
      </c>
      <c r="Z1449" s="162">
        <f t="shared" si="465"/>
        <v>-703.84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-703.84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132668.79500000007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40860.945000000007</v>
      </c>
      <c r="AU1449" s="237">
        <f t="shared" si="478"/>
        <v>17388.750000000004</v>
      </c>
      <c r="AV1449" s="237">
        <f t="shared" si="479"/>
        <v>55186.999999999985</v>
      </c>
      <c r="AW1449" s="237">
        <f t="shared" si="480"/>
        <v>9038.1000000000204</v>
      </c>
      <c r="AX1449" s="237">
        <f t="shared" si="481"/>
        <v>10194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132752.79500000007</v>
      </c>
      <c r="M1450" s="162">
        <f>MAX(AN28:AN1450)</f>
        <v>133372.63500000007</v>
      </c>
      <c r="N1450" s="162">
        <f t="shared" si="472"/>
        <v>-619.83999999999651</v>
      </c>
      <c r="O1450" s="231">
        <f>E3+(E4*0.1)</f>
        <v>0.30000000000000004</v>
      </c>
      <c r="P1450" s="162">
        <v>0</v>
      </c>
      <c r="Q1450" s="232">
        <f>E5+(E6*0.1)</f>
        <v>0.1</v>
      </c>
      <c r="R1450" s="162">
        <v>0</v>
      </c>
      <c r="S1450" s="232">
        <f>E7+(E8*0.1)</f>
        <v>0.2</v>
      </c>
      <c r="T1450" s="162">
        <v>0</v>
      </c>
      <c r="U1450" s="233">
        <f>E9+(E10*0.5)+(E11*0.1)</f>
        <v>0.30000000000000004</v>
      </c>
      <c r="V1450" s="162">
        <v>140</v>
      </c>
      <c r="W1450" s="233">
        <f>E12+(E13*0.5)+(E14*0.1)</f>
        <v>0.30000000000000004</v>
      </c>
      <c r="X1450" s="162">
        <v>140</v>
      </c>
      <c r="Y1450" s="161">
        <f t="shared" si="473"/>
        <v>1423</v>
      </c>
      <c r="Z1450" s="162">
        <f t="shared" si="465"/>
        <v>84.000000000000014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84.000000000000014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132752.79500000007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40860.945000000007</v>
      </c>
      <c r="AU1450" s="237">
        <f t="shared" si="478"/>
        <v>17388.750000000004</v>
      </c>
      <c r="AV1450" s="237">
        <f t="shared" si="479"/>
        <v>55186.999999999985</v>
      </c>
      <c r="AW1450" s="237">
        <f t="shared" si="480"/>
        <v>9080.1000000000204</v>
      </c>
      <c r="AX1450" s="237">
        <f t="shared" si="481"/>
        <v>10236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134795.45500000007</v>
      </c>
      <c r="M1451" s="162">
        <f>MAX(AN28:AN1451)</f>
        <v>134795.45500000007</v>
      </c>
      <c r="N1451" s="162">
        <f t="shared" si="472"/>
        <v>0</v>
      </c>
      <c r="O1451" s="231">
        <f>E3+(E4*0.1)</f>
        <v>0.30000000000000004</v>
      </c>
      <c r="P1451" s="162">
        <v>647.20000000000005</v>
      </c>
      <c r="Q1451" s="232">
        <f>E5+(E6*0.1)</f>
        <v>0.1</v>
      </c>
      <c r="R1451" s="162">
        <v>-303</v>
      </c>
      <c r="S1451" s="232">
        <f>E7+(E8*0.1)</f>
        <v>0.2</v>
      </c>
      <c r="T1451" s="162">
        <v>-3410</v>
      </c>
      <c r="U1451" s="233">
        <f>E9+(E10*0.5)+(E11*0.1)</f>
        <v>0.30000000000000004</v>
      </c>
      <c r="V1451" s="162">
        <v>4268</v>
      </c>
      <c r="W1451" s="233">
        <f>E12+(E13*0.5)+(E14*0.1)</f>
        <v>0.30000000000000004</v>
      </c>
      <c r="X1451" s="162">
        <v>4268</v>
      </c>
      <c r="Y1451" s="161">
        <f t="shared" si="473"/>
        <v>1424</v>
      </c>
      <c r="Z1451" s="162">
        <f t="shared" si="465"/>
        <v>2042.6600000000003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2042.6600000000003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134795.45500000007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41055.10500000001</v>
      </c>
      <c r="AU1451" s="237">
        <f t="shared" si="478"/>
        <v>17358.450000000004</v>
      </c>
      <c r="AV1451" s="237">
        <f t="shared" si="479"/>
        <v>54504.999999999985</v>
      </c>
      <c r="AW1451" s="237">
        <f t="shared" si="480"/>
        <v>10360.50000000002</v>
      </c>
      <c r="AX1451" s="237">
        <f t="shared" si="481"/>
        <v>11516.4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135823.69500000007</v>
      </c>
      <c r="M1452" s="162">
        <f>MAX(AN28:AN1452)</f>
        <v>135823.69500000007</v>
      </c>
      <c r="N1452" s="162">
        <f t="shared" si="472"/>
        <v>0</v>
      </c>
      <c r="O1452" s="231">
        <f>E3+(E4*0.1)</f>
        <v>0.30000000000000004</v>
      </c>
      <c r="P1452" s="162">
        <v>-550</v>
      </c>
      <c r="Q1452" s="232">
        <f>E5+(E6*0.1)</f>
        <v>0.1</v>
      </c>
      <c r="R1452" s="162">
        <v>-850</v>
      </c>
      <c r="S1452" s="232">
        <f>E7+(E8*0.1)</f>
        <v>0.2</v>
      </c>
      <c r="T1452" s="162">
        <v>-1453.8</v>
      </c>
      <c r="U1452" s="233">
        <f>E9+(E10*0.5)+(E11*0.1)</f>
        <v>0.30000000000000004</v>
      </c>
      <c r="V1452" s="162">
        <v>2615</v>
      </c>
      <c r="W1452" s="233">
        <f>E12+(E13*0.5)+(E14*0.1)</f>
        <v>0.30000000000000004</v>
      </c>
      <c r="X1452" s="162">
        <v>2615</v>
      </c>
      <c r="Y1452" s="161">
        <f t="shared" si="473"/>
        <v>1425</v>
      </c>
      <c r="Z1452" s="162">
        <f t="shared" si="465"/>
        <v>1028.2400000000002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1028.2400000000002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135823.69500000007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40890.10500000001</v>
      </c>
      <c r="AU1452" s="237">
        <f t="shared" si="478"/>
        <v>17273.450000000004</v>
      </c>
      <c r="AV1452" s="237">
        <f t="shared" si="479"/>
        <v>54214.239999999983</v>
      </c>
      <c r="AW1452" s="237">
        <f t="shared" si="480"/>
        <v>11145.00000000002</v>
      </c>
      <c r="AX1452" s="237">
        <f t="shared" si="481"/>
        <v>12300.9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134754.64000000007</v>
      </c>
      <c r="M1453" s="162">
        <f>MAX(AN28:AN1453)</f>
        <v>135823.69500000007</v>
      </c>
      <c r="N1453" s="162">
        <f t="shared" si="472"/>
        <v>-1069.054999999993</v>
      </c>
      <c r="O1453" s="231">
        <f>E3+(E4*0.1)</f>
        <v>0.30000000000000004</v>
      </c>
      <c r="P1453" s="162">
        <v>-814.85</v>
      </c>
      <c r="Q1453" s="232">
        <f>E5+(E6*0.1)</f>
        <v>0.1</v>
      </c>
      <c r="R1453" s="162">
        <v>-850</v>
      </c>
      <c r="S1453" s="232">
        <f>E7+(E8*0.1)</f>
        <v>0.2</v>
      </c>
      <c r="T1453" s="162">
        <v>-3410</v>
      </c>
      <c r="U1453" s="233">
        <f>E9+(E10*0.5)+(E11*0.1)</f>
        <v>0.30000000000000004</v>
      </c>
      <c r="V1453" s="162">
        <v>-96</v>
      </c>
      <c r="W1453" s="233">
        <f>E12+(E13*0.5)+(E14*0.1)</f>
        <v>0.30000000000000004</v>
      </c>
      <c r="X1453" s="162">
        <v>-96</v>
      </c>
      <c r="Y1453" s="161">
        <f t="shared" si="473"/>
        <v>1426</v>
      </c>
      <c r="Z1453" s="162">
        <f t="shared" si="465"/>
        <v>-1069.0550000000001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-1069.0550000000001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134754.64000000007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40645.650000000009</v>
      </c>
      <c r="AU1453" s="237">
        <f t="shared" si="478"/>
        <v>17188.450000000004</v>
      </c>
      <c r="AV1453" s="237">
        <f t="shared" si="479"/>
        <v>53532.239999999983</v>
      </c>
      <c r="AW1453" s="237">
        <f t="shared" si="480"/>
        <v>11116.200000000021</v>
      </c>
      <c r="AX1453" s="237">
        <f t="shared" si="481"/>
        <v>12272.1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134413.28000000009</v>
      </c>
      <c r="M1454" s="162">
        <f>MAX(AN28:AN1454)</f>
        <v>135823.69500000007</v>
      </c>
      <c r="N1454" s="162">
        <f t="shared" si="472"/>
        <v>-1410.414999999979</v>
      </c>
      <c r="O1454" s="231">
        <f>E3+(E4*0.1)</f>
        <v>0.30000000000000004</v>
      </c>
      <c r="P1454" s="162">
        <v>-550</v>
      </c>
      <c r="Q1454" s="232">
        <f>E5+(E6*0.1)</f>
        <v>0.1</v>
      </c>
      <c r="R1454" s="162">
        <v>162</v>
      </c>
      <c r="S1454" s="232">
        <f>E7+(E8*0.1)</f>
        <v>0.2</v>
      </c>
      <c r="T1454" s="162">
        <v>-332.8</v>
      </c>
      <c r="U1454" s="233">
        <f>E9+(E10*0.5)+(E11*0.1)</f>
        <v>0.30000000000000004</v>
      </c>
      <c r="V1454" s="162">
        <v>-210</v>
      </c>
      <c r="W1454" s="233">
        <f>E12+(E13*0.5)+(E14*0.1)</f>
        <v>0.30000000000000004</v>
      </c>
      <c r="X1454" s="162">
        <v>-210</v>
      </c>
      <c r="Y1454" s="161">
        <f t="shared" si="473"/>
        <v>1427</v>
      </c>
      <c r="Z1454" s="162">
        <f t="shared" si="465"/>
        <v>-341.36000000000007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-341.36000000000007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134413.28000000009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40480.650000000009</v>
      </c>
      <c r="AU1454" s="237">
        <f t="shared" si="478"/>
        <v>17204.650000000005</v>
      </c>
      <c r="AV1454" s="237">
        <f t="shared" si="479"/>
        <v>53465.679999999986</v>
      </c>
      <c r="AW1454" s="237">
        <f t="shared" si="480"/>
        <v>11053.200000000021</v>
      </c>
      <c r="AX1454" s="237">
        <f t="shared" si="481"/>
        <v>12209.1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136439.33500000008</v>
      </c>
      <c r="M1455" s="162">
        <f>MAX(AN28:AN1455)</f>
        <v>136439.33500000008</v>
      </c>
      <c r="N1455" s="162">
        <f t="shared" si="472"/>
        <v>0</v>
      </c>
      <c r="O1455" s="231">
        <f>E3+(E4*0.1)</f>
        <v>0.30000000000000004</v>
      </c>
      <c r="P1455" s="162">
        <v>821.55</v>
      </c>
      <c r="Q1455" s="232">
        <f>E5+(E6*0.1)</f>
        <v>0.1</v>
      </c>
      <c r="R1455" s="162">
        <v>2247.5</v>
      </c>
      <c r="S1455" s="232">
        <f>E7+(E8*0.1)</f>
        <v>0.2</v>
      </c>
      <c r="T1455" s="162">
        <v>5308.2</v>
      </c>
      <c r="U1455" s="233">
        <f>E9+(E10*0.5)+(E11*0.1)</f>
        <v>0.30000000000000004</v>
      </c>
      <c r="V1455" s="162">
        <v>822</v>
      </c>
      <c r="W1455" s="233">
        <f>E12+(E13*0.5)+(E14*0.1)</f>
        <v>0.30000000000000004</v>
      </c>
      <c r="X1455" s="162">
        <v>822</v>
      </c>
      <c r="Y1455" s="161">
        <f t="shared" si="473"/>
        <v>1428</v>
      </c>
      <c r="Z1455" s="162">
        <f t="shared" si="465"/>
        <v>2026.0549999999998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2026.0549999999998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136439.33500000008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40727.115000000005</v>
      </c>
      <c r="AU1455" s="237">
        <f t="shared" si="478"/>
        <v>17429.400000000005</v>
      </c>
      <c r="AV1455" s="237">
        <f t="shared" si="479"/>
        <v>54527.319999999985</v>
      </c>
      <c r="AW1455" s="237">
        <f t="shared" si="480"/>
        <v>11299.800000000021</v>
      </c>
      <c r="AX1455" s="237">
        <f t="shared" si="481"/>
        <v>12455.7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137120.29500000007</v>
      </c>
      <c r="M1456" s="162">
        <f>MAX(AN28:AN1456)</f>
        <v>137120.29500000007</v>
      </c>
      <c r="N1456" s="162">
        <f t="shared" si="472"/>
        <v>0</v>
      </c>
      <c r="O1456" s="231">
        <f>E3+(E4*0.1)</f>
        <v>0.30000000000000004</v>
      </c>
      <c r="P1456" s="162">
        <v>-550</v>
      </c>
      <c r="Q1456" s="232">
        <f>E5+(E6*0.1)</f>
        <v>0.1</v>
      </c>
      <c r="R1456" s="162">
        <v>-850</v>
      </c>
      <c r="S1456" s="232">
        <f>E7+(E8*0.1)</f>
        <v>0.2</v>
      </c>
      <c r="T1456" s="162">
        <v>2305.8000000000002</v>
      </c>
      <c r="U1456" s="233">
        <f>E9+(E10*0.5)+(E11*0.1)</f>
        <v>0.30000000000000004</v>
      </c>
      <c r="V1456" s="162">
        <v>783</v>
      </c>
      <c r="W1456" s="233">
        <f>E12+(E13*0.5)+(E14*0.1)</f>
        <v>0.30000000000000004</v>
      </c>
      <c r="X1456" s="162">
        <v>783</v>
      </c>
      <c r="Y1456" s="161">
        <f t="shared" si="473"/>
        <v>1429</v>
      </c>
      <c r="Z1456" s="162">
        <f t="shared" si="465"/>
        <v>680.96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680.96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137120.29500000007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40562.115000000005</v>
      </c>
      <c r="AU1456" s="237">
        <f t="shared" si="478"/>
        <v>17344.400000000005</v>
      </c>
      <c r="AV1456" s="237">
        <f t="shared" si="479"/>
        <v>54988.479999999989</v>
      </c>
      <c r="AW1456" s="237">
        <f t="shared" si="480"/>
        <v>11534.700000000021</v>
      </c>
      <c r="AX1456" s="237">
        <f t="shared" si="481"/>
        <v>12690.6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136804.04500000007</v>
      </c>
      <c r="M1457" s="162">
        <f>MAX(AN28:AN1457)</f>
        <v>137120.29500000007</v>
      </c>
      <c r="N1457" s="162">
        <f t="shared" si="472"/>
        <v>-316.25</v>
      </c>
      <c r="O1457" s="231">
        <f>E3+(E4*0.1)</f>
        <v>0.30000000000000004</v>
      </c>
      <c r="P1457" s="162">
        <v>1042.7</v>
      </c>
      <c r="Q1457" s="232">
        <f>E5+(E6*0.1)</f>
        <v>0.1</v>
      </c>
      <c r="R1457" s="162">
        <v>851</v>
      </c>
      <c r="S1457" s="232">
        <f>E7+(E8*0.1)</f>
        <v>0.2</v>
      </c>
      <c r="T1457" s="162">
        <v>329.2</v>
      </c>
      <c r="U1457" s="233">
        <f>E9+(E10*0.5)+(E11*0.1)</f>
        <v>0.30000000000000004</v>
      </c>
      <c r="V1457" s="162">
        <v>-1400</v>
      </c>
      <c r="W1457" s="233">
        <f>E12+(E13*0.5)+(E14*0.1)</f>
        <v>0.30000000000000004</v>
      </c>
      <c r="X1457" s="162">
        <v>-1200</v>
      </c>
      <c r="Y1457" s="161">
        <f t="shared" si="473"/>
        <v>1430</v>
      </c>
      <c r="Z1457" s="162">
        <f t="shared" si="465"/>
        <v>-316.25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-316.25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136804.04500000007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40874.925000000003</v>
      </c>
      <c r="AU1457" s="237">
        <f t="shared" si="478"/>
        <v>17429.500000000004</v>
      </c>
      <c r="AV1457" s="237">
        <f t="shared" si="479"/>
        <v>55054.319999999985</v>
      </c>
      <c r="AW1457" s="237">
        <f t="shared" si="480"/>
        <v>11114.700000000021</v>
      </c>
      <c r="AX1457" s="237">
        <f t="shared" si="481"/>
        <v>12330.6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138440.09500000006</v>
      </c>
      <c r="M1458" s="162">
        <f>MAX(AN28:AN1458)</f>
        <v>138440.09500000006</v>
      </c>
      <c r="N1458" s="162">
        <f t="shared" si="472"/>
        <v>0</v>
      </c>
      <c r="O1458" s="231">
        <f>E3+(E4*0.1)</f>
        <v>0.30000000000000004</v>
      </c>
      <c r="P1458" s="162">
        <v>713.1</v>
      </c>
      <c r="Q1458" s="232">
        <f>E5+(E6*0.1)</f>
        <v>0.1</v>
      </c>
      <c r="R1458" s="162">
        <v>570</v>
      </c>
      <c r="S1458" s="232">
        <f>E7+(E8*0.1)</f>
        <v>0.2</v>
      </c>
      <c r="T1458" s="162">
        <v>-797.4</v>
      </c>
      <c r="U1458" s="233">
        <f>E9+(E10*0.5)+(E11*0.1)</f>
        <v>0.30000000000000004</v>
      </c>
      <c r="V1458" s="162">
        <v>2541</v>
      </c>
      <c r="W1458" s="233">
        <f>E12+(E13*0.5)+(E14*0.1)</f>
        <v>0.30000000000000004</v>
      </c>
      <c r="X1458" s="162">
        <v>2541</v>
      </c>
      <c r="Y1458" s="161">
        <f t="shared" si="473"/>
        <v>1431</v>
      </c>
      <c r="Z1458" s="162">
        <f t="shared" si="465"/>
        <v>1636.0500000000002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1636.0500000000002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138440.09500000006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41088.855000000003</v>
      </c>
      <c r="AU1458" s="237">
        <f t="shared" si="478"/>
        <v>17486.500000000004</v>
      </c>
      <c r="AV1458" s="237">
        <f t="shared" si="479"/>
        <v>54894.839999999982</v>
      </c>
      <c r="AW1458" s="237">
        <f t="shared" si="480"/>
        <v>11877.00000000002</v>
      </c>
      <c r="AX1458" s="237">
        <f t="shared" si="481"/>
        <v>13092.9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137560.39500000005</v>
      </c>
      <c r="M1459" s="162">
        <f>MAX(AN28:AN1459)</f>
        <v>138440.09500000006</v>
      </c>
      <c r="N1459" s="162">
        <f t="shared" si="472"/>
        <v>-879.70000000001164</v>
      </c>
      <c r="O1459" s="231">
        <f>E3+(E4*0.1)</f>
        <v>0.30000000000000004</v>
      </c>
      <c r="P1459" s="162">
        <v>-776</v>
      </c>
      <c r="Q1459" s="232">
        <f>E5+(E6*0.1)</f>
        <v>0.1</v>
      </c>
      <c r="R1459" s="162">
        <v>-1431</v>
      </c>
      <c r="S1459" s="232">
        <f>E7+(E8*0.1)</f>
        <v>0.2</v>
      </c>
      <c r="T1459" s="162">
        <v>-3410</v>
      </c>
      <c r="U1459" s="233">
        <f>E9+(E10*0.5)+(E11*0.1)</f>
        <v>0.30000000000000004</v>
      </c>
      <c r="V1459" s="162">
        <v>297</v>
      </c>
      <c r="W1459" s="233">
        <f>E12+(E13*0.5)+(E14*0.1)</f>
        <v>0.30000000000000004</v>
      </c>
      <c r="X1459" s="162">
        <v>297</v>
      </c>
      <c r="Y1459" s="161">
        <f t="shared" si="473"/>
        <v>1432</v>
      </c>
      <c r="Z1459" s="162">
        <f t="shared" si="465"/>
        <v>-879.7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-879.7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137560.39500000005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40856.055</v>
      </c>
      <c r="AU1459" s="237">
        <f t="shared" si="478"/>
        <v>17343.400000000005</v>
      </c>
      <c r="AV1459" s="237">
        <f t="shared" si="479"/>
        <v>54212.839999999982</v>
      </c>
      <c r="AW1459" s="237">
        <f t="shared" si="480"/>
        <v>11966.10000000002</v>
      </c>
      <c r="AX1459" s="237">
        <f t="shared" si="481"/>
        <v>13182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135693.66500000004</v>
      </c>
      <c r="M1460" s="162">
        <f>MAX(AN28:AN1460)</f>
        <v>138440.09500000006</v>
      </c>
      <c r="N1460" s="162">
        <f t="shared" si="472"/>
        <v>-2746.4300000000221</v>
      </c>
      <c r="O1460" s="231">
        <f>E3+(E4*0.1)</f>
        <v>0.30000000000000004</v>
      </c>
      <c r="P1460" s="162">
        <v>-988.6</v>
      </c>
      <c r="Q1460" s="232">
        <f>E5+(E6*0.1)</f>
        <v>0.1</v>
      </c>
      <c r="R1460" s="162">
        <v>-1081.5</v>
      </c>
      <c r="S1460" s="232">
        <f>E7+(E8*0.1)</f>
        <v>0.2</v>
      </c>
      <c r="T1460" s="162">
        <v>-3410</v>
      </c>
      <c r="U1460" s="233">
        <f>E9+(E10*0.5)+(E11*0.1)</f>
        <v>0.30000000000000004</v>
      </c>
      <c r="V1460" s="162">
        <v>-1400</v>
      </c>
      <c r="W1460" s="233">
        <f>E12+(E13*0.5)+(E14*0.1)</f>
        <v>0.30000000000000004</v>
      </c>
      <c r="X1460" s="162">
        <v>-1200</v>
      </c>
      <c r="Y1460" s="161">
        <f t="shared" si="473"/>
        <v>1433</v>
      </c>
      <c r="Z1460" s="162">
        <f t="shared" si="465"/>
        <v>-1866.73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-1866.73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135693.66500000004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40559.474999999999</v>
      </c>
      <c r="AU1460" s="237">
        <f t="shared" si="478"/>
        <v>17235.250000000004</v>
      </c>
      <c r="AV1460" s="237">
        <f t="shared" si="479"/>
        <v>53530.839999999982</v>
      </c>
      <c r="AW1460" s="237">
        <f t="shared" si="480"/>
        <v>11546.10000000002</v>
      </c>
      <c r="AX1460" s="237">
        <f t="shared" si="481"/>
        <v>12822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134556.06500000003</v>
      </c>
      <c r="M1461" s="162">
        <f>MAX(AN28:AN1461)</f>
        <v>138440.09500000006</v>
      </c>
      <c r="N1461" s="162">
        <f t="shared" si="472"/>
        <v>-3884.0300000000279</v>
      </c>
      <c r="O1461" s="231">
        <f>E3+(E4*0.1)</f>
        <v>0.30000000000000004</v>
      </c>
      <c r="P1461" s="162">
        <v>-550</v>
      </c>
      <c r="Q1461" s="232">
        <f>E5+(E6*0.1)</f>
        <v>0.1</v>
      </c>
      <c r="R1461" s="162">
        <v>-1544</v>
      </c>
      <c r="S1461" s="232">
        <f>E7+(E8*0.1)</f>
        <v>0.2</v>
      </c>
      <c r="T1461" s="162">
        <v>-3410</v>
      </c>
      <c r="U1461" s="233">
        <f>E9+(E10*0.5)+(E11*0.1)</f>
        <v>0.30000000000000004</v>
      </c>
      <c r="V1461" s="162">
        <v>-227</v>
      </c>
      <c r="W1461" s="233">
        <f>E12+(E13*0.5)+(E14*0.1)</f>
        <v>0.30000000000000004</v>
      </c>
      <c r="X1461" s="162">
        <v>-227</v>
      </c>
      <c r="Y1461" s="161">
        <f t="shared" si="473"/>
        <v>1434</v>
      </c>
      <c r="Z1461" s="162">
        <f t="shared" si="465"/>
        <v>-1137.5999999999999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-1137.5999999999999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134556.06500000003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40394.474999999999</v>
      </c>
      <c r="AU1461" s="237">
        <f t="shared" si="478"/>
        <v>17080.850000000002</v>
      </c>
      <c r="AV1461" s="237">
        <f t="shared" si="479"/>
        <v>52848.839999999982</v>
      </c>
      <c r="AW1461" s="237">
        <f t="shared" si="480"/>
        <v>11478.00000000002</v>
      </c>
      <c r="AX1461" s="237">
        <f t="shared" si="481"/>
        <v>12753.9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134507.26500000004</v>
      </c>
      <c r="M1462" s="162">
        <f>MAX(AN28:AN1462)</f>
        <v>138440.09500000006</v>
      </c>
      <c r="N1462" s="162">
        <f t="shared" si="472"/>
        <v>-3932.8300000000163</v>
      </c>
      <c r="O1462" s="231">
        <f>E3+(E4*0.1)</f>
        <v>0.30000000000000004</v>
      </c>
      <c r="P1462" s="162">
        <v>-550</v>
      </c>
      <c r="Q1462" s="232">
        <f>E5+(E6*0.1)</f>
        <v>0.1</v>
      </c>
      <c r="R1462" s="162">
        <v>-850</v>
      </c>
      <c r="S1462" s="232">
        <f>E7+(E8*0.1)</f>
        <v>0.2</v>
      </c>
      <c r="T1462" s="162">
        <v>-3410</v>
      </c>
      <c r="U1462" s="233">
        <f>E9+(E10*0.5)+(E11*0.1)</f>
        <v>0.30000000000000004</v>
      </c>
      <c r="V1462" s="162">
        <v>1472</v>
      </c>
      <c r="W1462" s="233">
        <f>E12+(E13*0.5)+(E14*0.1)</f>
        <v>0.30000000000000004</v>
      </c>
      <c r="X1462" s="162">
        <v>1472</v>
      </c>
      <c r="Y1462" s="161">
        <f t="shared" si="473"/>
        <v>1435</v>
      </c>
      <c r="Z1462" s="162">
        <f t="shared" si="465"/>
        <v>-48.799999999999841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-48.799999999999841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134507.26500000004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40229.474999999999</v>
      </c>
      <c r="AU1462" s="237">
        <f t="shared" si="478"/>
        <v>16995.850000000002</v>
      </c>
      <c r="AV1462" s="237">
        <f t="shared" si="479"/>
        <v>52166.839999999982</v>
      </c>
      <c r="AW1462" s="237">
        <f t="shared" si="480"/>
        <v>11919.60000000002</v>
      </c>
      <c r="AX1462" s="237">
        <f t="shared" si="481"/>
        <v>13195.5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132795.26500000004</v>
      </c>
      <c r="M1463" s="162">
        <f>MAX(AN28:AN1463)</f>
        <v>138440.09500000006</v>
      </c>
      <c r="N1463" s="162">
        <f t="shared" si="472"/>
        <v>-5644.8300000000163</v>
      </c>
      <c r="O1463" s="231">
        <f>E3+(E4*0.1)</f>
        <v>0.30000000000000004</v>
      </c>
      <c r="P1463" s="162">
        <v>-550</v>
      </c>
      <c r="Q1463" s="232">
        <f>E5+(E6*0.1)</f>
        <v>0.1</v>
      </c>
      <c r="R1463" s="162">
        <v>-850</v>
      </c>
      <c r="S1463" s="232">
        <f>E7+(E8*0.1)</f>
        <v>0.2</v>
      </c>
      <c r="T1463" s="162">
        <v>-3410</v>
      </c>
      <c r="U1463" s="233">
        <f>E9+(E10*0.5)+(E11*0.1)</f>
        <v>0.30000000000000004</v>
      </c>
      <c r="V1463" s="162">
        <v>-1400</v>
      </c>
      <c r="W1463" s="233">
        <f>E12+(E13*0.5)+(E14*0.1)</f>
        <v>0.30000000000000004</v>
      </c>
      <c r="X1463" s="162">
        <v>-1200</v>
      </c>
      <c r="Y1463" s="161">
        <f t="shared" si="473"/>
        <v>1436</v>
      </c>
      <c r="Z1463" s="162">
        <f t="shared" si="465"/>
        <v>-1712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-1712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132795.26500000004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40064.474999999999</v>
      </c>
      <c r="AU1463" s="237">
        <f t="shared" si="478"/>
        <v>16910.850000000002</v>
      </c>
      <c r="AV1463" s="237">
        <f t="shared" si="479"/>
        <v>51484.839999999982</v>
      </c>
      <c r="AW1463" s="237">
        <f t="shared" si="480"/>
        <v>11499.60000000002</v>
      </c>
      <c r="AX1463" s="237">
        <f t="shared" si="481"/>
        <v>12835.5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132610.49500000005</v>
      </c>
      <c r="M1464" s="162">
        <f>MAX(AN28:AN1464)</f>
        <v>138440.09500000006</v>
      </c>
      <c r="N1464" s="162">
        <f t="shared" si="472"/>
        <v>-5829.6000000000058</v>
      </c>
      <c r="O1464" s="231">
        <f>E3+(E4*0.1)</f>
        <v>0.30000000000000004</v>
      </c>
      <c r="P1464" s="162">
        <v>-705.1</v>
      </c>
      <c r="Q1464" s="232">
        <f>E5+(E6*0.1)</f>
        <v>0.1</v>
      </c>
      <c r="R1464" s="162">
        <v>-850</v>
      </c>
      <c r="S1464" s="232">
        <f>E7+(E8*0.1)</f>
        <v>0.2</v>
      </c>
      <c r="T1464" s="162">
        <v>4458.8</v>
      </c>
      <c r="U1464" s="233">
        <f>E9+(E10*0.5)+(E11*0.1)</f>
        <v>0.30000000000000004</v>
      </c>
      <c r="V1464" s="162">
        <v>-1400</v>
      </c>
      <c r="W1464" s="233">
        <f>E12+(E13*0.5)+(E14*0.1)</f>
        <v>0.30000000000000004</v>
      </c>
      <c r="X1464" s="162">
        <v>-1200</v>
      </c>
      <c r="Y1464" s="161">
        <f t="shared" si="473"/>
        <v>1437</v>
      </c>
      <c r="Z1464" s="162">
        <f t="shared" si="465"/>
        <v>-184.7700000000001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-184.7700000000001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132610.49500000005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39852.945</v>
      </c>
      <c r="AU1464" s="237">
        <f t="shared" si="478"/>
        <v>16825.850000000002</v>
      </c>
      <c r="AV1464" s="237">
        <f t="shared" si="479"/>
        <v>52376.599999999984</v>
      </c>
      <c r="AW1464" s="237">
        <f t="shared" si="480"/>
        <v>11079.60000000002</v>
      </c>
      <c r="AX1464" s="237">
        <f t="shared" si="481"/>
        <v>12475.5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133091.73500000004</v>
      </c>
      <c r="M1465" s="162">
        <f>MAX(AN28:AN1465)</f>
        <v>138440.09500000006</v>
      </c>
      <c r="N1465" s="162">
        <f t="shared" si="472"/>
        <v>-5348.3600000000151</v>
      </c>
      <c r="O1465" s="231">
        <f>E3+(E4*0.1)</f>
        <v>0.30000000000000004</v>
      </c>
      <c r="P1465" s="162">
        <v>-550</v>
      </c>
      <c r="Q1465" s="232">
        <f>E5+(E6*0.1)</f>
        <v>0.1</v>
      </c>
      <c r="R1465" s="162">
        <v>-850</v>
      </c>
      <c r="S1465" s="232">
        <f>E7+(E8*0.1)</f>
        <v>0.2</v>
      </c>
      <c r="T1465" s="162">
        <v>1361.2</v>
      </c>
      <c r="U1465" s="233">
        <f>E9+(E10*0.5)+(E11*0.1)</f>
        <v>0.30000000000000004</v>
      </c>
      <c r="V1465" s="162">
        <v>765</v>
      </c>
      <c r="W1465" s="233">
        <f>E12+(E13*0.5)+(E14*0.1)</f>
        <v>0.30000000000000004</v>
      </c>
      <c r="X1465" s="162">
        <v>765</v>
      </c>
      <c r="Y1465" s="161">
        <f t="shared" si="473"/>
        <v>1438</v>
      </c>
      <c r="Z1465" s="162">
        <f t="shared" si="465"/>
        <v>481.24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481.24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133091.73500000004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39687.945</v>
      </c>
      <c r="AU1465" s="237">
        <f t="shared" si="478"/>
        <v>16740.850000000002</v>
      </c>
      <c r="AV1465" s="237">
        <f t="shared" si="479"/>
        <v>52648.839999999982</v>
      </c>
      <c r="AW1465" s="237">
        <f t="shared" si="480"/>
        <v>11309.10000000002</v>
      </c>
      <c r="AX1465" s="237">
        <f t="shared" si="481"/>
        <v>12705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134455.32500000004</v>
      </c>
      <c r="M1466" s="162">
        <f>MAX(AN28:AN1466)</f>
        <v>138440.09500000006</v>
      </c>
      <c r="N1466" s="162">
        <f t="shared" si="472"/>
        <v>-3984.7700000000186</v>
      </c>
      <c r="O1466" s="231">
        <f>E3+(E4*0.1)</f>
        <v>0.30000000000000004</v>
      </c>
      <c r="P1466" s="162">
        <v>1142.5</v>
      </c>
      <c r="Q1466" s="232">
        <f>E5+(E6*0.1)</f>
        <v>0.1</v>
      </c>
      <c r="R1466" s="162">
        <v>-850</v>
      </c>
      <c r="S1466" s="232">
        <f>E7+(E8*0.1)</f>
        <v>0.2</v>
      </c>
      <c r="T1466" s="162">
        <v>4830.2</v>
      </c>
      <c r="U1466" s="233">
        <f>E9+(E10*0.5)+(E11*0.1)</f>
        <v>0.30000000000000004</v>
      </c>
      <c r="V1466" s="162">
        <v>233</v>
      </c>
      <c r="W1466" s="233">
        <f>E12+(E13*0.5)+(E14*0.1)</f>
        <v>0.30000000000000004</v>
      </c>
      <c r="X1466" s="162">
        <v>233</v>
      </c>
      <c r="Y1466" s="161">
        <f t="shared" si="473"/>
        <v>1439</v>
      </c>
      <c r="Z1466" s="162">
        <f t="shared" si="465"/>
        <v>1363.5900000000001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1363.5900000000001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134455.32500000004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40030.695</v>
      </c>
      <c r="AU1466" s="237">
        <f t="shared" si="478"/>
        <v>16655.850000000002</v>
      </c>
      <c r="AV1466" s="237">
        <f t="shared" si="479"/>
        <v>53614.879999999983</v>
      </c>
      <c r="AW1466" s="237">
        <f t="shared" si="480"/>
        <v>11379.00000000002</v>
      </c>
      <c r="AX1466" s="237">
        <f t="shared" si="481"/>
        <v>12774.9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133178.90000000005</v>
      </c>
      <c r="M1467" s="162">
        <f>MAX(AN28:AN1467)</f>
        <v>138440.09500000006</v>
      </c>
      <c r="N1467" s="162">
        <f t="shared" si="472"/>
        <v>-5261.195000000007</v>
      </c>
      <c r="O1467" s="231">
        <f>E3+(E4*0.1)</f>
        <v>0.30000000000000004</v>
      </c>
      <c r="P1467" s="162">
        <v>-567.54999999999995</v>
      </c>
      <c r="Q1467" s="232">
        <f>E5+(E6*0.1)</f>
        <v>0.1</v>
      </c>
      <c r="R1467" s="162">
        <v>5128</v>
      </c>
      <c r="S1467" s="232">
        <f>E7+(E8*0.1)</f>
        <v>0.2</v>
      </c>
      <c r="T1467" s="162">
        <v>-4194.8</v>
      </c>
      <c r="U1467" s="233">
        <f>E9+(E10*0.5)+(E11*0.1)</f>
        <v>0.30000000000000004</v>
      </c>
      <c r="V1467" s="162">
        <v>-1400</v>
      </c>
      <c r="W1467" s="233">
        <f>E12+(E13*0.5)+(E14*0.1)</f>
        <v>0.30000000000000004</v>
      </c>
      <c r="X1467" s="162">
        <v>-1200</v>
      </c>
      <c r="Y1467" s="161">
        <f t="shared" si="473"/>
        <v>1440</v>
      </c>
      <c r="Z1467" s="162">
        <f t="shared" si="465"/>
        <v>-1276.425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-1276.425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133178.90000000005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39860.43</v>
      </c>
      <c r="AU1467" s="237">
        <f t="shared" si="478"/>
        <v>17168.650000000001</v>
      </c>
      <c r="AV1467" s="237">
        <f t="shared" si="479"/>
        <v>52775.919999999984</v>
      </c>
      <c r="AW1467" s="237">
        <f t="shared" si="480"/>
        <v>10959.00000000002</v>
      </c>
      <c r="AX1467" s="237">
        <f t="shared" si="481"/>
        <v>12414.9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131683.30000000005</v>
      </c>
      <c r="M1468" s="162">
        <f>MAX(AN28:AN1468)</f>
        <v>138440.09500000006</v>
      </c>
      <c r="N1468" s="162">
        <f t="shared" si="472"/>
        <v>-6756.7950000000128</v>
      </c>
      <c r="O1468" s="231">
        <f>E3+(E4*0.1)</f>
        <v>0.30000000000000004</v>
      </c>
      <c r="P1468" s="162">
        <v>-550</v>
      </c>
      <c r="Q1468" s="232">
        <f>E5+(E6*0.1)</f>
        <v>0.1</v>
      </c>
      <c r="R1468" s="162">
        <v>-850</v>
      </c>
      <c r="S1468" s="232">
        <f>E7+(E8*0.1)</f>
        <v>0.2</v>
      </c>
      <c r="T1468" s="162">
        <v>-2328</v>
      </c>
      <c r="U1468" s="233">
        <f>E9+(E10*0.5)+(E11*0.1)</f>
        <v>0.30000000000000004</v>
      </c>
      <c r="V1468" s="162">
        <v>-1400</v>
      </c>
      <c r="W1468" s="233">
        <f>E12+(E13*0.5)+(E14*0.1)</f>
        <v>0.30000000000000004</v>
      </c>
      <c r="X1468" s="162">
        <v>-1200</v>
      </c>
      <c r="Y1468" s="161">
        <f t="shared" si="473"/>
        <v>1441</v>
      </c>
      <c r="Z1468" s="162">
        <f t="shared" si="465"/>
        <v>-1495.6000000000001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-1495.6000000000001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131683.30000000005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39695.43</v>
      </c>
      <c r="AU1468" s="237">
        <f t="shared" si="478"/>
        <v>17083.650000000001</v>
      </c>
      <c r="AV1468" s="237">
        <f t="shared" si="479"/>
        <v>52310.319999999985</v>
      </c>
      <c r="AW1468" s="237">
        <f t="shared" si="480"/>
        <v>10539.00000000002</v>
      </c>
      <c r="AX1468" s="237">
        <f t="shared" si="481"/>
        <v>12054.9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130510.60000000005</v>
      </c>
      <c r="M1469" s="162">
        <f>MAX(AN28:AN1469)</f>
        <v>138440.09500000006</v>
      </c>
      <c r="N1469" s="162">
        <f t="shared" si="472"/>
        <v>-7929.4950000000099</v>
      </c>
      <c r="O1469" s="231">
        <f>E3+(E4*0.1)</f>
        <v>0.30000000000000004</v>
      </c>
      <c r="P1469" s="162">
        <v>-550</v>
      </c>
      <c r="Q1469" s="232">
        <f>E5+(E6*0.1)</f>
        <v>0.1</v>
      </c>
      <c r="R1469" s="162">
        <v>2893</v>
      </c>
      <c r="S1469" s="232">
        <f>E7+(E8*0.1)</f>
        <v>0.2</v>
      </c>
      <c r="T1469" s="162">
        <v>-3410</v>
      </c>
      <c r="U1469" s="233">
        <f>E9+(E10*0.5)+(E11*0.1)</f>
        <v>0.30000000000000004</v>
      </c>
      <c r="V1469" s="162">
        <v>-1050</v>
      </c>
      <c r="W1469" s="233">
        <f>E12+(E13*0.5)+(E14*0.1)</f>
        <v>0.30000000000000004</v>
      </c>
      <c r="X1469" s="162">
        <v>-1000</v>
      </c>
      <c r="Y1469" s="161">
        <f t="shared" si="473"/>
        <v>1442</v>
      </c>
      <c r="Z1469" s="162">
        <f t="shared" si="465"/>
        <v>-1172.7</v>
      </c>
      <c r="AA1469" s="238">
        <v>44771</v>
      </c>
      <c r="AB1469" s="129">
        <f>SUM(Z1449:Z1469)</f>
        <v>-2862.0349999999999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-2862.0349999999999</v>
      </c>
      <c r="AG1469" s="129"/>
      <c r="AH1469" s="129">
        <f t="shared" si="466"/>
        <v>0</v>
      </c>
      <c r="AI1469" s="129">
        <f t="shared" si="467"/>
        <v>-1172.7</v>
      </c>
      <c r="AJ1469" s="234">
        <f t="shared" si="468"/>
        <v>0</v>
      </c>
      <c r="AK1469" s="234">
        <f t="shared" si="469"/>
        <v>1</v>
      </c>
      <c r="AL1469" s="129">
        <f t="shared" si="470"/>
        <v>-2862.0349999999999</v>
      </c>
      <c r="AM1469" s="127">
        <v>44771</v>
      </c>
      <c r="AN1469" s="129">
        <f t="shared" si="474"/>
        <v>130510.60000000005</v>
      </c>
      <c r="AO1469" s="129">
        <f t="shared" si="475"/>
        <v>0</v>
      </c>
      <c r="AP1469" s="129">
        <f t="shared" si="476"/>
        <v>-2862.0349999999999</v>
      </c>
      <c r="AQ1469" s="235"/>
      <c r="AR1469" s="235"/>
      <c r="AS1469" s="236">
        <f t="shared" si="471"/>
        <v>44771</v>
      </c>
      <c r="AT1469" s="237">
        <f t="shared" si="477"/>
        <v>39530.43</v>
      </c>
      <c r="AU1469" s="237">
        <f t="shared" si="478"/>
        <v>17372.95</v>
      </c>
      <c r="AV1469" s="237">
        <f t="shared" si="479"/>
        <v>51628.319999999985</v>
      </c>
      <c r="AW1469" s="237">
        <f t="shared" si="480"/>
        <v>10224.00000000002</v>
      </c>
      <c r="AX1469" s="237">
        <f t="shared" si="481"/>
        <v>11754.9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130279.81000000006</v>
      </c>
      <c r="M1470" s="162">
        <f>MAX(AN28:AN1470)</f>
        <v>138440.09500000006</v>
      </c>
      <c r="N1470" s="162">
        <f t="shared" si="472"/>
        <v>-8160.2850000000035</v>
      </c>
      <c r="O1470" s="231">
        <f>E3+(E4*0.1)</f>
        <v>0.30000000000000004</v>
      </c>
      <c r="P1470" s="162">
        <v>-550</v>
      </c>
      <c r="Q1470" s="232">
        <f>E5+(E6*0.1)</f>
        <v>0.1</v>
      </c>
      <c r="R1470" s="162">
        <v>-945.5</v>
      </c>
      <c r="S1470" s="232">
        <f>E7+(E8*0.1)</f>
        <v>0.2</v>
      </c>
      <c r="T1470" s="162">
        <v>143.80000000000001</v>
      </c>
      <c r="U1470" s="233">
        <f>E9+(E10*0.5)+(E11*0.1)</f>
        <v>0.30000000000000004</v>
      </c>
      <c r="V1470" s="162">
        <v>596</v>
      </c>
      <c r="W1470" s="233">
        <f>E12+(E13*0.5)+(E14*0.1)</f>
        <v>0.30000000000000004</v>
      </c>
      <c r="X1470" s="162">
        <v>-596</v>
      </c>
      <c r="Y1470" s="161">
        <f t="shared" si="473"/>
        <v>1443</v>
      </c>
      <c r="Z1470" s="162">
        <f t="shared" si="465"/>
        <v>-230.79000000000008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-230.79000000000008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130279.81000000006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39365.43</v>
      </c>
      <c r="AU1470" s="237">
        <f t="shared" si="478"/>
        <v>17278.400000000001</v>
      </c>
      <c r="AV1470" s="237">
        <f t="shared" si="479"/>
        <v>51657.079999999987</v>
      </c>
      <c r="AW1470" s="237">
        <f t="shared" si="480"/>
        <v>10402.800000000019</v>
      </c>
      <c r="AX1470" s="237">
        <f t="shared" si="481"/>
        <v>11576.1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129488.56500000006</v>
      </c>
      <c r="M1471" s="162">
        <f>MAX(AN28:AN1471)</f>
        <v>138440.09500000006</v>
      </c>
      <c r="N1471" s="162">
        <f t="shared" si="472"/>
        <v>-8951.5299999999988</v>
      </c>
      <c r="O1471" s="231">
        <f>E3+(E4*0.1)</f>
        <v>0.30000000000000004</v>
      </c>
      <c r="P1471" s="162">
        <v>-585.54999999999995</v>
      </c>
      <c r="Q1471" s="232">
        <f>E5+(E6*0.1)</f>
        <v>0.1</v>
      </c>
      <c r="R1471" s="162">
        <v>-850</v>
      </c>
      <c r="S1471" s="232">
        <f>E7+(E8*0.1)</f>
        <v>0.2</v>
      </c>
      <c r="T1471" s="162">
        <v>783.6</v>
      </c>
      <c r="U1471" s="233">
        <f>E9+(E10*0.5)+(E11*0.1)</f>
        <v>0.30000000000000004</v>
      </c>
      <c r="V1471" s="162">
        <v>-1091</v>
      </c>
      <c r="W1471" s="233">
        <f>E12+(E13*0.5)+(E14*0.1)</f>
        <v>0.30000000000000004</v>
      </c>
      <c r="X1471" s="162">
        <v>-1200</v>
      </c>
      <c r="Y1471" s="161">
        <f t="shared" si="473"/>
        <v>1444</v>
      </c>
      <c r="Z1471" s="162">
        <f t="shared" si="465"/>
        <v>-791.24500000000012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-791.24500000000012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129488.56500000006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39189.764999999999</v>
      </c>
      <c r="AU1471" s="237">
        <f t="shared" si="478"/>
        <v>17193.400000000001</v>
      </c>
      <c r="AV1471" s="237">
        <f t="shared" si="479"/>
        <v>51813.799999999988</v>
      </c>
      <c r="AW1471" s="237">
        <f t="shared" si="480"/>
        <v>10075.50000000002</v>
      </c>
      <c r="AX1471" s="237">
        <f t="shared" si="481"/>
        <v>11216.1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129750.96000000006</v>
      </c>
      <c r="M1472" s="162">
        <f>MAX(AN28:AN1472)</f>
        <v>138440.09500000006</v>
      </c>
      <c r="N1472" s="162">
        <f t="shared" si="472"/>
        <v>-8689.1349999999948</v>
      </c>
      <c r="O1472" s="231">
        <f>E3+(E4*0.1)</f>
        <v>0.30000000000000004</v>
      </c>
      <c r="P1472" s="162">
        <v>2081.65</v>
      </c>
      <c r="Q1472" s="232">
        <f>E5+(E6*0.1)</f>
        <v>0.1</v>
      </c>
      <c r="R1472" s="162">
        <v>3199</v>
      </c>
      <c r="S1472" s="232">
        <f>E7+(E8*0.1)</f>
        <v>0.2</v>
      </c>
      <c r="T1472" s="162">
        <v>-3410</v>
      </c>
      <c r="U1472" s="233">
        <f>E9+(E10*0.5)+(E11*0.1)</f>
        <v>0.30000000000000004</v>
      </c>
      <c r="V1472" s="162">
        <v>413</v>
      </c>
      <c r="W1472" s="233">
        <f>E12+(E13*0.5)+(E14*0.1)</f>
        <v>0.30000000000000004</v>
      </c>
      <c r="X1472" s="162">
        <v>-413</v>
      </c>
      <c r="Y1472" s="161">
        <f t="shared" si="473"/>
        <v>1445</v>
      </c>
      <c r="Z1472" s="162">
        <f t="shared" si="465"/>
        <v>262.39500000000021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262.39500000000021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129750.96000000006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39814.26</v>
      </c>
      <c r="AU1472" s="237">
        <f t="shared" si="478"/>
        <v>17513.300000000003</v>
      </c>
      <c r="AV1472" s="237">
        <f t="shared" si="479"/>
        <v>51131.799999999988</v>
      </c>
      <c r="AW1472" s="237">
        <f t="shared" si="480"/>
        <v>10199.40000000002</v>
      </c>
      <c r="AX1472" s="237">
        <f t="shared" si="481"/>
        <v>11092.2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129678.74000000006</v>
      </c>
      <c r="M1473" s="162">
        <f>MAX(AN28:AN1473)</f>
        <v>138440.09500000006</v>
      </c>
      <c r="N1473" s="162">
        <f t="shared" si="472"/>
        <v>-8761.3549999999959</v>
      </c>
      <c r="O1473" s="231">
        <f>E3+(E4*0.1)</f>
        <v>0.30000000000000004</v>
      </c>
      <c r="P1473" s="162">
        <v>-550</v>
      </c>
      <c r="Q1473" s="232">
        <f>E5+(E6*0.1)</f>
        <v>0.1</v>
      </c>
      <c r="R1473" s="162">
        <v>-850</v>
      </c>
      <c r="S1473" s="232">
        <f>E7+(E8*0.1)</f>
        <v>0.2</v>
      </c>
      <c r="T1473" s="162">
        <v>-1155.5999999999999</v>
      </c>
      <c r="U1473" s="233">
        <f>E9+(E10*0.5)+(E11*0.1)</f>
        <v>0.30000000000000004</v>
      </c>
      <c r="V1473" s="162">
        <v>2563</v>
      </c>
      <c r="W1473" s="233">
        <f>E12+(E13*0.5)+(E14*0.1)</f>
        <v>0.30000000000000004</v>
      </c>
      <c r="X1473" s="162">
        <v>-1200</v>
      </c>
      <c r="Y1473" s="161">
        <f t="shared" si="473"/>
        <v>1446</v>
      </c>
      <c r="Z1473" s="162">
        <f t="shared" si="465"/>
        <v>-72.21999999999997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-72.21999999999997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129678.74000000006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39649.26</v>
      </c>
      <c r="AU1473" s="237">
        <f t="shared" si="478"/>
        <v>17428.300000000003</v>
      </c>
      <c r="AV1473" s="237">
        <f t="shared" si="479"/>
        <v>50900.679999999986</v>
      </c>
      <c r="AW1473" s="237">
        <f t="shared" si="480"/>
        <v>10968.300000000019</v>
      </c>
      <c r="AX1473" s="237">
        <f t="shared" si="481"/>
        <v>10732.2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129749.71000000006</v>
      </c>
      <c r="M1474" s="162">
        <f>MAX(AN28:AN1474)</f>
        <v>138440.09500000006</v>
      </c>
      <c r="N1474" s="162">
        <f t="shared" si="472"/>
        <v>-8690.3849999999948</v>
      </c>
      <c r="O1474" s="231">
        <f>E3+(E4*0.1)</f>
        <v>0.30000000000000004</v>
      </c>
      <c r="P1474" s="162">
        <v>-714.6</v>
      </c>
      <c r="Q1474" s="232">
        <f>E5+(E6*0.1)</f>
        <v>0.1</v>
      </c>
      <c r="R1474" s="162">
        <v>-1853.5</v>
      </c>
      <c r="S1474" s="232">
        <f>E7+(E8*0.1)</f>
        <v>0.2</v>
      </c>
      <c r="T1474" s="162">
        <v>2067</v>
      </c>
      <c r="U1474" s="233">
        <f>E9+(E10*0.5)+(E11*0.1)</f>
        <v>0.30000000000000004</v>
      </c>
      <c r="V1474" s="162">
        <v>-1400</v>
      </c>
      <c r="W1474" s="233">
        <f>E12+(E13*0.5)+(E14*0.1)</f>
        <v>0.30000000000000004</v>
      </c>
      <c r="X1474" s="162">
        <v>1591</v>
      </c>
      <c r="Y1474" s="161">
        <f t="shared" si="473"/>
        <v>1447</v>
      </c>
      <c r="Z1474" s="162">
        <f t="shared" si="465"/>
        <v>70.96999999999997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70.96999999999997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129749.71000000006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39434.880000000005</v>
      </c>
      <c r="AU1474" s="237">
        <f t="shared" si="478"/>
        <v>17242.950000000004</v>
      </c>
      <c r="AV1474" s="237">
        <f t="shared" si="479"/>
        <v>51314.079999999987</v>
      </c>
      <c r="AW1474" s="237">
        <f t="shared" si="480"/>
        <v>10548.300000000019</v>
      </c>
      <c r="AX1474" s="237">
        <f t="shared" si="481"/>
        <v>11209.5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129090.21500000007</v>
      </c>
      <c r="M1475" s="162">
        <f>MAX(AN28:AN1475)</f>
        <v>138440.09500000006</v>
      </c>
      <c r="N1475" s="162">
        <f t="shared" si="472"/>
        <v>-9349.8799999999901</v>
      </c>
      <c r="O1475" s="231">
        <f>E3+(E4*0.1)</f>
        <v>0.30000000000000004</v>
      </c>
      <c r="P1475" s="162">
        <v>145.35</v>
      </c>
      <c r="Q1475" s="232">
        <f>E5+(E6*0.1)</f>
        <v>0.1</v>
      </c>
      <c r="R1475" s="162">
        <v>-850</v>
      </c>
      <c r="S1475" s="232">
        <f>E7+(E8*0.1)</f>
        <v>0.2</v>
      </c>
      <c r="T1475" s="162">
        <v>-3410</v>
      </c>
      <c r="U1475" s="233">
        <f>E9+(E10*0.5)+(E11*0.1)</f>
        <v>0.30000000000000004</v>
      </c>
      <c r="V1475" s="162">
        <v>1413</v>
      </c>
      <c r="W1475" s="233">
        <f>E12+(E13*0.5)+(E14*0.1)</f>
        <v>0.30000000000000004</v>
      </c>
      <c r="X1475" s="162">
        <v>-1200</v>
      </c>
      <c r="Y1475" s="161">
        <f t="shared" si="473"/>
        <v>1448</v>
      </c>
      <c r="Z1475" s="162">
        <f t="shared" si="465"/>
        <v>-659.49499999999989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-659.49499999999989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129090.21500000007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39478.485000000008</v>
      </c>
      <c r="AU1475" s="237">
        <f t="shared" si="478"/>
        <v>17157.950000000004</v>
      </c>
      <c r="AV1475" s="237">
        <f t="shared" si="479"/>
        <v>50632.079999999987</v>
      </c>
      <c r="AW1475" s="237">
        <f t="shared" si="480"/>
        <v>10972.200000000019</v>
      </c>
      <c r="AX1475" s="237">
        <f t="shared" si="481"/>
        <v>10849.5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129444.17500000008</v>
      </c>
      <c r="M1476" s="162">
        <f>MAX(AN28:AN1476)</f>
        <v>138440.09500000006</v>
      </c>
      <c r="N1476" s="162">
        <f t="shared" si="472"/>
        <v>-8995.9199999999837</v>
      </c>
      <c r="O1476" s="231">
        <f>E3+(E4*0.1)</f>
        <v>0.30000000000000004</v>
      </c>
      <c r="P1476" s="162">
        <v>-550</v>
      </c>
      <c r="Q1476" s="232">
        <f>E5+(E6*0.1)</f>
        <v>0.1</v>
      </c>
      <c r="R1476" s="162">
        <v>-850</v>
      </c>
      <c r="S1476" s="232">
        <f>E7+(E8*0.1)</f>
        <v>0.2</v>
      </c>
      <c r="T1476" s="162">
        <v>3019.8</v>
      </c>
      <c r="U1476" s="233">
        <f>E9+(E10*0.5)+(E11*0.1)</f>
        <v>0.30000000000000004</v>
      </c>
      <c r="V1476" s="162">
        <v>518</v>
      </c>
      <c r="W1476" s="233">
        <f>E12+(E13*0.5)+(E14*0.1)</f>
        <v>0.30000000000000004</v>
      </c>
      <c r="X1476" s="162">
        <v>-518</v>
      </c>
      <c r="Y1476" s="161">
        <f t="shared" si="473"/>
        <v>1449</v>
      </c>
      <c r="Z1476" s="162">
        <f t="shared" si="465"/>
        <v>353.96000000000004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353.96000000000004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129444.17500000008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39313.485000000008</v>
      </c>
      <c r="AU1476" s="237">
        <f t="shared" si="478"/>
        <v>17072.950000000004</v>
      </c>
      <c r="AV1476" s="237">
        <f t="shared" si="479"/>
        <v>51236.039999999986</v>
      </c>
      <c r="AW1476" s="237">
        <f t="shared" si="480"/>
        <v>11127.600000000019</v>
      </c>
      <c r="AX1476" s="237">
        <f t="shared" si="481"/>
        <v>10694.1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129395.75500000008</v>
      </c>
      <c r="M1477" s="162">
        <f>MAX(AN28:AN1477)</f>
        <v>138440.09500000006</v>
      </c>
      <c r="N1477" s="162">
        <f t="shared" si="472"/>
        <v>-9044.339999999982</v>
      </c>
      <c r="O1477" s="231">
        <f>E3+(E4*0.1)</f>
        <v>0.30000000000000004</v>
      </c>
      <c r="P1477" s="162">
        <v>2675.5</v>
      </c>
      <c r="Q1477" s="232">
        <f>E5+(E6*0.1)</f>
        <v>0.1</v>
      </c>
      <c r="R1477" s="162">
        <v>4388.5</v>
      </c>
      <c r="S1477" s="232">
        <f>E7+(E8*0.1)</f>
        <v>0.2</v>
      </c>
      <c r="T1477" s="162">
        <v>-6449.6</v>
      </c>
      <c r="U1477" s="233">
        <f>E9+(E10*0.5)+(E11*0.1)</f>
        <v>0.30000000000000004</v>
      </c>
      <c r="V1477" s="162">
        <v>-219</v>
      </c>
      <c r="W1477" s="233">
        <f>E12+(E13*0.5)+(E14*0.1)</f>
        <v>0.30000000000000004</v>
      </c>
      <c r="X1477" s="162">
        <v>219</v>
      </c>
      <c r="Y1477" s="161">
        <f t="shared" si="473"/>
        <v>1450</v>
      </c>
      <c r="Z1477" s="162">
        <f t="shared" si="465"/>
        <v>-48.420000000000073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0</v>
      </c>
      <c r="AI1477" s="129">
        <f t="shared" si="467"/>
        <v>-48.420000000000073</v>
      </c>
      <c r="AJ1477" s="234">
        <f t="shared" si="468"/>
        <v>0</v>
      </c>
      <c r="AK1477" s="234">
        <f t="shared" si="469"/>
        <v>1</v>
      </c>
      <c r="AL1477" s="129">
        <f t="shared" si="470"/>
        <v>0</v>
      </c>
      <c r="AM1477" s="127">
        <v>44783</v>
      </c>
      <c r="AN1477" s="129">
        <f t="shared" si="474"/>
        <v>129395.75500000008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40116.135000000009</v>
      </c>
      <c r="AU1477" s="237">
        <f t="shared" si="478"/>
        <v>17511.800000000003</v>
      </c>
      <c r="AV1477" s="237">
        <f t="shared" si="479"/>
        <v>49946.119999999988</v>
      </c>
      <c r="AW1477" s="237">
        <f t="shared" si="480"/>
        <v>11061.900000000018</v>
      </c>
      <c r="AX1477" s="237">
        <f t="shared" si="481"/>
        <v>10759.800000000001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129076.32500000008</v>
      </c>
      <c r="M1478" s="162">
        <f>MAX(AN28:AN1478)</f>
        <v>138440.09500000006</v>
      </c>
      <c r="N1478" s="162">
        <f t="shared" si="472"/>
        <v>-9363.769999999975</v>
      </c>
      <c r="O1478" s="231">
        <f>E3+(E4*0.1)</f>
        <v>0.30000000000000004</v>
      </c>
      <c r="P1478" s="162">
        <v>135.80000000000001</v>
      </c>
      <c r="Q1478" s="232">
        <f>E5+(E6*0.1)</f>
        <v>0.1</v>
      </c>
      <c r="R1478" s="162">
        <v>-148.5</v>
      </c>
      <c r="S1478" s="232">
        <f>E7+(E8*0.1)</f>
        <v>0.2</v>
      </c>
      <c r="T1478" s="162">
        <v>-1726.6</v>
      </c>
      <c r="U1478" s="233">
        <f>E9+(E10*0.5)+(E11*0.1)</f>
        <v>0.30000000000000004</v>
      </c>
      <c r="V1478" s="162">
        <v>-271</v>
      </c>
      <c r="W1478" s="233">
        <f>E12+(E13*0.5)+(E14*0.1)</f>
        <v>0.30000000000000004</v>
      </c>
      <c r="X1478" s="162">
        <v>271</v>
      </c>
      <c r="Y1478" s="161">
        <f t="shared" si="473"/>
        <v>1451</v>
      </c>
      <c r="Z1478" s="162">
        <f t="shared" si="465"/>
        <v>-319.43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-319.43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129076.32500000008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40156.875000000007</v>
      </c>
      <c r="AU1478" s="237">
        <f t="shared" si="478"/>
        <v>17496.950000000004</v>
      </c>
      <c r="AV1478" s="237">
        <f t="shared" si="479"/>
        <v>49600.799999999988</v>
      </c>
      <c r="AW1478" s="237">
        <f t="shared" si="480"/>
        <v>10980.600000000019</v>
      </c>
      <c r="AX1478" s="237">
        <f t="shared" si="481"/>
        <v>10841.1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131177.01500000007</v>
      </c>
      <c r="M1479" s="162">
        <f>MAX(AN28:AN1479)</f>
        <v>138440.09500000006</v>
      </c>
      <c r="N1479" s="162">
        <f t="shared" si="472"/>
        <v>-7263.0799999999872</v>
      </c>
      <c r="O1479" s="231">
        <f>E3+(E4*0.1)</f>
        <v>0.30000000000000004</v>
      </c>
      <c r="P1479" s="162">
        <v>2121.9</v>
      </c>
      <c r="Q1479" s="232">
        <f>E5+(E6*0.1)</f>
        <v>0.1</v>
      </c>
      <c r="R1479" s="162">
        <v>3644</v>
      </c>
      <c r="S1479" s="232">
        <f>E7+(E8*0.1)</f>
        <v>0.2</v>
      </c>
      <c r="T1479" s="162">
        <v>5477.6</v>
      </c>
      <c r="U1479" s="233">
        <f>E9+(E10*0.5)+(E11*0.1)</f>
        <v>0.30000000000000004</v>
      </c>
      <c r="V1479" s="162">
        <v>1214</v>
      </c>
      <c r="W1479" s="233">
        <f>E12+(E13*0.5)+(E14*0.1)</f>
        <v>0.30000000000000004</v>
      </c>
      <c r="X1479" s="162">
        <v>-1200</v>
      </c>
      <c r="Y1479" s="161">
        <f t="shared" si="473"/>
        <v>1452</v>
      </c>
      <c r="Z1479" s="162">
        <f t="shared" si="465"/>
        <v>2100.6900000000005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2100.6900000000005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131177.01500000007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40793.445000000007</v>
      </c>
      <c r="AU1479" s="237">
        <f t="shared" si="478"/>
        <v>17861.350000000006</v>
      </c>
      <c r="AV1479" s="237">
        <f t="shared" si="479"/>
        <v>50696.319999999985</v>
      </c>
      <c r="AW1479" s="237">
        <f t="shared" si="480"/>
        <v>11344.800000000019</v>
      </c>
      <c r="AX1479" s="237">
        <f t="shared" si="481"/>
        <v>10481.1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131582.45500000007</v>
      </c>
      <c r="M1480" s="162">
        <f>MAX(AN28:AN1480)</f>
        <v>138440.09500000006</v>
      </c>
      <c r="N1480" s="162">
        <f t="shared" si="472"/>
        <v>-6857.6399999999849</v>
      </c>
      <c r="O1480" s="231">
        <f>E3+(E4*0.1)</f>
        <v>0.30000000000000004</v>
      </c>
      <c r="P1480" s="162">
        <v>-550</v>
      </c>
      <c r="Q1480" s="232">
        <f>E5+(E6*0.1)</f>
        <v>0.1</v>
      </c>
      <c r="R1480" s="162">
        <v>-850</v>
      </c>
      <c r="S1480" s="232">
        <f>E7+(E8*0.1)</f>
        <v>0.2</v>
      </c>
      <c r="T1480" s="162">
        <v>2026.2</v>
      </c>
      <c r="U1480" s="233">
        <f>E9+(E10*0.5)+(E11*0.1)</f>
        <v>0.30000000000000004</v>
      </c>
      <c r="V1480" s="162">
        <v>-1400</v>
      </c>
      <c r="W1480" s="233">
        <f>E12+(E13*0.5)+(E14*0.1)</f>
        <v>0.30000000000000004</v>
      </c>
      <c r="X1480" s="162">
        <v>2234</v>
      </c>
      <c r="Y1480" s="161">
        <f t="shared" si="473"/>
        <v>1453</v>
      </c>
      <c r="Z1480" s="162">
        <f t="shared" si="465"/>
        <v>405.43999999999994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405.43999999999994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131582.45500000007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40628.445000000007</v>
      </c>
      <c r="AU1480" s="237">
        <f t="shared" si="478"/>
        <v>17776.350000000006</v>
      </c>
      <c r="AV1480" s="237">
        <f t="shared" si="479"/>
        <v>51101.559999999983</v>
      </c>
      <c r="AW1480" s="237">
        <f t="shared" si="480"/>
        <v>10924.800000000019</v>
      </c>
      <c r="AX1480" s="237">
        <f t="shared" si="481"/>
        <v>11151.300000000001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131728.93000000008</v>
      </c>
      <c r="M1481" s="162">
        <f>MAX(AN28:AN1481)</f>
        <v>138440.09500000006</v>
      </c>
      <c r="N1481" s="162">
        <f t="shared" si="472"/>
        <v>-6711.164999999979</v>
      </c>
      <c r="O1481" s="231">
        <f>E3+(E4*0.1)</f>
        <v>0.30000000000000004</v>
      </c>
      <c r="P1481" s="162">
        <v>1197.8499999999999</v>
      </c>
      <c r="Q1481" s="232">
        <f>E5+(E6*0.1)</f>
        <v>0.1</v>
      </c>
      <c r="R1481" s="162">
        <v>-850</v>
      </c>
      <c r="S1481" s="232">
        <f>E7+(E8*0.1)</f>
        <v>0.2</v>
      </c>
      <c r="T1481" s="162">
        <v>-639.4</v>
      </c>
      <c r="U1481" s="233">
        <f>E9+(E10*0.5)+(E11*0.1)</f>
        <v>0.30000000000000004</v>
      </c>
      <c r="V1481" s="162">
        <v>-378</v>
      </c>
      <c r="W1481" s="233">
        <f>E12+(E13*0.5)+(E14*0.1)</f>
        <v>0.30000000000000004</v>
      </c>
      <c r="X1481" s="162">
        <v>378</v>
      </c>
      <c r="Y1481" s="161">
        <f t="shared" si="473"/>
        <v>1454</v>
      </c>
      <c r="Z1481" s="162">
        <f t="shared" si="465"/>
        <v>146.47500000000002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146.47500000000002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131728.93000000008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40987.80000000001</v>
      </c>
      <c r="AU1481" s="237">
        <f t="shared" si="478"/>
        <v>17691.350000000006</v>
      </c>
      <c r="AV1481" s="237">
        <f t="shared" si="479"/>
        <v>50973.679999999986</v>
      </c>
      <c r="AW1481" s="237">
        <f t="shared" si="480"/>
        <v>10811.40000000002</v>
      </c>
      <c r="AX1481" s="237">
        <f t="shared" si="481"/>
        <v>11264.7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130696.14000000009</v>
      </c>
      <c r="M1482" s="162">
        <f>MAX(AN28:AN1482)</f>
        <v>138440.09500000006</v>
      </c>
      <c r="N1482" s="162">
        <f t="shared" si="472"/>
        <v>-7743.9549999999726</v>
      </c>
      <c r="O1482" s="231">
        <f>E3+(E4*0.1)</f>
        <v>0.30000000000000004</v>
      </c>
      <c r="P1482" s="162">
        <v>-662.3</v>
      </c>
      <c r="Q1482" s="232">
        <f>E5+(E6*0.1)</f>
        <v>0.1</v>
      </c>
      <c r="R1482" s="162">
        <v>-1290</v>
      </c>
      <c r="S1482" s="232">
        <f>E7+(E8*0.1)</f>
        <v>0.2</v>
      </c>
      <c r="T1482" s="162">
        <v>-3410</v>
      </c>
      <c r="U1482" s="233">
        <f>E9+(E10*0.5)+(E11*0.1)</f>
        <v>0.30000000000000004</v>
      </c>
      <c r="V1482" s="162">
        <v>-1400</v>
      </c>
      <c r="W1482" s="233">
        <f>E12+(E13*0.5)+(E14*0.1)</f>
        <v>0.30000000000000004</v>
      </c>
      <c r="X1482" s="162">
        <v>1323</v>
      </c>
      <c r="Y1482" s="161">
        <f t="shared" si="473"/>
        <v>1455</v>
      </c>
      <c r="Z1482" s="162">
        <f t="shared" si="465"/>
        <v>-1032.79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-1032.79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130696.14000000009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40789.110000000008</v>
      </c>
      <c r="AU1482" s="237">
        <f t="shared" si="478"/>
        <v>17562.350000000006</v>
      </c>
      <c r="AV1482" s="237">
        <f t="shared" si="479"/>
        <v>50291.679999999986</v>
      </c>
      <c r="AW1482" s="237">
        <f t="shared" si="480"/>
        <v>10391.40000000002</v>
      </c>
      <c r="AX1482" s="237">
        <f t="shared" si="481"/>
        <v>11661.6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130705.16000000009</v>
      </c>
      <c r="M1483" s="162">
        <f>MAX(AN28:AN1483)</f>
        <v>138440.09500000006</v>
      </c>
      <c r="N1483" s="162">
        <f t="shared" si="472"/>
        <v>-7734.9349999999686</v>
      </c>
      <c r="O1483" s="231">
        <f>E3+(E4*0.1)</f>
        <v>0.30000000000000004</v>
      </c>
      <c r="P1483" s="162">
        <v>-550</v>
      </c>
      <c r="Q1483" s="232">
        <f>E5+(E6*0.1)</f>
        <v>0.1</v>
      </c>
      <c r="R1483" s="162">
        <v>485</v>
      </c>
      <c r="S1483" s="232">
        <f>E7+(E8*0.1)</f>
        <v>0.2</v>
      </c>
      <c r="T1483" s="162">
        <v>702.6</v>
      </c>
      <c r="U1483" s="233">
        <f>E9+(E10*0.5)+(E11*0.1)</f>
        <v>0.30000000000000004</v>
      </c>
      <c r="V1483" s="162">
        <v>-438</v>
      </c>
      <c r="W1483" s="233">
        <f>E12+(E13*0.5)+(E14*0.1)</f>
        <v>0.30000000000000004</v>
      </c>
      <c r="X1483" s="162">
        <v>388</v>
      </c>
      <c r="Y1483" s="161">
        <f t="shared" si="473"/>
        <v>1456</v>
      </c>
      <c r="Z1483" s="162">
        <f t="shared" si="465"/>
        <v>9.019999999999996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9.019999999999996</v>
      </c>
      <c r="AI1483" s="129">
        <f t="shared" si="467"/>
        <v>0</v>
      </c>
      <c r="AJ1483" s="234">
        <f t="shared" si="468"/>
        <v>1</v>
      </c>
      <c r="AK1483" s="234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130705.16000000009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40624.110000000008</v>
      </c>
      <c r="AU1483" s="237">
        <f t="shared" si="478"/>
        <v>17610.850000000006</v>
      </c>
      <c r="AV1483" s="237">
        <f t="shared" si="479"/>
        <v>50432.199999999983</v>
      </c>
      <c r="AW1483" s="237">
        <f t="shared" si="480"/>
        <v>10260.00000000002</v>
      </c>
      <c r="AX1483" s="237">
        <f t="shared" si="481"/>
        <v>11778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130439.21000000009</v>
      </c>
      <c r="M1484" s="162">
        <f>MAX(AN28:AN1484)</f>
        <v>138440.09500000006</v>
      </c>
      <c r="N1484" s="162">
        <f t="shared" si="472"/>
        <v>-8000.8849999999657</v>
      </c>
      <c r="O1484" s="231">
        <f>E3+(E4*0.1)</f>
        <v>0.30000000000000004</v>
      </c>
      <c r="P1484" s="162">
        <v>-550</v>
      </c>
      <c r="Q1484" s="232">
        <f>E5+(E6*0.1)</f>
        <v>0.1</v>
      </c>
      <c r="R1484" s="162">
        <v>-921.5</v>
      </c>
      <c r="S1484" s="232">
        <f>E7+(E8*0.1)</f>
        <v>0.2</v>
      </c>
      <c r="T1484" s="162">
        <v>-3410</v>
      </c>
      <c r="U1484" s="233">
        <f>E9+(E10*0.5)+(E11*0.1)</f>
        <v>0.30000000000000004</v>
      </c>
      <c r="V1484" s="162">
        <v>1122</v>
      </c>
      <c r="W1484" s="233">
        <f>E12+(E13*0.5)+(E14*0.1)</f>
        <v>0.30000000000000004</v>
      </c>
      <c r="X1484" s="162">
        <v>1122</v>
      </c>
      <c r="Y1484" s="161">
        <f t="shared" si="473"/>
        <v>1457</v>
      </c>
      <c r="Z1484" s="162">
        <f t="shared" si="465"/>
        <v>-265.95000000000005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-265.95000000000005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130439.21000000009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40459.110000000008</v>
      </c>
      <c r="AU1484" s="237">
        <f t="shared" si="478"/>
        <v>17518.700000000004</v>
      </c>
      <c r="AV1484" s="237">
        <f t="shared" si="479"/>
        <v>49750.199999999983</v>
      </c>
      <c r="AW1484" s="237">
        <f t="shared" si="480"/>
        <v>10596.60000000002</v>
      </c>
      <c r="AX1484" s="237">
        <f t="shared" si="481"/>
        <v>12114.6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130007.1850000001</v>
      </c>
      <c r="M1485" s="162">
        <f>MAX(AN28:AN1485)</f>
        <v>138440.09500000006</v>
      </c>
      <c r="N1485" s="162">
        <f t="shared" si="472"/>
        <v>-8432.9099999999598</v>
      </c>
      <c r="O1485" s="231">
        <f>E3+(E4*0.1)</f>
        <v>0.30000000000000004</v>
      </c>
      <c r="P1485" s="162">
        <v>-650.75</v>
      </c>
      <c r="Q1485" s="232">
        <f>E5+(E6*0.1)</f>
        <v>0.1</v>
      </c>
      <c r="R1485" s="162">
        <v>-1720</v>
      </c>
      <c r="S1485" s="232">
        <f>E7+(E8*0.1)</f>
        <v>0.2</v>
      </c>
      <c r="T1485" s="162">
        <v>-3804</v>
      </c>
      <c r="U1485" s="233">
        <f>E9+(E10*0.5)+(E11*0.1)</f>
        <v>0.30000000000000004</v>
      </c>
      <c r="V1485" s="162">
        <v>1160</v>
      </c>
      <c r="W1485" s="233">
        <f>E12+(E13*0.5)+(E14*0.1)</f>
        <v>0.30000000000000004</v>
      </c>
      <c r="X1485" s="162">
        <v>1160</v>
      </c>
      <c r="Y1485" s="161">
        <f t="shared" si="473"/>
        <v>1458</v>
      </c>
      <c r="Z1485" s="162">
        <f t="shared" si="465"/>
        <v>-432.02500000000003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-432.02500000000003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130007.1850000001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40263.885000000009</v>
      </c>
      <c r="AU1485" s="237">
        <f t="shared" si="478"/>
        <v>17346.700000000004</v>
      </c>
      <c r="AV1485" s="237">
        <f t="shared" si="479"/>
        <v>48989.39999999998</v>
      </c>
      <c r="AW1485" s="237">
        <f t="shared" si="480"/>
        <v>10944.60000000002</v>
      </c>
      <c r="AX1485" s="237">
        <f t="shared" si="481"/>
        <v>12462.6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128970.8850000001</v>
      </c>
      <c r="M1486" s="162">
        <f>MAX(AN28:AN1486)</f>
        <v>138440.09500000006</v>
      </c>
      <c r="N1486" s="162">
        <f t="shared" si="472"/>
        <v>-9469.2099999999627</v>
      </c>
      <c r="O1486" s="231">
        <f>E3+(E4*0.1)</f>
        <v>0.30000000000000004</v>
      </c>
      <c r="P1486" s="162">
        <v>-550</v>
      </c>
      <c r="Q1486" s="232">
        <f>E5+(E6*0.1)</f>
        <v>0.1</v>
      </c>
      <c r="R1486" s="162">
        <v>-463</v>
      </c>
      <c r="S1486" s="232">
        <f>E7+(E8*0.1)</f>
        <v>0.2</v>
      </c>
      <c r="T1486" s="162">
        <v>-225</v>
      </c>
      <c r="U1486" s="233">
        <f>E9+(E10*0.5)+(E11*0.1)</f>
        <v>0.30000000000000004</v>
      </c>
      <c r="V1486" s="162">
        <v>-1400</v>
      </c>
      <c r="W1486" s="233">
        <f>E12+(E13*0.5)+(E14*0.1)</f>
        <v>0.30000000000000004</v>
      </c>
      <c r="X1486" s="162">
        <v>-1200</v>
      </c>
      <c r="Y1486" s="161">
        <f t="shared" si="473"/>
        <v>1459</v>
      </c>
      <c r="Z1486" s="162">
        <f t="shared" si="465"/>
        <v>-1036.3000000000002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-1036.3000000000002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128970.8850000001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40098.885000000009</v>
      </c>
      <c r="AU1486" s="237">
        <f t="shared" si="478"/>
        <v>17300.400000000005</v>
      </c>
      <c r="AV1486" s="237">
        <f t="shared" si="479"/>
        <v>48944.39999999998</v>
      </c>
      <c r="AW1486" s="237">
        <f t="shared" si="480"/>
        <v>10524.60000000002</v>
      </c>
      <c r="AX1486" s="237">
        <f t="shared" si="481"/>
        <v>12102.6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128754.86500000009</v>
      </c>
      <c r="M1487" s="162">
        <f>MAX(AN28:AN1487)</f>
        <v>138440.09500000006</v>
      </c>
      <c r="N1487" s="162">
        <f t="shared" si="472"/>
        <v>-9685.2299999999668</v>
      </c>
      <c r="O1487" s="231">
        <f>E3+(E4*0.1)</f>
        <v>0.30000000000000004</v>
      </c>
      <c r="P1487" s="162">
        <v>298.2</v>
      </c>
      <c r="Q1487" s="232">
        <f>E5+(E6*0.1)</f>
        <v>0.1</v>
      </c>
      <c r="R1487" s="162">
        <v>602</v>
      </c>
      <c r="S1487" s="232">
        <f>E7+(E8*0.1)</f>
        <v>0.2</v>
      </c>
      <c r="T1487" s="162">
        <v>-721.4</v>
      </c>
      <c r="U1487" s="233">
        <f>E9+(E10*0.5)+(E11*0.1)</f>
        <v>0.30000000000000004</v>
      </c>
      <c r="V1487" s="162">
        <v>-369</v>
      </c>
      <c r="W1487" s="233">
        <f>E12+(E13*0.5)+(E14*0.1)</f>
        <v>0.30000000000000004</v>
      </c>
      <c r="X1487" s="162">
        <v>-369</v>
      </c>
      <c r="Y1487" s="161">
        <f t="shared" si="473"/>
        <v>1460</v>
      </c>
      <c r="Z1487" s="162">
        <f t="shared" si="465"/>
        <v>-216.02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-216.02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128754.86500000009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40188.345000000008</v>
      </c>
      <c r="AU1487" s="237">
        <f t="shared" si="478"/>
        <v>17360.600000000006</v>
      </c>
      <c r="AV1487" s="237">
        <f t="shared" si="479"/>
        <v>48800.119999999981</v>
      </c>
      <c r="AW1487" s="237">
        <f t="shared" si="480"/>
        <v>10413.90000000002</v>
      </c>
      <c r="AX1487" s="237">
        <f t="shared" si="481"/>
        <v>11991.9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128284.14000000009</v>
      </c>
      <c r="M1488" s="162">
        <f>MAX(AN28:AN1488)</f>
        <v>138440.09500000006</v>
      </c>
      <c r="N1488" s="162">
        <f t="shared" si="472"/>
        <v>-10155.954999999973</v>
      </c>
      <c r="O1488" s="231">
        <f>E3+(E4*0.1)</f>
        <v>0.30000000000000004</v>
      </c>
      <c r="P1488" s="162">
        <v>1612.75</v>
      </c>
      <c r="Q1488" s="232">
        <f>E5+(E6*0.1)</f>
        <v>0.1</v>
      </c>
      <c r="R1488" s="162">
        <v>2917.5</v>
      </c>
      <c r="S1488" s="232">
        <f>E7+(E8*0.1)</f>
        <v>0.2</v>
      </c>
      <c r="T1488" s="162">
        <v>-3410</v>
      </c>
      <c r="U1488" s="233">
        <f>E9+(E10*0.5)+(E11*0.1)</f>
        <v>0.30000000000000004</v>
      </c>
      <c r="V1488" s="162">
        <v>-681</v>
      </c>
      <c r="W1488" s="233">
        <f>E12+(E13*0.5)+(E14*0.1)</f>
        <v>0.30000000000000004</v>
      </c>
      <c r="X1488" s="162">
        <v>-1200</v>
      </c>
      <c r="Y1488" s="161">
        <f t="shared" si="473"/>
        <v>1461</v>
      </c>
      <c r="Z1488" s="162">
        <f t="shared" si="465"/>
        <v>-470.72500000000002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-470.72500000000002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128284.14000000009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40672.170000000006</v>
      </c>
      <c r="AU1488" s="237">
        <f t="shared" si="478"/>
        <v>17652.350000000006</v>
      </c>
      <c r="AV1488" s="237">
        <f t="shared" si="479"/>
        <v>48118.119999999981</v>
      </c>
      <c r="AW1488" s="237">
        <f t="shared" si="480"/>
        <v>10209.60000000002</v>
      </c>
      <c r="AX1488" s="237">
        <f t="shared" si="481"/>
        <v>11631.9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131396.78000000009</v>
      </c>
      <c r="M1489" s="162">
        <f>MAX(AN28:AN1489)</f>
        <v>138440.09500000006</v>
      </c>
      <c r="N1489" s="162">
        <f t="shared" si="472"/>
        <v>-7043.3149999999732</v>
      </c>
      <c r="O1489" s="231">
        <f>E3+(E4*0.1)</f>
        <v>0.30000000000000004</v>
      </c>
      <c r="P1489" s="162">
        <v>-550</v>
      </c>
      <c r="Q1489" s="232">
        <f>E5+(E6*0.1)</f>
        <v>0.1</v>
      </c>
      <c r="R1489" s="162">
        <v>-850</v>
      </c>
      <c r="S1489" s="232">
        <f>E7+(E8*0.1)</f>
        <v>0.2</v>
      </c>
      <c r="T1489" s="162">
        <v>10768.2</v>
      </c>
      <c r="U1489" s="233">
        <f>E9+(E10*0.5)+(E11*0.1)</f>
        <v>0.30000000000000004</v>
      </c>
      <c r="V1489" s="162">
        <v>2015</v>
      </c>
      <c r="W1489" s="233">
        <f>E12+(E13*0.5)+(E14*0.1)</f>
        <v>0.30000000000000004</v>
      </c>
      <c r="X1489" s="162">
        <v>2015</v>
      </c>
      <c r="Y1489" s="161">
        <f t="shared" si="473"/>
        <v>1462</v>
      </c>
      <c r="Z1489" s="162">
        <f t="shared" si="465"/>
        <v>3112.6400000000003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3112.6400000000003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131396.78000000009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40507.170000000006</v>
      </c>
      <c r="AU1489" s="237">
        <f t="shared" si="478"/>
        <v>17567.350000000006</v>
      </c>
      <c r="AV1489" s="237">
        <f t="shared" si="479"/>
        <v>50271.75999999998</v>
      </c>
      <c r="AW1489" s="237">
        <f t="shared" si="480"/>
        <v>10814.10000000002</v>
      </c>
      <c r="AX1489" s="237">
        <f t="shared" si="481"/>
        <v>12236.4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131635.58000000007</v>
      </c>
      <c r="M1490" s="162">
        <f>MAX(AN28:AN1490)</f>
        <v>138440.09500000006</v>
      </c>
      <c r="N1490" s="162">
        <f t="shared" si="472"/>
        <v>-6804.5149999999849</v>
      </c>
      <c r="O1490" s="231">
        <f>E3+(E4*0.1)</f>
        <v>0.30000000000000004</v>
      </c>
      <c r="P1490" s="162">
        <v>-550</v>
      </c>
      <c r="Q1490" s="232">
        <f>E5+(E6*0.1)</f>
        <v>0.1</v>
      </c>
      <c r="R1490" s="162">
        <v>-1204</v>
      </c>
      <c r="S1490" s="232">
        <f>E7+(E8*0.1)</f>
        <v>0.2</v>
      </c>
      <c r="T1490" s="162">
        <v>2417</v>
      </c>
      <c r="U1490" s="233">
        <f>E9+(E10*0.5)+(E11*0.1)</f>
        <v>0.30000000000000004</v>
      </c>
      <c r="V1490" s="162">
        <v>68</v>
      </c>
      <c r="W1490" s="233">
        <f>E12+(E13*0.5)+(E14*0.1)</f>
        <v>0.30000000000000004</v>
      </c>
      <c r="X1490" s="162">
        <v>68</v>
      </c>
      <c r="Y1490" s="161">
        <f t="shared" si="473"/>
        <v>1463</v>
      </c>
      <c r="Z1490" s="162">
        <f t="shared" si="465"/>
        <v>238.8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238.8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131635.58000000007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40342.170000000006</v>
      </c>
      <c r="AU1490" s="237">
        <f t="shared" si="478"/>
        <v>17446.950000000004</v>
      </c>
      <c r="AV1490" s="237">
        <f t="shared" si="479"/>
        <v>50755.159999999982</v>
      </c>
      <c r="AW1490" s="237">
        <f t="shared" si="480"/>
        <v>10834.50000000002</v>
      </c>
      <c r="AX1490" s="237">
        <f t="shared" si="481"/>
        <v>12256.8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132745.86000000007</v>
      </c>
      <c r="M1491" s="162">
        <f>MAX(AN28:AN1491)</f>
        <v>138440.09500000006</v>
      </c>
      <c r="N1491" s="162">
        <f t="shared" si="472"/>
        <v>-5694.234999999986</v>
      </c>
      <c r="O1491" s="231">
        <f>E3+(E4*0.1)</f>
        <v>0.30000000000000004</v>
      </c>
      <c r="P1491" s="162">
        <v>-550</v>
      </c>
      <c r="Q1491" s="232">
        <f>E5+(E6*0.1)</f>
        <v>0.1</v>
      </c>
      <c r="R1491" s="162">
        <v>-850</v>
      </c>
      <c r="S1491" s="232">
        <f>E7+(E8*0.1)</f>
        <v>0.2</v>
      </c>
      <c r="T1491" s="162">
        <v>2832.4</v>
      </c>
      <c r="U1491" s="233">
        <f>E9+(E10*0.5)+(E11*0.1)</f>
        <v>0.30000000000000004</v>
      </c>
      <c r="V1491" s="162">
        <v>1323</v>
      </c>
      <c r="W1491" s="233">
        <f>E12+(E13*0.5)+(E14*0.1)</f>
        <v>0.30000000000000004</v>
      </c>
      <c r="X1491" s="162">
        <v>1323</v>
      </c>
      <c r="Y1491" s="161">
        <f t="shared" si="473"/>
        <v>1464</v>
      </c>
      <c r="Z1491" s="162">
        <f t="shared" si="465"/>
        <v>1110.2800000000002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1110.2800000000002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132745.86000000007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40177.170000000006</v>
      </c>
      <c r="AU1491" s="237">
        <f t="shared" si="478"/>
        <v>17361.950000000004</v>
      </c>
      <c r="AV1491" s="237">
        <f t="shared" si="479"/>
        <v>51321.639999999985</v>
      </c>
      <c r="AW1491" s="237">
        <f t="shared" si="480"/>
        <v>11231.40000000002</v>
      </c>
      <c r="AX1491" s="237">
        <f t="shared" si="481"/>
        <v>12653.699999999999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133580.74000000008</v>
      </c>
      <c r="M1492" s="162">
        <f>MAX(AN28:AN1492)</f>
        <v>138440.09500000006</v>
      </c>
      <c r="N1492" s="162">
        <f t="shared" si="472"/>
        <v>-4859.3549999999814</v>
      </c>
      <c r="O1492" s="231">
        <f>E3+(E4*0.1)</f>
        <v>0.30000000000000004</v>
      </c>
      <c r="P1492" s="162">
        <v>-550</v>
      </c>
      <c r="Q1492" s="232">
        <f>E5+(E6*0.1)</f>
        <v>0.1</v>
      </c>
      <c r="R1492" s="162">
        <v>-850</v>
      </c>
      <c r="S1492" s="232">
        <f>E7+(E8*0.1)</f>
        <v>0.2</v>
      </c>
      <c r="T1492" s="162">
        <v>1413.4</v>
      </c>
      <c r="U1492" s="233">
        <f>E9+(E10*0.5)+(E11*0.1)</f>
        <v>0.30000000000000004</v>
      </c>
      <c r="V1492" s="162">
        <v>1337</v>
      </c>
      <c r="W1492" s="233">
        <f>E12+(E13*0.5)+(E14*0.1)</f>
        <v>0.30000000000000004</v>
      </c>
      <c r="X1492" s="162">
        <v>1337</v>
      </c>
      <c r="Y1492" s="161">
        <f t="shared" si="473"/>
        <v>1465</v>
      </c>
      <c r="Z1492" s="162">
        <f t="shared" si="465"/>
        <v>834.88000000000011</v>
      </c>
      <c r="AA1492" s="238">
        <v>44804</v>
      </c>
      <c r="AB1492" s="129">
        <f>SUM(Z1470:Z1492)</f>
        <v>3070.1400000000003</v>
      </c>
      <c r="AC1492" s="128">
        <f>(AB1492&gt;0)*1</f>
        <v>1</v>
      </c>
      <c r="AD1492" s="128">
        <f>(AB1492&lt;0)*1</f>
        <v>0</v>
      </c>
      <c r="AE1492" s="129">
        <f>AB1492*AC1492</f>
        <v>3070.1400000000003</v>
      </c>
      <c r="AF1492" s="129">
        <f>AB1492*AD1492</f>
        <v>0</v>
      </c>
      <c r="AG1492" s="129"/>
      <c r="AH1492" s="129">
        <f t="shared" si="466"/>
        <v>834.88000000000011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3070.1400000000003</v>
      </c>
      <c r="AM1492" s="127">
        <v>44804</v>
      </c>
      <c r="AN1492" s="129">
        <f t="shared" si="474"/>
        <v>133580.74000000008</v>
      </c>
      <c r="AO1492" s="129">
        <f t="shared" si="475"/>
        <v>3070.1400000000003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40012.170000000006</v>
      </c>
      <c r="AU1492" s="237">
        <f t="shared" si="478"/>
        <v>17276.950000000004</v>
      </c>
      <c r="AV1492" s="237">
        <f t="shared" si="479"/>
        <v>51604.319999999985</v>
      </c>
      <c r="AW1492" s="237">
        <f t="shared" si="480"/>
        <v>11632.50000000002</v>
      </c>
      <c r="AX1492" s="237">
        <f t="shared" si="481"/>
        <v>13054.8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134167.53000000009</v>
      </c>
      <c r="M1493" s="162">
        <f>MAX(AN28:AN1493)</f>
        <v>138440.09500000006</v>
      </c>
      <c r="N1493" s="162">
        <f t="shared" si="472"/>
        <v>-4272.5649999999732</v>
      </c>
      <c r="O1493" s="231">
        <f>E3+(E4*0.1)</f>
        <v>0.30000000000000004</v>
      </c>
      <c r="P1493" s="162">
        <v>-550</v>
      </c>
      <c r="Q1493" s="232">
        <f>E5+(E6*0.1)</f>
        <v>0.1</v>
      </c>
      <c r="R1493" s="162">
        <v>-592.5</v>
      </c>
      <c r="S1493" s="232">
        <f>E7+(E8*0.1)</f>
        <v>0.2</v>
      </c>
      <c r="T1493" s="162">
        <v>-51.8</v>
      </c>
      <c r="U1493" s="233">
        <f>E9+(E10*0.5)+(E11*0.1)</f>
        <v>0.30000000000000004</v>
      </c>
      <c r="V1493" s="162">
        <v>1369</v>
      </c>
      <c r="W1493" s="233">
        <f>E12+(E13*0.5)+(E14*0.1)</f>
        <v>0.30000000000000004</v>
      </c>
      <c r="X1493" s="162">
        <v>1369</v>
      </c>
      <c r="Y1493" s="161">
        <f t="shared" si="473"/>
        <v>1466</v>
      </c>
      <c r="Z1493" s="162">
        <f t="shared" si="465"/>
        <v>586.79000000000008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586.79000000000008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134167.53000000009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39847.170000000006</v>
      </c>
      <c r="AU1493" s="237">
        <f t="shared" si="478"/>
        <v>17217.700000000004</v>
      </c>
      <c r="AV1493" s="237">
        <f t="shared" si="479"/>
        <v>51593.959999999985</v>
      </c>
      <c r="AW1493" s="237">
        <f t="shared" si="480"/>
        <v>12043.200000000021</v>
      </c>
      <c r="AX1493" s="237">
        <f t="shared" si="481"/>
        <v>13465.5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132258.36000000007</v>
      </c>
      <c r="M1494" s="162">
        <f>MAX(AN28:AN1494)</f>
        <v>138440.09500000006</v>
      </c>
      <c r="N1494" s="162">
        <f t="shared" si="472"/>
        <v>-6181.734999999986</v>
      </c>
      <c r="O1494" s="231">
        <f>E3+(E4*0.1)</f>
        <v>0.30000000000000004</v>
      </c>
      <c r="P1494" s="162">
        <v>-1010.4</v>
      </c>
      <c r="Q1494" s="232">
        <f>E5+(E6*0.1)</f>
        <v>0.1</v>
      </c>
      <c r="R1494" s="162">
        <v>-1440.5</v>
      </c>
      <c r="S1494" s="232">
        <f>E7+(E8*0.1)</f>
        <v>0.2</v>
      </c>
      <c r="T1494" s="162">
        <v>-3410</v>
      </c>
      <c r="U1494" s="233">
        <f>E9+(E10*0.5)+(E11*0.1)</f>
        <v>0.30000000000000004</v>
      </c>
      <c r="V1494" s="162">
        <v>-1400</v>
      </c>
      <c r="W1494" s="233">
        <f>E12+(E13*0.5)+(E14*0.1)</f>
        <v>0.30000000000000004</v>
      </c>
      <c r="X1494" s="162">
        <v>-1200</v>
      </c>
      <c r="Y1494" s="161">
        <f t="shared" si="473"/>
        <v>1467</v>
      </c>
      <c r="Z1494" s="162">
        <f t="shared" si="465"/>
        <v>-1909.17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-1909.17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132258.36000000007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39544.050000000003</v>
      </c>
      <c r="AU1494" s="237">
        <f t="shared" si="478"/>
        <v>17073.650000000005</v>
      </c>
      <c r="AV1494" s="237">
        <f t="shared" si="479"/>
        <v>50911.959999999985</v>
      </c>
      <c r="AW1494" s="237">
        <f t="shared" si="480"/>
        <v>11623.200000000021</v>
      </c>
      <c r="AX1494" s="237">
        <f t="shared" si="481"/>
        <v>13105.5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132431.76000000007</v>
      </c>
      <c r="M1495" s="162">
        <f>MAX(AN28:AN1495)</f>
        <v>138440.09500000006</v>
      </c>
      <c r="N1495" s="162">
        <f t="shared" si="472"/>
        <v>-6008.3349999999919</v>
      </c>
      <c r="O1495" s="231">
        <f>E3+(E4*0.1)</f>
        <v>0.30000000000000004</v>
      </c>
      <c r="P1495" s="162">
        <v>0</v>
      </c>
      <c r="Q1495" s="232">
        <f>E5+(E6*0.1)</f>
        <v>0.1</v>
      </c>
      <c r="R1495" s="162">
        <v>0</v>
      </c>
      <c r="S1495" s="232">
        <f>E7+(E8*0.1)</f>
        <v>0.2</v>
      </c>
      <c r="T1495" s="162">
        <v>0</v>
      </c>
      <c r="U1495" s="233">
        <f>E9+(E10*0.5)+(E11*0.1)</f>
        <v>0.30000000000000004</v>
      </c>
      <c r="V1495" s="162">
        <v>289</v>
      </c>
      <c r="W1495" s="233">
        <f>E12+(E13*0.5)+(E14*0.1)</f>
        <v>0.30000000000000004</v>
      </c>
      <c r="X1495" s="162">
        <v>289</v>
      </c>
      <c r="Y1495" s="161">
        <f t="shared" si="473"/>
        <v>1468</v>
      </c>
      <c r="Z1495" s="162">
        <f t="shared" si="465"/>
        <v>173.40000000000003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173.40000000000003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132431.76000000007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39544.050000000003</v>
      </c>
      <c r="AU1495" s="237">
        <f t="shared" si="478"/>
        <v>17073.650000000005</v>
      </c>
      <c r="AV1495" s="237">
        <f t="shared" si="479"/>
        <v>50911.959999999985</v>
      </c>
      <c r="AW1495" s="237">
        <f t="shared" si="480"/>
        <v>11709.900000000021</v>
      </c>
      <c r="AX1495" s="237">
        <f t="shared" si="481"/>
        <v>13192.2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131750.28000000006</v>
      </c>
      <c r="M1496" s="162">
        <f>MAX(AN28:AN1496)</f>
        <v>138440.09500000006</v>
      </c>
      <c r="N1496" s="162">
        <f t="shared" si="472"/>
        <v>-6689.8150000000023</v>
      </c>
      <c r="O1496" s="231">
        <f>E3+(E4*0.1)</f>
        <v>0.30000000000000004</v>
      </c>
      <c r="P1496" s="162">
        <v>-550</v>
      </c>
      <c r="Q1496" s="232">
        <f>E5+(E6*0.1)</f>
        <v>0.1</v>
      </c>
      <c r="R1496" s="162">
        <v>-850</v>
      </c>
      <c r="S1496" s="232">
        <f>E7+(E8*0.1)</f>
        <v>0.2</v>
      </c>
      <c r="T1496" s="162">
        <v>1742.6</v>
      </c>
      <c r="U1496" s="233">
        <f>E9+(E10*0.5)+(E11*0.1)</f>
        <v>0.30000000000000004</v>
      </c>
      <c r="V1496" s="162">
        <v>-1400</v>
      </c>
      <c r="W1496" s="233">
        <f>E12+(E13*0.5)+(E14*0.1)</f>
        <v>0.30000000000000004</v>
      </c>
      <c r="X1496" s="162">
        <v>-1200</v>
      </c>
      <c r="Y1496" s="161">
        <f t="shared" si="473"/>
        <v>1469</v>
      </c>
      <c r="Z1496" s="162">
        <f t="shared" si="465"/>
        <v>-681.48000000000025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-681.48000000000025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131750.28000000006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39379.050000000003</v>
      </c>
      <c r="AU1496" s="237">
        <f t="shared" si="478"/>
        <v>16988.650000000005</v>
      </c>
      <c r="AV1496" s="237">
        <f t="shared" si="479"/>
        <v>51260.479999999981</v>
      </c>
      <c r="AW1496" s="237">
        <f t="shared" si="480"/>
        <v>11289.900000000021</v>
      </c>
      <c r="AX1496" s="237">
        <f t="shared" si="481"/>
        <v>12832.2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130038.28000000006</v>
      </c>
      <c r="M1497" s="162">
        <f>MAX(AN28:AN1497)</f>
        <v>138440.09500000006</v>
      </c>
      <c r="N1497" s="162">
        <f t="shared" si="472"/>
        <v>-8401.8150000000023</v>
      </c>
      <c r="O1497" s="231">
        <f>E3+(E4*0.1)</f>
        <v>0.30000000000000004</v>
      </c>
      <c r="P1497" s="162">
        <v>-550</v>
      </c>
      <c r="Q1497" s="232">
        <f>E5+(E6*0.1)</f>
        <v>0.1</v>
      </c>
      <c r="R1497" s="162">
        <v>-850</v>
      </c>
      <c r="S1497" s="232">
        <f>E7+(E8*0.1)</f>
        <v>0.2</v>
      </c>
      <c r="T1497" s="162">
        <v>-3410</v>
      </c>
      <c r="U1497" s="233">
        <f>E9+(E10*0.5)+(E11*0.1)</f>
        <v>0.30000000000000004</v>
      </c>
      <c r="V1497" s="162">
        <v>-1400</v>
      </c>
      <c r="W1497" s="233">
        <f>E12+(E13*0.5)+(E14*0.1)</f>
        <v>0.30000000000000004</v>
      </c>
      <c r="X1497" s="162">
        <v>-1200</v>
      </c>
      <c r="Y1497" s="161">
        <f t="shared" si="473"/>
        <v>1470</v>
      </c>
      <c r="Z1497" s="162">
        <f t="shared" si="465"/>
        <v>-1712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-1712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130038.28000000006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39214.050000000003</v>
      </c>
      <c r="AU1497" s="237">
        <f t="shared" si="478"/>
        <v>16903.650000000005</v>
      </c>
      <c r="AV1497" s="237">
        <f t="shared" si="479"/>
        <v>50578.479999999981</v>
      </c>
      <c r="AW1497" s="237">
        <f t="shared" si="480"/>
        <v>10869.900000000021</v>
      </c>
      <c r="AX1497" s="237">
        <f t="shared" si="481"/>
        <v>12472.2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130134.48000000005</v>
      </c>
      <c r="M1498" s="162">
        <f>MAX(AN28:AN1498)</f>
        <v>138440.09500000006</v>
      </c>
      <c r="N1498" s="162">
        <f t="shared" si="472"/>
        <v>-8305.6150000000052</v>
      </c>
      <c r="O1498" s="231">
        <f>E3+(E4*0.1)</f>
        <v>0.30000000000000004</v>
      </c>
      <c r="P1498" s="162">
        <v>-550</v>
      </c>
      <c r="Q1498" s="232">
        <f>E5+(E6*0.1)</f>
        <v>0.1</v>
      </c>
      <c r="R1498" s="162">
        <v>-850</v>
      </c>
      <c r="S1498" s="232">
        <f>E7+(E8*0.1)</f>
        <v>0.2</v>
      </c>
      <c r="T1498" s="162">
        <v>-1236</v>
      </c>
      <c r="U1498" s="233">
        <f>E9+(E10*0.5)+(E11*0.1)</f>
        <v>0.30000000000000004</v>
      </c>
      <c r="V1498" s="162">
        <v>989</v>
      </c>
      <c r="W1498" s="233">
        <f>E12+(E13*0.5)+(E14*0.1)</f>
        <v>0.30000000000000004</v>
      </c>
      <c r="X1498" s="162">
        <v>989</v>
      </c>
      <c r="Y1498" s="161">
        <f t="shared" si="473"/>
        <v>1471</v>
      </c>
      <c r="Z1498" s="162">
        <f t="shared" si="465"/>
        <v>96.200000000000045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96.200000000000045</v>
      </c>
      <c r="AI1498" s="129">
        <f t="shared" si="467"/>
        <v>0</v>
      </c>
      <c r="AJ1498" s="234">
        <f t="shared" si="468"/>
        <v>1</v>
      </c>
      <c r="AK1498" s="234">
        <f t="shared" si="469"/>
        <v>0</v>
      </c>
      <c r="AL1498" s="129">
        <f t="shared" si="470"/>
        <v>0</v>
      </c>
      <c r="AM1498" s="127">
        <v>44812</v>
      </c>
      <c r="AN1498" s="129">
        <f t="shared" si="474"/>
        <v>130134.48000000005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39049.050000000003</v>
      </c>
      <c r="AU1498" s="237">
        <f t="shared" si="478"/>
        <v>16818.650000000005</v>
      </c>
      <c r="AV1498" s="237">
        <f t="shared" si="479"/>
        <v>50331.279999999984</v>
      </c>
      <c r="AW1498" s="237">
        <f t="shared" si="480"/>
        <v>11166.600000000022</v>
      </c>
      <c r="AX1498" s="237">
        <f t="shared" si="481"/>
        <v>12768.900000000001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128416.13000000005</v>
      </c>
      <c r="M1499" s="162">
        <f>MAX(AN28:AN1499)</f>
        <v>138440.09500000006</v>
      </c>
      <c r="N1499" s="162">
        <f t="shared" si="472"/>
        <v>-10023.965000000011</v>
      </c>
      <c r="O1499" s="231">
        <f>E3+(E4*0.1)</f>
        <v>0.30000000000000004</v>
      </c>
      <c r="P1499" s="162">
        <v>-558.5</v>
      </c>
      <c r="Q1499" s="232">
        <f>E5+(E6*0.1)</f>
        <v>0.1</v>
      </c>
      <c r="R1499" s="162">
        <v>-888</v>
      </c>
      <c r="S1499" s="232">
        <f>E7+(E8*0.1)</f>
        <v>0.2</v>
      </c>
      <c r="T1499" s="162">
        <v>-3410</v>
      </c>
      <c r="U1499" s="233">
        <f>E9+(E10*0.5)+(E11*0.1)</f>
        <v>0.30000000000000004</v>
      </c>
      <c r="V1499" s="162">
        <v>-1400</v>
      </c>
      <c r="W1499" s="233">
        <f>E12+(E13*0.5)+(E14*0.1)</f>
        <v>0.30000000000000004</v>
      </c>
      <c r="X1499" s="162">
        <v>-1200</v>
      </c>
      <c r="Y1499" s="161">
        <f t="shared" si="473"/>
        <v>1472</v>
      </c>
      <c r="Z1499" s="162">
        <f t="shared" si="465"/>
        <v>-1718.3500000000001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-1718.3500000000001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128416.13000000005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38881.5</v>
      </c>
      <c r="AU1499" s="237">
        <f t="shared" si="478"/>
        <v>16729.850000000006</v>
      </c>
      <c r="AV1499" s="237">
        <f t="shared" si="479"/>
        <v>49649.279999999984</v>
      </c>
      <c r="AW1499" s="237">
        <f t="shared" si="480"/>
        <v>10746.600000000022</v>
      </c>
      <c r="AX1499" s="237">
        <f t="shared" si="481"/>
        <v>12408.900000000001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126778.86000000004</v>
      </c>
      <c r="M1500" s="162">
        <f>MAX(AN28:AN1500)</f>
        <v>138440.09500000006</v>
      </c>
      <c r="N1500" s="162">
        <f t="shared" si="472"/>
        <v>-11661.235000000015</v>
      </c>
      <c r="O1500" s="231">
        <f>E3+(E4*0.1)</f>
        <v>0.30000000000000004</v>
      </c>
      <c r="P1500" s="162">
        <v>-550</v>
      </c>
      <c r="Q1500" s="232">
        <f>E5+(E6*0.1)</f>
        <v>0.1</v>
      </c>
      <c r="R1500" s="162">
        <v>-865.5</v>
      </c>
      <c r="S1500" s="232">
        <f>E7+(E8*0.1)</f>
        <v>0.2</v>
      </c>
      <c r="T1500" s="162">
        <v>-3028.6</v>
      </c>
      <c r="U1500" s="233">
        <f>E9+(E10*0.5)+(E11*0.1)</f>
        <v>0.30000000000000004</v>
      </c>
      <c r="V1500" s="162">
        <v>-1400</v>
      </c>
      <c r="W1500" s="233">
        <f>E12+(E13*0.5)+(E14*0.1)</f>
        <v>0.30000000000000004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-1637.2700000000002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-1637.2700000000002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126778.86000000004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38716.5</v>
      </c>
      <c r="AU1500" s="237">
        <f t="shared" si="478"/>
        <v>16643.300000000007</v>
      </c>
      <c r="AV1500" s="237">
        <f t="shared" si="479"/>
        <v>49043.559999999983</v>
      </c>
      <c r="AW1500" s="237">
        <f t="shared" si="480"/>
        <v>10326.600000000022</v>
      </c>
      <c r="AX1500" s="237">
        <f t="shared" si="481"/>
        <v>12048.900000000001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133752.21500000005</v>
      </c>
      <c r="M1501" s="162">
        <f>MAX(AN28:AN1501)</f>
        <v>138440.09500000006</v>
      </c>
      <c r="N1501" s="162">
        <f t="shared" ref="N1501:N1564" si="491">AN1501-M1501</f>
        <v>-4687.8800000000047</v>
      </c>
      <c r="O1501" s="231">
        <f>E3+(E4*0.1)</f>
        <v>0.30000000000000004</v>
      </c>
      <c r="P1501" s="162">
        <v>6381.85</v>
      </c>
      <c r="Q1501" s="232">
        <f>E5+(E6*0.1)</f>
        <v>0.1</v>
      </c>
      <c r="R1501" s="162">
        <v>8886</v>
      </c>
      <c r="S1501" s="232">
        <f>E7+(E8*0.1)</f>
        <v>0.2</v>
      </c>
      <c r="T1501" s="162">
        <v>14122</v>
      </c>
      <c r="U1501" s="233">
        <f>E9+(E10*0.5)+(E11*0.1)</f>
        <v>0.30000000000000004</v>
      </c>
      <c r="V1501" s="162">
        <v>2243</v>
      </c>
      <c r="W1501" s="233">
        <f>E12+(E13*0.5)+(E14*0.1)</f>
        <v>0.30000000000000004</v>
      </c>
      <c r="X1501" s="162">
        <v>2243</v>
      </c>
      <c r="Y1501" s="161">
        <f t="shared" ref="Y1501:Y1564" si="492">Y1500+1</f>
        <v>1474</v>
      </c>
      <c r="Z1501" s="162">
        <f t="shared" si="484"/>
        <v>6973.3549999999996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6973.3549999999996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133752.21500000005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40631.055</v>
      </c>
      <c r="AU1501" s="237">
        <f t="shared" ref="AU1501:AU1564" si="497">(R1501*Q1501)+AU1500</f>
        <v>17531.900000000005</v>
      </c>
      <c r="AV1501" s="237">
        <f t="shared" ref="AV1501:AV1564" si="498">(S1501*T1501)+AV1500</f>
        <v>51867.959999999985</v>
      </c>
      <c r="AW1501" s="237">
        <f t="shared" ref="AW1501:AW1564" si="499">(V1501*U1501)+AW1500</f>
        <v>10999.500000000022</v>
      </c>
      <c r="AX1501" s="237">
        <f t="shared" ref="AX1501:AX1564" si="500">(X1501*W1501)+AX1500</f>
        <v>12721.800000000001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133411.09500000006</v>
      </c>
      <c r="M1502" s="162">
        <f>MAX(AN28:AN1502)</f>
        <v>138440.09500000006</v>
      </c>
      <c r="N1502" s="162">
        <f t="shared" si="491"/>
        <v>-5029</v>
      </c>
      <c r="O1502" s="231">
        <f>E3+(E4*0.1)</f>
        <v>0.30000000000000004</v>
      </c>
      <c r="P1502" s="162">
        <v>-550</v>
      </c>
      <c r="Q1502" s="232">
        <f>E5+(E6*0.1)</f>
        <v>0.1</v>
      </c>
      <c r="R1502" s="162">
        <v>-850</v>
      </c>
      <c r="S1502" s="232">
        <f>E7+(E8*0.1)</f>
        <v>0.2</v>
      </c>
      <c r="T1502" s="162">
        <v>-2015.6</v>
      </c>
      <c r="U1502" s="233">
        <f>E9+(E10*0.5)+(E11*0.1)</f>
        <v>0.30000000000000004</v>
      </c>
      <c r="V1502" s="162">
        <v>520</v>
      </c>
      <c r="W1502" s="233">
        <f>E12+(E13*0.5)+(E14*0.1)</f>
        <v>0.30000000000000004</v>
      </c>
      <c r="X1502" s="162">
        <v>520</v>
      </c>
      <c r="Y1502" s="161">
        <f t="shared" si="492"/>
        <v>1475</v>
      </c>
      <c r="Z1502" s="162">
        <f t="shared" si="484"/>
        <v>-341.12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-341.12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133411.09500000006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40466.055</v>
      </c>
      <c r="AU1502" s="237">
        <f t="shared" si="497"/>
        <v>17446.900000000005</v>
      </c>
      <c r="AV1502" s="237">
        <f t="shared" si="498"/>
        <v>51464.839999999982</v>
      </c>
      <c r="AW1502" s="237">
        <f t="shared" si="499"/>
        <v>11155.500000000022</v>
      </c>
      <c r="AX1502" s="237">
        <f t="shared" si="500"/>
        <v>12877.800000000001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136274.63500000007</v>
      </c>
      <c r="M1503" s="162">
        <f>MAX(AN28:AN1503)</f>
        <v>138440.09500000006</v>
      </c>
      <c r="N1503" s="162">
        <f t="shared" si="491"/>
        <v>-2165.4599999999919</v>
      </c>
      <c r="O1503" s="231">
        <f>E3+(E4*0.1)</f>
        <v>0.30000000000000004</v>
      </c>
      <c r="P1503" s="162">
        <v>-550</v>
      </c>
      <c r="Q1503" s="232">
        <f>E5+(E6*0.1)</f>
        <v>0.1</v>
      </c>
      <c r="R1503" s="162">
        <v>2233</v>
      </c>
      <c r="S1503" s="232">
        <f>E7+(E8*0.1)</f>
        <v>0.2</v>
      </c>
      <c r="T1503" s="162">
        <v>4138.2</v>
      </c>
      <c r="U1503" s="233">
        <f>E9+(E10*0.5)+(E11*0.1)</f>
        <v>0.30000000000000004</v>
      </c>
      <c r="V1503" s="162">
        <v>3296</v>
      </c>
      <c r="W1503" s="233">
        <f>E12+(E13*0.5)+(E14*0.1)</f>
        <v>0.30000000000000004</v>
      </c>
      <c r="X1503" s="162">
        <v>3296</v>
      </c>
      <c r="Y1503" s="161">
        <f t="shared" si="492"/>
        <v>1476</v>
      </c>
      <c r="Z1503" s="162">
        <f t="shared" si="484"/>
        <v>2863.5400000000004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2863.5400000000004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136274.63500000007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40301.055</v>
      </c>
      <c r="AU1503" s="237">
        <f t="shared" si="497"/>
        <v>17670.200000000004</v>
      </c>
      <c r="AV1503" s="237">
        <f t="shared" si="498"/>
        <v>52292.479999999981</v>
      </c>
      <c r="AW1503" s="237">
        <f t="shared" si="499"/>
        <v>12144.300000000021</v>
      </c>
      <c r="AX1503" s="237">
        <f t="shared" si="500"/>
        <v>13866.600000000002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136108.27500000008</v>
      </c>
      <c r="M1504" s="162">
        <f>MAX(AN28:AN1504)</f>
        <v>138440.09500000006</v>
      </c>
      <c r="N1504" s="162">
        <f t="shared" si="491"/>
        <v>-2331.8199999999779</v>
      </c>
      <c r="O1504" s="231">
        <f>E3+(E4*0.1)</f>
        <v>0.30000000000000004</v>
      </c>
      <c r="P1504" s="162">
        <v>697</v>
      </c>
      <c r="Q1504" s="232">
        <f>E5+(E6*0.1)</f>
        <v>0.1</v>
      </c>
      <c r="R1504" s="162">
        <v>1401</v>
      </c>
      <c r="S1504" s="232">
        <f>E7+(E8*0.1)</f>
        <v>0.2</v>
      </c>
      <c r="T1504" s="162">
        <v>1322.2</v>
      </c>
      <c r="U1504" s="233">
        <f>E9+(E10*0.5)+(E11*0.1)</f>
        <v>0.30000000000000004</v>
      </c>
      <c r="V1504" s="162">
        <v>-1400</v>
      </c>
      <c r="W1504" s="233">
        <f>E12+(E13*0.5)+(E14*0.1)</f>
        <v>0.30000000000000004</v>
      </c>
      <c r="X1504" s="162">
        <v>-1200</v>
      </c>
      <c r="Y1504" s="161">
        <f t="shared" si="492"/>
        <v>1477</v>
      </c>
      <c r="Z1504" s="162">
        <f t="shared" si="484"/>
        <v>-166.36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0</v>
      </c>
      <c r="AI1504" s="129">
        <f t="shared" si="486"/>
        <v>-166.36</v>
      </c>
      <c r="AJ1504" s="234">
        <f t="shared" si="487"/>
        <v>0</v>
      </c>
      <c r="AK1504" s="234">
        <f t="shared" si="488"/>
        <v>1</v>
      </c>
      <c r="AL1504" s="129">
        <f t="shared" si="489"/>
        <v>0</v>
      </c>
      <c r="AM1504" s="127">
        <v>44820</v>
      </c>
      <c r="AN1504" s="129">
        <f t="shared" si="493"/>
        <v>136108.27500000008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40510.154999999999</v>
      </c>
      <c r="AU1504" s="237">
        <f t="shared" si="497"/>
        <v>17810.300000000003</v>
      </c>
      <c r="AV1504" s="237">
        <f t="shared" si="498"/>
        <v>52556.919999999984</v>
      </c>
      <c r="AW1504" s="237">
        <f t="shared" si="499"/>
        <v>11724.300000000021</v>
      </c>
      <c r="AX1504" s="237">
        <f t="shared" si="500"/>
        <v>13506.600000000002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135469.11500000008</v>
      </c>
      <c r="M1505" s="162">
        <f>MAX(AN28:AN1505)</f>
        <v>138440.09500000006</v>
      </c>
      <c r="N1505" s="162">
        <f t="shared" si="491"/>
        <v>-2970.9799999999814</v>
      </c>
      <c r="O1505" s="231">
        <f>E3+(E4*0.1)</f>
        <v>0.30000000000000004</v>
      </c>
      <c r="P1505" s="162">
        <v>-550</v>
      </c>
      <c r="Q1505" s="232">
        <f>E5+(E6*0.1)</f>
        <v>0.1</v>
      </c>
      <c r="R1505" s="162">
        <v>-850</v>
      </c>
      <c r="S1505" s="232">
        <f>E7+(E8*0.1)</f>
        <v>0.2</v>
      </c>
      <c r="T1505" s="162">
        <v>-1837.8</v>
      </c>
      <c r="U1505" s="233">
        <f>E9+(E10*0.5)+(E11*0.1)</f>
        <v>0.30000000000000004</v>
      </c>
      <c r="V1505" s="162">
        <v>-36</v>
      </c>
      <c r="W1505" s="233">
        <f>E12+(E13*0.5)+(E14*0.1)</f>
        <v>0.30000000000000004</v>
      </c>
      <c r="X1505" s="162">
        <v>-36</v>
      </c>
      <c r="Y1505" s="161">
        <f t="shared" si="492"/>
        <v>1478</v>
      </c>
      <c r="Z1505" s="162">
        <f t="shared" si="484"/>
        <v>-639.16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-639.16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135469.11500000008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40345.154999999999</v>
      </c>
      <c r="AU1505" s="237">
        <f t="shared" si="497"/>
        <v>17725.300000000003</v>
      </c>
      <c r="AV1505" s="237">
        <f t="shared" si="498"/>
        <v>52189.359999999986</v>
      </c>
      <c r="AW1505" s="237">
        <f t="shared" si="499"/>
        <v>11713.500000000022</v>
      </c>
      <c r="AX1505" s="237">
        <f t="shared" si="500"/>
        <v>13495.800000000003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137232.61000000007</v>
      </c>
      <c r="M1506" s="162">
        <f>MAX(AN28:AN1506)</f>
        <v>138440.09500000006</v>
      </c>
      <c r="N1506" s="162">
        <f t="shared" si="491"/>
        <v>-1207.484999999986</v>
      </c>
      <c r="O1506" s="231">
        <f>E3+(E4*0.1)</f>
        <v>0.30000000000000004</v>
      </c>
      <c r="P1506" s="162">
        <v>1567.25</v>
      </c>
      <c r="Q1506" s="232">
        <f>E5+(E6*0.1)</f>
        <v>0.1</v>
      </c>
      <c r="R1506" s="162">
        <v>2198</v>
      </c>
      <c r="S1506" s="232">
        <f>E7+(E8*0.1)</f>
        <v>0.2</v>
      </c>
      <c r="T1506" s="162">
        <v>2034.6</v>
      </c>
      <c r="U1506" s="233">
        <f>E9+(E10*0.5)+(E11*0.1)</f>
        <v>0.30000000000000004</v>
      </c>
      <c r="V1506" s="162">
        <v>1111</v>
      </c>
      <c r="W1506" s="233">
        <f>E12+(E13*0.5)+(E14*0.1)</f>
        <v>0.30000000000000004</v>
      </c>
      <c r="X1506" s="162">
        <v>1111</v>
      </c>
      <c r="Y1506" s="161">
        <f t="shared" si="492"/>
        <v>1479</v>
      </c>
      <c r="Z1506" s="162">
        <f t="shared" si="484"/>
        <v>1763.4950000000003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1763.4950000000003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137232.61000000007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40815.33</v>
      </c>
      <c r="AU1506" s="237">
        <f t="shared" si="497"/>
        <v>17945.100000000002</v>
      </c>
      <c r="AV1506" s="237">
        <f t="shared" si="498"/>
        <v>52596.279999999984</v>
      </c>
      <c r="AW1506" s="237">
        <f t="shared" si="499"/>
        <v>12046.800000000021</v>
      </c>
      <c r="AX1506" s="237">
        <f t="shared" si="500"/>
        <v>13829.100000000002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135500.87000000008</v>
      </c>
      <c r="M1507" s="162">
        <f>MAX(AN28:AN1507)</f>
        <v>138440.09500000006</v>
      </c>
      <c r="N1507" s="162">
        <f t="shared" si="491"/>
        <v>-2939.2249999999767</v>
      </c>
      <c r="O1507" s="231">
        <f>E3+(E4*0.1)</f>
        <v>0.30000000000000004</v>
      </c>
      <c r="P1507" s="162">
        <v>-615.79999999999995</v>
      </c>
      <c r="Q1507" s="232">
        <f>E5+(E6*0.1)</f>
        <v>0.1</v>
      </c>
      <c r="R1507" s="162">
        <v>-850</v>
      </c>
      <c r="S1507" s="232">
        <f>E7+(E8*0.1)</f>
        <v>0.2</v>
      </c>
      <c r="T1507" s="162">
        <v>-3410</v>
      </c>
      <c r="U1507" s="233">
        <f>E9+(E10*0.5)+(E11*0.1)</f>
        <v>0.30000000000000004</v>
      </c>
      <c r="V1507" s="162">
        <v>-1400</v>
      </c>
      <c r="W1507" s="233">
        <f>E12+(E13*0.5)+(E14*0.1)</f>
        <v>0.30000000000000004</v>
      </c>
      <c r="X1507" s="162">
        <v>-1200</v>
      </c>
      <c r="Y1507" s="161">
        <f t="shared" si="492"/>
        <v>1480</v>
      </c>
      <c r="Z1507" s="162">
        <f t="shared" si="484"/>
        <v>-1731.74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-1731.74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135500.87000000008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40630.590000000004</v>
      </c>
      <c r="AU1507" s="237">
        <f t="shared" si="497"/>
        <v>17860.100000000002</v>
      </c>
      <c r="AV1507" s="237">
        <f t="shared" si="498"/>
        <v>51914.279999999984</v>
      </c>
      <c r="AW1507" s="237">
        <f t="shared" si="499"/>
        <v>11626.800000000021</v>
      </c>
      <c r="AX1507" s="237">
        <f t="shared" si="500"/>
        <v>13469.100000000002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136182.33000000007</v>
      </c>
      <c r="M1508" s="162">
        <f>MAX(AN28:AN1508)</f>
        <v>138440.09500000006</v>
      </c>
      <c r="N1508" s="162">
        <f t="shared" si="491"/>
        <v>-2257.7649999999849</v>
      </c>
      <c r="O1508" s="231">
        <f>E3+(E4*0.1)</f>
        <v>0.30000000000000004</v>
      </c>
      <c r="P1508" s="162">
        <v>-550</v>
      </c>
      <c r="Q1508" s="232">
        <f>E5+(E6*0.1)</f>
        <v>0.1</v>
      </c>
      <c r="R1508" s="162">
        <v>1597</v>
      </c>
      <c r="S1508" s="232">
        <f>E7+(E8*0.1)</f>
        <v>0.2</v>
      </c>
      <c r="T1508" s="162">
        <v>2722.8</v>
      </c>
      <c r="U1508" s="233">
        <f>E9+(E10*0.5)+(E11*0.1)</f>
        <v>0.30000000000000004</v>
      </c>
      <c r="V1508" s="162">
        <v>237</v>
      </c>
      <c r="W1508" s="233">
        <f>E12+(E13*0.5)+(E14*0.1)</f>
        <v>0.30000000000000004</v>
      </c>
      <c r="X1508" s="162">
        <v>237</v>
      </c>
      <c r="Y1508" s="161">
        <f t="shared" si="492"/>
        <v>1481</v>
      </c>
      <c r="Z1508" s="162">
        <f t="shared" si="484"/>
        <v>681.46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681.46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136182.33000000007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40465.590000000004</v>
      </c>
      <c r="AU1508" s="237">
        <f t="shared" si="497"/>
        <v>18019.800000000003</v>
      </c>
      <c r="AV1508" s="237">
        <f t="shared" si="498"/>
        <v>52458.839999999982</v>
      </c>
      <c r="AW1508" s="237">
        <f t="shared" si="499"/>
        <v>11697.900000000021</v>
      </c>
      <c r="AX1508" s="237">
        <f t="shared" si="500"/>
        <v>13540.200000000003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139644.77500000008</v>
      </c>
      <c r="M1509" s="162">
        <f>MAX(AN28:AN1509)</f>
        <v>139644.77500000008</v>
      </c>
      <c r="N1509" s="162">
        <f t="shared" si="491"/>
        <v>0</v>
      </c>
      <c r="O1509" s="231">
        <f>E3+(E4*0.1)</f>
        <v>0.30000000000000004</v>
      </c>
      <c r="P1509" s="162">
        <v>2431.35</v>
      </c>
      <c r="Q1509" s="232">
        <f>E5+(E6*0.1)</f>
        <v>0.1</v>
      </c>
      <c r="R1509" s="162">
        <v>3238</v>
      </c>
      <c r="S1509" s="232">
        <f>E7+(E8*0.1)</f>
        <v>0.2</v>
      </c>
      <c r="T1509" s="162">
        <v>3808.2</v>
      </c>
      <c r="U1509" s="233">
        <f>E9+(E10*0.5)+(E11*0.1)</f>
        <v>0.30000000000000004</v>
      </c>
      <c r="V1509" s="162">
        <v>2746</v>
      </c>
      <c r="W1509" s="233">
        <f>E12+(E13*0.5)+(E14*0.1)</f>
        <v>0.30000000000000004</v>
      </c>
      <c r="X1509" s="162">
        <v>2746</v>
      </c>
      <c r="Y1509" s="161">
        <f t="shared" si="492"/>
        <v>1482</v>
      </c>
      <c r="Z1509" s="162">
        <f t="shared" si="484"/>
        <v>3462.4450000000006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3462.4450000000006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139644.77500000008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41194.995000000003</v>
      </c>
      <c r="AU1509" s="237">
        <f t="shared" si="497"/>
        <v>18343.600000000002</v>
      </c>
      <c r="AV1509" s="237">
        <f t="shared" si="498"/>
        <v>53220.479999999981</v>
      </c>
      <c r="AW1509" s="237">
        <f t="shared" si="499"/>
        <v>12521.700000000021</v>
      </c>
      <c r="AX1509" s="237">
        <f t="shared" si="500"/>
        <v>14364.000000000002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141546.89500000008</v>
      </c>
      <c r="M1510" s="162">
        <f>MAX(AN28:AN1510)</f>
        <v>141546.89500000008</v>
      </c>
      <c r="N1510" s="162">
        <f t="shared" si="491"/>
        <v>0</v>
      </c>
      <c r="O1510" s="231">
        <f>E3+(E4*0.1)</f>
        <v>0.30000000000000004</v>
      </c>
      <c r="P1510" s="162">
        <v>1648</v>
      </c>
      <c r="Q1510" s="232">
        <f>E5+(E6*0.1)</f>
        <v>0.1</v>
      </c>
      <c r="R1510" s="162">
        <v>-850</v>
      </c>
      <c r="S1510" s="232">
        <f>E7+(E8*0.1)</f>
        <v>0.2</v>
      </c>
      <c r="T1510" s="162">
        <v>1142.5999999999999</v>
      </c>
      <c r="U1510" s="233">
        <f>E9+(E10*0.5)+(E11*0.1)</f>
        <v>0.30000000000000004</v>
      </c>
      <c r="V1510" s="162">
        <v>2107</v>
      </c>
      <c r="W1510" s="233">
        <f>E12+(E13*0.5)+(E14*0.1)</f>
        <v>0.30000000000000004</v>
      </c>
      <c r="X1510" s="162">
        <v>2107</v>
      </c>
      <c r="Y1510" s="161">
        <f t="shared" si="492"/>
        <v>1483</v>
      </c>
      <c r="Z1510" s="162">
        <f t="shared" si="484"/>
        <v>1902.1200000000003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1902.1200000000003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141546.89500000008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41689.395000000004</v>
      </c>
      <c r="AU1510" s="237">
        <f t="shared" si="497"/>
        <v>18258.600000000002</v>
      </c>
      <c r="AV1510" s="237">
        <f t="shared" si="498"/>
        <v>53448.999999999978</v>
      </c>
      <c r="AW1510" s="237">
        <f t="shared" si="499"/>
        <v>13153.800000000021</v>
      </c>
      <c r="AX1510" s="237">
        <f t="shared" si="500"/>
        <v>14996.100000000002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139669.29000000007</v>
      </c>
      <c r="M1511" s="162">
        <f>MAX(AN28:AN1511)</f>
        <v>141546.89500000008</v>
      </c>
      <c r="N1511" s="162">
        <f t="shared" si="491"/>
        <v>-1877.6050000000105</v>
      </c>
      <c r="O1511" s="231">
        <f>E3+(E4*0.1)</f>
        <v>0.30000000000000004</v>
      </c>
      <c r="P1511" s="162">
        <v>-845.35</v>
      </c>
      <c r="Q1511" s="232">
        <f>E5+(E6*0.1)</f>
        <v>0.1</v>
      </c>
      <c r="R1511" s="162">
        <v>-1620</v>
      </c>
      <c r="S1511" s="232">
        <f>E7+(E8*0.1)</f>
        <v>0.2</v>
      </c>
      <c r="T1511" s="162">
        <v>-3410</v>
      </c>
      <c r="U1511" s="233">
        <f>E9+(E10*0.5)+(E11*0.1)</f>
        <v>0.30000000000000004</v>
      </c>
      <c r="V1511" s="162">
        <v>-1400</v>
      </c>
      <c r="W1511" s="233">
        <f>E12+(E13*0.5)+(E14*0.1)</f>
        <v>0.30000000000000004</v>
      </c>
      <c r="X1511" s="162">
        <v>-1200</v>
      </c>
      <c r="Y1511" s="161">
        <f t="shared" si="492"/>
        <v>1484</v>
      </c>
      <c r="Z1511" s="162">
        <f t="shared" si="484"/>
        <v>-1877.605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-1877.605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139669.29000000007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41435.79</v>
      </c>
      <c r="AU1511" s="237">
        <f t="shared" si="497"/>
        <v>18096.600000000002</v>
      </c>
      <c r="AV1511" s="237">
        <f t="shared" si="498"/>
        <v>52766.999999999978</v>
      </c>
      <c r="AW1511" s="237">
        <f t="shared" si="499"/>
        <v>12733.800000000021</v>
      </c>
      <c r="AX1511" s="237">
        <f t="shared" si="500"/>
        <v>14636.100000000002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137957.29000000007</v>
      </c>
      <c r="M1512" s="162">
        <f>MAX(AN28:AN1512)</f>
        <v>141546.89500000008</v>
      </c>
      <c r="N1512" s="162">
        <f t="shared" si="491"/>
        <v>-3589.6050000000105</v>
      </c>
      <c r="O1512" s="231">
        <f>E3+(E4*0.1)</f>
        <v>0.30000000000000004</v>
      </c>
      <c r="P1512" s="162">
        <v>-550</v>
      </c>
      <c r="Q1512" s="232">
        <f>E5+(E6*0.1)</f>
        <v>0.1</v>
      </c>
      <c r="R1512" s="162">
        <v>-850</v>
      </c>
      <c r="S1512" s="232">
        <f>E7+(E8*0.1)</f>
        <v>0.2</v>
      </c>
      <c r="T1512" s="162">
        <v>-3410</v>
      </c>
      <c r="U1512" s="233">
        <f>E9+(E10*0.5)+(E11*0.1)</f>
        <v>0.30000000000000004</v>
      </c>
      <c r="V1512" s="162">
        <v>-1400</v>
      </c>
      <c r="W1512" s="233">
        <f>E12+(E13*0.5)+(E14*0.1)</f>
        <v>0.30000000000000004</v>
      </c>
      <c r="X1512" s="162">
        <v>-1200</v>
      </c>
      <c r="Y1512" s="161">
        <f t="shared" si="492"/>
        <v>1485</v>
      </c>
      <c r="Z1512" s="162">
        <f t="shared" si="484"/>
        <v>-1712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-1712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137957.29000000007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41270.79</v>
      </c>
      <c r="AU1512" s="237">
        <f t="shared" si="497"/>
        <v>18011.600000000002</v>
      </c>
      <c r="AV1512" s="237">
        <f t="shared" si="498"/>
        <v>52084.999999999978</v>
      </c>
      <c r="AW1512" s="237">
        <f t="shared" si="499"/>
        <v>12313.800000000021</v>
      </c>
      <c r="AX1512" s="237">
        <f t="shared" si="500"/>
        <v>14276.100000000002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140307.33500000008</v>
      </c>
      <c r="M1513" s="162">
        <f>MAX(AN28:AN1513)</f>
        <v>141546.89500000008</v>
      </c>
      <c r="N1513" s="162">
        <f t="shared" si="491"/>
        <v>-1239.5599999999977</v>
      </c>
      <c r="O1513" s="231">
        <f>E3+(E4*0.1)</f>
        <v>0.30000000000000004</v>
      </c>
      <c r="P1513" s="162">
        <v>2290.65</v>
      </c>
      <c r="Q1513" s="232">
        <f>E5+(E6*0.1)</f>
        <v>0.1</v>
      </c>
      <c r="R1513" s="162">
        <v>3928.5</v>
      </c>
      <c r="S1513" s="232">
        <f>E7+(E8*0.1)</f>
        <v>0.2</v>
      </c>
      <c r="T1513" s="162">
        <v>6581</v>
      </c>
      <c r="U1513" s="233">
        <f>E9+(E10*0.5)+(E11*0.1)</f>
        <v>0.30000000000000004</v>
      </c>
      <c r="V1513" s="162">
        <v>-77</v>
      </c>
      <c r="W1513" s="233">
        <f>E12+(E13*0.5)+(E14*0.1)</f>
        <v>0.30000000000000004</v>
      </c>
      <c r="X1513" s="162">
        <v>-77</v>
      </c>
      <c r="Y1513" s="161">
        <f t="shared" si="492"/>
        <v>1486</v>
      </c>
      <c r="Z1513" s="162">
        <f t="shared" si="484"/>
        <v>2350.0450000000001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2350.0450000000001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140307.33500000008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41957.985000000001</v>
      </c>
      <c r="AU1513" s="237">
        <f t="shared" si="497"/>
        <v>18404.45</v>
      </c>
      <c r="AV1513" s="237">
        <f t="shared" si="498"/>
        <v>53401.199999999975</v>
      </c>
      <c r="AW1513" s="237">
        <f t="shared" si="499"/>
        <v>12290.700000000021</v>
      </c>
      <c r="AX1513" s="237">
        <f t="shared" si="500"/>
        <v>14253.000000000002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140051.57500000007</v>
      </c>
      <c r="M1514" s="162">
        <f>MAX(AN28:AN1514)</f>
        <v>141546.89500000008</v>
      </c>
      <c r="N1514" s="162">
        <f t="shared" si="491"/>
        <v>-1495.320000000007</v>
      </c>
      <c r="O1514" s="231">
        <f>E3+(E4*0.1)</f>
        <v>0.30000000000000004</v>
      </c>
      <c r="P1514" s="162">
        <v>-550</v>
      </c>
      <c r="Q1514" s="232">
        <f>E5+(E6*0.1)</f>
        <v>0.1</v>
      </c>
      <c r="R1514" s="162">
        <v>-850</v>
      </c>
      <c r="S1514" s="232">
        <f>E7+(E8*0.1)</f>
        <v>0.2</v>
      </c>
      <c r="T1514" s="162">
        <v>3871.2</v>
      </c>
      <c r="U1514" s="233">
        <f>E9+(E10*0.5)+(E11*0.1)</f>
        <v>0.30000000000000004</v>
      </c>
      <c r="V1514" s="162">
        <v>-1400</v>
      </c>
      <c r="W1514" s="233">
        <f>E12+(E13*0.5)+(E14*0.1)</f>
        <v>0.30000000000000004</v>
      </c>
      <c r="X1514" s="162">
        <v>-1200</v>
      </c>
      <c r="Y1514" s="161">
        <f t="shared" si="492"/>
        <v>1487</v>
      </c>
      <c r="Z1514" s="162">
        <f t="shared" si="484"/>
        <v>-255.7600000000001</v>
      </c>
      <c r="AA1514" s="238">
        <v>44834</v>
      </c>
      <c r="AB1514" s="129">
        <f>SUM(Z1493:Z1514)</f>
        <v>6470.8350000000009</v>
      </c>
      <c r="AC1514" s="128">
        <f>(AB1514&gt;0)*1</f>
        <v>1</v>
      </c>
      <c r="AD1514" s="128">
        <f>(AB1514&lt;0)*1</f>
        <v>0</v>
      </c>
      <c r="AE1514" s="129">
        <f>AB1514*AC1514</f>
        <v>6470.8350000000009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-255.7600000000001</v>
      </c>
      <c r="AJ1514" s="234">
        <f t="shared" si="487"/>
        <v>0</v>
      </c>
      <c r="AK1514" s="234">
        <f t="shared" si="488"/>
        <v>1</v>
      </c>
      <c r="AL1514" s="129">
        <f t="shared" si="489"/>
        <v>6470.8350000000009</v>
      </c>
      <c r="AM1514" s="127">
        <v>44834</v>
      </c>
      <c r="AN1514" s="129">
        <f t="shared" si="493"/>
        <v>140051.57500000007</v>
      </c>
      <c r="AO1514" s="129">
        <f t="shared" si="494"/>
        <v>6470.8350000000009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41792.985000000001</v>
      </c>
      <c r="AU1514" s="237">
        <f t="shared" si="497"/>
        <v>18319.45</v>
      </c>
      <c r="AV1514" s="237">
        <f t="shared" si="498"/>
        <v>54175.439999999973</v>
      </c>
      <c r="AW1514" s="237">
        <f t="shared" si="499"/>
        <v>11870.700000000021</v>
      </c>
      <c r="AX1514" s="237">
        <f t="shared" si="500"/>
        <v>13893.000000000002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138254.16500000007</v>
      </c>
      <c r="M1515" s="162">
        <f>MAX(AN28:AN1515)</f>
        <v>141546.89500000008</v>
      </c>
      <c r="N1515" s="162">
        <f t="shared" si="491"/>
        <v>-3292.7300000000105</v>
      </c>
      <c r="O1515" s="231">
        <f>E3+(E4*0.1)</f>
        <v>0.30000000000000004</v>
      </c>
      <c r="P1515" s="162">
        <v>-698.7</v>
      </c>
      <c r="Q1515" s="232">
        <f>E5+(E6*0.1)</f>
        <v>0.1</v>
      </c>
      <c r="R1515" s="162">
        <v>-1258</v>
      </c>
      <c r="S1515" s="232">
        <f>E7+(E8*0.1)</f>
        <v>0.2</v>
      </c>
      <c r="T1515" s="162">
        <v>-3410</v>
      </c>
      <c r="U1515" s="233">
        <f>E9+(E10*0.5)+(E11*0.1)</f>
        <v>0.30000000000000004</v>
      </c>
      <c r="V1515" s="162">
        <v>-1400</v>
      </c>
      <c r="W1515" s="233">
        <f>E12+(E13*0.5)+(E14*0.1)</f>
        <v>0.30000000000000004</v>
      </c>
      <c r="X1515" s="162">
        <v>-1200</v>
      </c>
      <c r="Y1515" s="161">
        <f t="shared" si="492"/>
        <v>1488</v>
      </c>
      <c r="Z1515" s="162">
        <f t="shared" si="484"/>
        <v>-1797.41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-1797.41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138254.16500000007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41583.375</v>
      </c>
      <c r="AU1515" s="237">
        <f t="shared" si="497"/>
        <v>18193.650000000001</v>
      </c>
      <c r="AV1515" s="237">
        <f t="shared" si="498"/>
        <v>53493.439999999973</v>
      </c>
      <c r="AW1515" s="237">
        <f t="shared" si="499"/>
        <v>11450.700000000021</v>
      </c>
      <c r="AX1515" s="237">
        <f t="shared" si="500"/>
        <v>13533.000000000002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135731.98500000007</v>
      </c>
      <c r="M1516" s="162">
        <f>MAX(AN28:AN1516)</f>
        <v>141546.89500000008</v>
      </c>
      <c r="N1516" s="162">
        <f t="shared" si="491"/>
        <v>-5814.9100000000035</v>
      </c>
      <c r="O1516" s="231">
        <f>E3+(E4*0.1)</f>
        <v>0.30000000000000004</v>
      </c>
      <c r="P1516" s="162">
        <v>-1728.9</v>
      </c>
      <c r="Q1516" s="232">
        <f>E5+(E6*0.1)</f>
        <v>0.1</v>
      </c>
      <c r="R1516" s="162">
        <v>-2451.5</v>
      </c>
      <c r="S1516" s="232">
        <f>E7+(E8*0.1)</f>
        <v>0.2</v>
      </c>
      <c r="T1516" s="162">
        <v>-4891.8</v>
      </c>
      <c r="U1516" s="233">
        <f>E9+(E10*0.5)+(E11*0.1)</f>
        <v>0.30000000000000004</v>
      </c>
      <c r="V1516" s="162">
        <v>-1400</v>
      </c>
      <c r="W1516" s="233">
        <f>E12+(E13*0.5)+(E14*0.1)</f>
        <v>0.30000000000000004</v>
      </c>
      <c r="X1516" s="162">
        <v>-1200</v>
      </c>
      <c r="Y1516" s="161">
        <f t="shared" si="492"/>
        <v>1489</v>
      </c>
      <c r="Z1516" s="162">
        <f t="shared" si="484"/>
        <v>-2522.1800000000003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-2522.1800000000003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135731.98500000007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41064.705000000002</v>
      </c>
      <c r="AU1516" s="237">
        <f t="shared" si="497"/>
        <v>17948.5</v>
      </c>
      <c r="AV1516" s="237">
        <f t="shared" si="498"/>
        <v>52515.079999999973</v>
      </c>
      <c r="AW1516" s="237">
        <f t="shared" si="499"/>
        <v>11030.700000000021</v>
      </c>
      <c r="AX1516" s="237">
        <f t="shared" si="500"/>
        <v>13173.000000000002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135523.27500000008</v>
      </c>
      <c r="M1517" s="162">
        <f>MAX(AN28:AN1517)</f>
        <v>141546.89500000008</v>
      </c>
      <c r="N1517" s="162">
        <f t="shared" si="491"/>
        <v>-6023.6199999999953</v>
      </c>
      <c r="O1517" s="231">
        <f>E3+(E4*0.1)</f>
        <v>0.30000000000000004</v>
      </c>
      <c r="P1517" s="162">
        <v>-550</v>
      </c>
      <c r="Q1517" s="232">
        <f>E5+(E6*0.1)</f>
        <v>0.1</v>
      </c>
      <c r="R1517" s="162">
        <v>382.5</v>
      </c>
      <c r="S1517" s="232">
        <f>E7+(E8*0.1)</f>
        <v>0.2</v>
      </c>
      <c r="T1517" s="162">
        <v>187.2</v>
      </c>
      <c r="U1517" s="233">
        <f>E9+(E10*0.5)+(E11*0.1)</f>
        <v>0.30000000000000004</v>
      </c>
      <c r="V1517" s="162">
        <v>-1400</v>
      </c>
      <c r="W1517" s="233">
        <f>E12+(E13*0.5)+(E14*0.1)</f>
        <v>0.30000000000000004</v>
      </c>
      <c r="X1517" s="162">
        <v>1002</v>
      </c>
      <c r="Y1517" s="161">
        <f t="shared" si="492"/>
        <v>1490</v>
      </c>
      <c r="Z1517" s="162">
        <f t="shared" si="484"/>
        <v>-208.71000000000004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0</v>
      </c>
      <c r="AI1517" s="129">
        <f t="shared" si="486"/>
        <v>-208.71000000000004</v>
      </c>
      <c r="AJ1517" s="234">
        <f t="shared" si="487"/>
        <v>0</v>
      </c>
      <c r="AK1517" s="234">
        <f t="shared" si="488"/>
        <v>1</v>
      </c>
      <c r="AL1517" s="129">
        <f t="shared" si="489"/>
        <v>0</v>
      </c>
      <c r="AM1517" s="127">
        <v>44839</v>
      </c>
      <c r="AN1517" s="129">
        <f t="shared" si="493"/>
        <v>135523.27500000008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40899.705000000002</v>
      </c>
      <c r="AU1517" s="237">
        <f t="shared" si="497"/>
        <v>17986.75</v>
      </c>
      <c r="AV1517" s="237">
        <f t="shared" si="498"/>
        <v>52552.519999999975</v>
      </c>
      <c r="AW1517" s="237">
        <f t="shared" si="499"/>
        <v>10610.700000000021</v>
      </c>
      <c r="AX1517" s="237">
        <f t="shared" si="500"/>
        <v>13473.600000000002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136588.19000000009</v>
      </c>
      <c r="M1518" s="162">
        <f>MAX(AN28:AN1518)</f>
        <v>141546.89500000008</v>
      </c>
      <c r="N1518" s="162">
        <f t="shared" si="491"/>
        <v>-4958.7049999999872</v>
      </c>
      <c r="O1518" s="231">
        <f>E3+(E4*0.1)</f>
        <v>0.30000000000000004</v>
      </c>
      <c r="P1518" s="162">
        <v>1734.65</v>
      </c>
      <c r="Q1518" s="232">
        <f>E5+(E6*0.1)</f>
        <v>0.1</v>
      </c>
      <c r="R1518" s="162">
        <v>1938</v>
      </c>
      <c r="S1518" s="232">
        <f>E7+(E8*0.1)</f>
        <v>0.2</v>
      </c>
      <c r="T1518" s="162">
        <v>1753.6</v>
      </c>
      <c r="U1518" s="233">
        <f>E9+(E10*0.5)+(E11*0.1)</f>
        <v>0.30000000000000004</v>
      </c>
      <c r="V1518" s="162">
        <v>-389</v>
      </c>
      <c r="W1518" s="233">
        <f>E12+(E13*0.5)+(E14*0.1)</f>
        <v>0.30000000000000004</v>
      </c>
      <c r="X1518" s="162">
        <v>389</v>
      </c>
      <c r="Y1518" s="161">
        <f t="shared" si="492"/>
        <v>1491</v>
      </c>
      <c r="Z1518" s="162">
        <f t="shared" si="484"/>
        <v>1064.9150000000002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1064.9150000000002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136588.19000000009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41420.1</v>
      </c>
      <c r="AU1518" s="237">
        <f t="shared" si="497"/>
        <v>18180.55</v>
      </c>
      <c r="AV1518" s="237">
        <f t="shared" si="498"/>
        <v>52903.239999999976</v>
      </c>
      <c r="AW1518" s="237">
        <f t="shared" si="499"/>
        <v>10494.00000000002</v>
      </c>
      <c r="AX1518" s="237">
        <f t="shared" si="500"/>
        <v>13590.300000000003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139944.43500000008</v>
      </c>
      <c r="M1519" s="162">
        <f>MAX(AN28:AN1519)</f>
        <v>141546.89500000008</v>
      </c>
      <c r="N1519" s="162">
        <f t="shared" si="491"/>
        <v>-1602.4599999999919</v>
      </c>
      <c r="O1519" s="231">
        <f>E3+(E4*0.1)</f>
        <v>0.30000000000000004</v>
      </c>
      <c r="P1519" s="162">
        <v>3150.75</v>
      </c>
      <c r="Q1519" s="232">
        <f>E5+(E6*0.1)</f>
        <v>0.1</v>
      </c>
      <c r="R1519" s="162">
        <v>5243</v>
      </c>
      <c r="S1519" s="232">
        <f>E7+(E8*0.1)</f>
        <v>0.2</v>
      </c>
      <c r="T1519" s="162">
        <v>8920.6</v>
      </c>
      <c r="U1519" s="233">
        <f>E9+(E10*0.5)+(E11*0.1)</f>
        <v>0.30000000000000004</v>
      </c>
      <c r="V1519" s="162">
        <v>-1400</v>
      </c>
      <c r="W1519" s="233">
        <f>E12+(E13*0.5)+(E14*0.1)</f>
        <v>0.30000000000000004</v>
      </c>
      <c r="X1519" s="162">
        <v>1742</v>
      </c>
      <c r="Y1519" s="161">
        <f t="shared" si="492"/>
        <v>1492</v>
      </c>
      <c r="Z1519" s="162">
        <f t="shared" si="484"/>
        <v>3356.2450000000003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3356.2450000000003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139944.43500000008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42365.324999999997</v>
      </c>
      <c r="AU1519" s="237">
        <f t="shared" si="497"/>
        <v>18704.849999999999</v>
      </c>
      <c r="AV1519" s="237">
        <f t="shared" si="498"/>
        <v>54687.359999999979</v>
      </c>
      <c r="AW1519" s="237">
        <f t="shared" si="499"/>
        <v>10074.00000000002</v>
      </c>
      <c r="AX1519" s="237">
        <f t="shared" si="500"/>
        <v>14112.900000000003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140717.23500000007</v>
      </c>
      <c r="M1520" s="162">
        <f>MAX(AN28:AN1520)</f>
        <v>141546.89500000008</v>
      </c>
      <c r="N1520" s="162">
        <f t="shared" si="491"/>
        <v>-829.66000000000349</v>
      </c>
      <c r="O1520" s="231">
        <f>E3+(E4*0.1)</f>
        <v>0.30000000000000004</v>
      </c>
      <c r="P1520" s="162">
        <v>-661.5</v>
      </c>
      <c r="Q1520" s="232">
        <f>E5+(E6*0.1)</f>
        <v>0.1</v>
      </c>
      <c r="R1520" s="162">
        <v>1363.5</v>
      </c>
      <c r="S1520" s="232">
        <f>E7+(E8*0.1)</f>
        <v>0.2</v>
      </c>
      <c r="T1520" s="162">
        <v>2250</v>
      </c>
      <c r="U1520" s="233">
        <f>E9+(E10*0.5)+(E11*0.1)</f>
        <v>0.30000000000000004</v>
      </c>
      <c r="V1520" s="162">
        <v>-1400</v>
      </c>
      <c r="W1520" s="233">
        <f>E12+(E13*0.5)+(E14*0.1)</f>
        <v>0.30000000000000004</v>
      </c>
      <c r="X1520" s="162">
        <v>2683</v>
      </c>
      <c r="Y1520" s="161">
        <f t="shared" si="492"/>
        <v>1493</v>
      </c>
      <c r="Z1520" s="162">
        <f t="shared" si="484"/>
        <v>772.8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772.8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140717.23500000007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42166.875</v>
      </c>
      <c r="AU1520" s="237">
        <f t="shared" si="497"/>
        <v>18841.199999999997</v>
      </c>
      <c r="AV1520" s="237">
        <f t="shared" si="498"/>
        <v>55137.359999999979</v>
      </c>
      <c r="AW1520" s="237">
        <f t="shared" si="499"/>
        <v>9654.00000000002</v>
      </c>
      <c r="AX1520" s="237">
        <f t="shared" si="500"/>
        <v>14917.800000000003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140577.71500000008</v>
      </c>
      <c r="M1521" s="162">
        <f>MAX(AN28:AN1521)</f>
        <v>141546.89500000008</v>
      </c>
      <c r="N1521" s="162">
        <f t="shared" si="491"/>
        <v>-969.17999999999302</v>
      </c>
      <c r="O1521" s="231">
        <f>E3+(E4*0.1)</f>
        <v>0.30000000000000004</v>
      </c>
      <c r="P1521" s="162">
        <v>-550</v>
      </c>
      <c r="Q1521" s="232">
        <f>E5+(E6*0.1)</f>
        <v>0.1</v>
      </c>
      <c r="R1521" s="162">
        <v>-850</v>
      </c>
      <c r="S1521" s="232">
        <f>E7+(E8*0.1)</f>
        <v>0.2</v>
      </c>
      <c r="T1521" s="162">
        <v>2712.4</v>
      </c>
      <c r="U1521" s="233">
        <f>E9+(E10*0.5)+(E11*0.1)</f>
        <v>0.30000000000000004</v>
      </c>
      <c r="V1521" s="162">
        <v>-240</v>
      </c>
      <c r="W1521" s="233">
        <f>E12+(E13*0.5)+(E14*0.1)</f>
        <v>0.30000000000000004</v>
      </c>
      <c r="X1521" s="162">
        <v>-1200</v>
      </c>
      <c r="Y1521" s="161">
        <f t="shared" si="492"/>
        <v>1494</v>
      </c>
      <c r="Z1521" s="162">
        <f t="shared" si="484"/>
        <v>-139.52000000000004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-139.52000000000004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140577.71500000008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42001.875</v>
      </c>
      <c r="AU1521" s="237">
        <f t="shared" si="497"/>
        <v>18756.199999999997</v>
      </c>
      <c r="AV1521" s="237">
        <f t="shared" si="498"/>
        <v>55679.839999999982</v>
      </c>
      <c r="AW1521" s="237">
        <f t="shared" si="499"/>
        <v>9582.00000000002</v>
      </c>
      <c r="AX1521" s="237">
        <f t="shared" si="500"/>
        <v>14557.800000000003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139934.83500000008</v>
      </c>
      <c r="M1522" s="162">
        <f>MAX(AN28:AN1522)</f>
        <v>141546.89500000008</v>
      </c>
      <c r="N1522" s="162">
        <f t="shared" si="491"/>
        <v>-1612.0599999999977</v>
      </c>
      <c r="O1522" s="231">
        <f>E3+(E4*0.1)</f>
        <v>0.30000000000000004</v>
      </c>
      <c r="P1522" s="162">
        <v>-550</v>
      </c>
      <c r="Q1522" s="232">
        <f>E5+(E6*0.1)</f>
        <v>0.1</v>
      </c>
      <c r="R1522" s="162">
        <v>-850</v>
      </c>
      <c r="S1522" s="232">
        <f>E7+(E8*0.1)</f>
        <v>0.2</v>
      </c>
      <c r="T1522" s="162">
        <v>114.6</v>
      </c>
      <c r="U1522" s="233">
        <f>E9+(E10*0.5)+(E11*0.1)</f>
        <v>0.30000000000000004</v>
      </c>
      <c r="V1522" s="162">
        <v>-693</v>
      </c>
      <c r="W1522" s="233">
        <f>E12+(E13*0.5)+(E14*0.1)</f>
        <v>0.30000000000000004</v>
      </c>
      <c r="X1522" s="162">
        <v>-693</v>
      </c>
      <c r="Y1522" s="161">
        <f t="shared" si="492"/>
        <v>1495</v>
      </c>
      <c r="Z1522" s="162">
        <f t="shared" si="484"/>
        <v>-642.88000000000011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-642.88000000000011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139934.83500000008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41836.875</v>
      </c>
      <c r="AU1522" s="237">
        <f t="shared" si="497"/>
        <v>18671.199999999997</v>
      </c>
      <c r="AV1522" s="237">
        <f t="shared" si="498"/>
        <v>55702.75999999998</v>
      </c>
      <c r="AW1522" s="237">
        <f t="shared" si="499"/>
        <v>9374.1000000000204</v>
      </c>
      <c r="AX1522" s="237">
        <f t="shared" si="500"/>
        <v>14349.900000000003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139428.23500000007</v>
      </c>
      <c r="M1523" s="162">
        <f>MAX(AN28:AN1523)</f>
        <v>141546.89500000008</v>
      </c>
      <c r="N1523" s="162">
        <f t="shared" si="491"/>
        <v>-2118.6600000000035</v>
      </c>
      <c r="O1523" s="231">
        <f>E3+(E4*0.1)</f>
        <v>0.30000000000000004</v>
      </c>
      <c r="P1523" s="162">
        <v>-550</v>
      </c>
      <c r="Q1523" s="232">
        <f>E5+(E6*0.1)</f>
        <v>0.1</v>
      </c>
      <c r="R1523" s="162">
        <v>-850</v>
      </c>
      <c r="S1523" s="232">
        <f>E7+(E8*0.1)</f>
        <v>0.2</v>
      </c>
      <c r="T1523" s="162">
        <v>-3410</v>
      </c>
      <c r="U1523" s="233">
        <f>E9+(E10*0.5)+(E11*0.1)</f>
        <v>0.30000000000000004</v>
      </c>
      <c r="V1523" s="162">
        <v>709</v>
      </c>
      <c r="W1523" s="233">
        <f>E12+(E13*0.5)+(E14*0.1)</f>
        <v>0.30000000000000004</v>
      </c>
      <c r="X1523" s="162">
        <v>709</v>
      </c>
      <c r="Y1523" s="161">
        <f t="shared" si="492"/>
        <v>1496</v>
      </c>
      <c r="Z1523" s="162">
        <f t="shared" si="484"/>
        <v>-506.59999999999991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-506.59999999999991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139428.23500000007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41671.875</v>
      </c>
      <c r="AU1523" s="237">
        <f t="shared" si="497"/>
        <v>18586.199999999997</v>
      </c>
      <c r="AV1523" s="237">
        <f t="shared" si="498"/>
        <v>55020.75999999998</v>
      </c>
      <c r="AW1523" s="237">
        <f t="shared" si="499"/>
        <v>9586.8000000000211</v>
      </c>
      <c r="AX1523" s="237">
        <f t="shared" si="500"/>
        <v>14562.600000000004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141751.98000000007</v>
      </c>
      <c r="M1524" s="162">
        <f>MAX(AN28:AN1524)</f>
        <v>141751.98000000007</v>
      </c>
      <c r="N1524" s="162">
        <f t="shared" si="491"/>
        <v>0</v>
      </c>
      <c r="O1524" s="231">
        <f>E3+(E4*0.1)</f>
        <v>0.30000000000000004</v>
      </c>
      <c r="P1524" s="162">
        <v>-817.45</v>
      </c>
      <c r="Q1524" s="232">
        <f>E5+(E6*0.1)</f>
        <v>0.1</v>
      </c>
      <c r="R1524" s="162">
        <v>-1075</v>
      </c>
      <c r="S1524" s="232">
        <f>E7+(E8*0.1)</f>
        <v>0.2</v>
      </c>
      <c r="T1524" s="162">
        <v>6830.4</v>
      </c>
      <c r="U1524" s="233">
        <f>E9+(E10*0.5)+(E11*0.1)</f>
        <v>0.30000000000000004</v>
      </c>
      <c r="V1524" s="162">
        <v>2184</v>
      </c>
      <c r="W1524" s="233">
        <f>E12+(E13*0.5)+(E14*0.1)</f>
        <v>0.30000000000000004</v>
      </c>
      <c r="X1524" s="162">
        <v>2184</v>
      </c>
      <c r="Y1524" s="161">
        <f t="shared" si="492"/>
        <v>1497</v>
      </c>
      <c r="Z1524" s="162">
        <f t="shared" si="484"/>
        <v>2323.7449999999999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2323.7449999999999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141751.98000000007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41426.639999999999</v>
      </c>
      <c r="AU1524" s="237">
        <f t="shared" si="497"/>
        <v>18478.699999999997</v>
      </c>
      <c r="AV1524" s="237">
        <f t="shared" si="498"/>
        <v>56386.839999999982</v>
      </c>
      <c r="AW1524" s="237">
        <f t="shared" si="499"/>
        <v>10242.000000000022</v>
      </c>
      <c r="AX1524" s="237">
        <f t="shared" si="500"/>
        <v>15217.800000000005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138932.99500000008</v>
      </c>
      <c r="M1525" s="162">
        <f>MAX(AN28:AN1525)</f>
        <v>141751.98000000007</v>
      </c>
      <c r="N1525" s="162">
        <f t="shared" si="491"/>
        <v>-2818.984999999986</v>
      </c>
      <c r="O1525" s="231">
        <f>E3+(E4*0.1)</f>
        <v>0.30000000000000004</v>
      </c>
      <c r="P1525" s="162">
        <v>-2173.75</v>
      </c>
      <c r="Q1525" s="232">
        <f>E5+(E6*0.1)</f>
        <v>0.1</v>
      </c>
      <c r="R1525" s="162">
        <v>-2829</v>
      </c>
      <c r="S1525" s="232">
        <f>E7+(E8*0.1)</f>
        <v>0.2</v>
      </c>
      <c r="T1525" s="162">
        <v>-5519.8</v>
      </c>
      <c r="U1525" s="233">
        <f>E9+(E10*0.5)+(E11*0.1)</f>
        <v>0.30000000000000004</v>
      </c>
      <c r="V1525" s="162">
        <v>-1400</v>
      </c>
      <c r="W1525" s="233">
        <f>E12+(E13*0.5)+(E14*0.1)</f>
        <v>0.30000000000000004</v>
      </c>
      <c r="X1525" s="162">
        <v>-1200</v>
      </c>
      <c r="Y1525" s="161">
        <f t="shared" si="492"/>
        <v>1498</v>
      </c>
      <c r="Z1525" s="162">
        <f t="shared" si="484"/>
        <v>-2818.9850000000001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-2818.9850000000001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138932.99500000008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40774.514999999999</v>
      </c>
      <c r="AU1525" s="237">
        <f t="shared" si="497"/>
        <v>18195.799999999996</v>
      </c>
      <c r="AV1525" s="237">
        <f t="shared" si="498"/>
        <v>55282.879999999983</v>
      </c>
      <c r="AW1525" s="237">
        <f t="shared" si="499"/>
        <v>9822.0000000000218</v>
      </c>
      <c r="AX1525" s="237">
        <f t="shared" si="500"/>
        <v>14857.800000000005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136505.69500000009</v>
      </c>
      <c r="M1526" s="162">
        <f>MAX(AN28:AN1526)</f>
        <v>141751.98000000007</v>
      </c>
      <c r="N1526" s="162">
        <f t="shared" si="491"/>
        <v>-5246.2849999999744</v>
      </c>
      <c r="O1526" s="231">
        <f>E3+(E4*0.1)</f>
        <v>0.30000000000000004</v>
      </c>
      <c r="P1526" s="162">
        <v>-2608.5</v>
      </c>
      <c r="Q1526" s="232">
        <f>E5+(E6*0.1)</f>
        <v>0.1</v>
      </c>
      <c r="R1526" s="162">
        <v>-3465.5</v>
      </c>
      <c r="S1526" s="232">
        <f>E7+(E8*0.1)</f>
        <v>0.2</v>
      </c>
      <c r="T1526" s="162">
        <v>-6131</v>
      </c>
      <c r="U1526" s="233">
        <f>E9+(E10*0.5)+(E11*0.1)</f>
        <v>0.30000000000000004</v>
      </c>
      <c r="V1526" s="162">
        <v>-120</v>
      </c>
      <c r="W1526" s="233">
        <f>E12+(E13*0.5)+(E14*0.1)</f>
        <v>0.30000000000000004</v>
      </c>
      <c r="X1526" s="162">
        <v>-120</v>
      </c>
      <c r="Y1526" s="161">
        <f t="shared" si="492"/>
        <v>1499</v>
      </c>
      <c r="Z1526" s="162">
        <f t="shared" si="484"/>
        <v>-2427.3000000000002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-2427.3000000000002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136505.69500000009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39991.964999999997</v>
      </c>
      <c r="AU1526" s="237">
        <f t="shared" si="497"/>
        <v>17849.249999999996</v>
      </c>
      <c r="AV1526" s="237">
        <f t="shared" si="498"/>
        <v>54056.679999999986</v>
      </c>
      <c r="AW1526" s="237">
        <f t="shared" si="499"/>
        <v>9786.0000000000218</v>
      </c>
      <c r="AX1526" s="237">
        <f t="shared" si="500"/>
        <v>14821.800000000005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138002.43500000008</v>
      </c>
      <c r="M1527" s="162">
        <f>MAX(AN28:AN1527)</f>
        <v>141751.98000000007</v>
      </c>
      <c r="N1527" s="162">
        <f t="shared" si="491"/>
        <v>-3749.5449999999837</v>
      </c>
      <c r="O1527" s="231">
        <f>E3+(E4*0.1)</f>
        <v>0.30000000000000004</v>
      </c>
      <c r="P1527" s="162">
        <v>-550</v>
      </c>
      <c r="Q1527" s="232">
        <f>E5+(E6*0.1)</f>
        <v>0.1</v>
      </c>
      <c r="R1527" s="162">
        <v>1241</v>
      </c>
      <c r="S1527" s="232">
        <f>E7+(E8*0.1)</f>
        <v>0.2</v>
      </c>
      <c r="T1527" s="162">
        <v>887.2</v>
      </c>
      <c r="U1527" s="233">
        <f>E9+(E10*0.5)+(E11*0.1)</f>
        <v>0.30000000000000004</v>
      </c>
      <c r="V1527" s="162">
        <v>2267</v>
      </c>
      <c r="W1527" s="233">
        <f>E12+(E13*0.5)+(E14*0.1)</f>
        <v>0.30000000000000004</v>
      </c>
      <c r="X1527" s="162">
        <v>2267</v>
      </c>
      <c r="Y1527" s="161">
        <f t="shared" si="492"/>
        <v>1500</v>
      </c>
      <c r="Z1527" s="162">
        <f t="shared" si="484"/>
        <v>1496.7400000000002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1496.7400000000002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138002.43500000008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39826.964999999997</v>
      </c>
      <c r="AU1527" s="237">
        <f t="shared" si="497"/>
        <v>17973.349999999995</v>
      </c>
      <c r="AV1527" s="237">
        <f t="shared" si="498"/>
        <v>54234.119999999988</v>
      </c>
      <c r="AW1527" s="237">
        <f t="shared" si="499"/>
        <v>10466.100000000022</v>
      </c>
      <c r="AX1527" s="237">
        <f t="shared" si="500"/>
        <v>15501.900000000005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136290.43500000008</v>
      </c>
      <c r="M1528" s="162">
        <f>MAX(AN28:AN1528)</f>
        <v>141751.98000000007</v>
      </c>
      <c r="N1528" s="162">
        <f t="shared" si="491"/>
        <v>-5461.5449999999837</v>
      </c>
      <c r="O1528" s="231">
        <f>E3+(E4*0.1)</f>
        <v>0.30000000000000004</v>
      </c>
      <c r="P1528" s="162">
        <v>-550</v>
      </c>
      <c r="Q1528" s="232">
        <f>E5+(E6*0.1)</f>
        <v>0.1</v>
      </c>
      <c r="R1528" s="162">
        <v>-850</v>
      </c>
      <c r="S1528" s="232">
        <f>E7+(E8*0.1)</f>
        <v>0.2</v>
      </c>
      <c r="T1528" s="162">
        <v>-3410</v>
      </c>
      <c r="U1528" s="233">
        <f>E9+(E10*0.5)+(E11*0.1)</f>
        <v>0.30000000000000004</v>
      </c>
      <c r="V1528" s="162">
        <v>-1400</v>
      </c>
      <c r="W1528" s="233">
        <f>E12+(E13*0.5)+(E14*0.1)</f>
        <v>0.30000000000000004</v>
      </c>
      <c r="X1528" s="162">
        <v>-1200</v>
      </c>
      <c r="Y1528" s="161">
        <f t="shared" si="492"/>
        <v>1501</v>
      </c>
      <c r="Z1528" s="162">
        <f t="shared" si="484"/>
        <v>-1712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-1712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136290.43500000008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39661.964999999997</v>
      </c>
      <c r="AU1528" s="237">
        <f t="shared" si="497"/>
        <v>17888.349999999995</v>
      </c>
      <c r="AV1528" s="237">
        <f t="shared" si="498"/>
        <v>53552.119999999988</v>
      </c>
      <c r="AW1528" s="237">
        <f t="shared" si="499"/>
        <v>10046.100000000022</v>
      </c>
      <c r="AX1528" s="237">
        <f t="shared" si="500"/>
        <v>15141.900000000005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134578.43500000008</v>
      </c>
      <c r="M1529" s="162">
        <f>MAX(AN28:AN1529)</f>
        <v>141751.98000000007</v>
      </c>
      <c r="N1529" s="162">
        <f t="shared" si="491"/>
        <v>-7173.5449999999837</v>
      </c>
      <c r="O1529" s="231">
        <f>E3+(E4*0.1)</f>
        <v>0.30000000000000004</v>
      </c>
      <c r="P1529" s="162">
        <v>-550</v>
      </c>
      <c r="Q1529" s="232">
        <f>E5+(E6*0.1)</f>
        <v>0.1</v>
      </c>
      <c r="R1529" s="162">
        <v>-850</v>
      </c>
      <c r="S1529" s="232">
        <f>E7+(E8*0.1)</f>
        <v>0.2</v>
      </c>
      <c r="T1529" s="162">
        <v>-3410</v>
      </c>
      <c r="U1529" s="233">
        <f>E9+(E10*0.5)+(E11*0.1)</f>
        <v>0.30000000000000004</v>
      </c>
      <c r="V1529" s="162">
        <v>-1400</v>
      </c>
      <c r="W1529" s="233">
        <f>E12+(E13*0.5)+(E14*0.1)</f>
        <v>0.30000000000000004</v>
      </c>
      <c r="X1529" s="162">
        <v>-1200</v>
      </c>
      <c r="Y1529" s="161">
        <f t="shared" si="492"/>
        <v>1502</v>
      </c>
      <c r="Z1529" s="162">
        <f t="shared" si="484"/>
        <v>-1712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-1712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134578.43500000008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39496.964999999997</v>
      </c>
      <c r="AU1529" s="237">
        <f t="shared" si="497"/>
        <v>17803.349999999995</v>
      </c>
      <c r="AV1529" s="237">
        <f t="shared" si="498"/>
        <v>52870.119999999988</v>
      </c>
      <c r="AW1529" s="237">
        <f t="shared" si="499"/>
        <v>9626.1000000000222</v>
      </c>
      <c r="AX1529" s="237">
        <f t="shared" si="500"/>
        <v>14781.900000000005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134325.77500000008</v>
      </c>
      <c r="M1530" s="162">
        <f>MAX(AN28:AN1530)</f>
        <v>141751.98000000007</v>
      </c>
      <c r="N1530" s="162">
        <f t="shared" si="491"/>
        <v>-7426.2049999999872</v>
      </c>
      <c r="O1530" s="231">
        <f>E3+(E4*0.1)</f>
        <v>0.30000000000000004</v>
      </c>
      <c r="P1530" s="162">
        <v>-573.79999999999995</v>
      </c>
      <c r="Q1530" s="232">
        <f>E5+(E6*0.1)</f>
        <v>0.1</v>
      </c>
      <c r="R1530" s="162">
        <v>-850</v>
      </c>
      <c r="S1530" s="232">
        <f>E7+(E8*0.1)</f>
        <v>0.2</v>
      </c>
      <c r="T1530" s="162">
        <v>-2398.6</v>
      </c>
      <c r="U1530" s="233">
        <f>E9+(E10*0.5)+(E11*0.1)</f>
        <v>0.30000000000000004</v>
      </c>
      <c r="V1530" s="162">
        <v>807</v>
      </c>
      <c r="W1530" s="233">
        <f>E12+(E13*0.5)+(E14*0.1)</f>
        <v>0.30000000000000004</v>
      </c>
      <c r="X1530" s="162">
        <v>807</v>
      </c>
      <c r="Y1530" s="161">
        <f t="shared" si="492"/>
        <v>1503</v>
      </c>
      <c r="Z1530" s="162">
        <f t="shared" si="484"/>
        <v>-252.65999999999997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-252.65999999999997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134325.77500000008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39324.824999999997</v>
      </c>
      <c r="AU1530" s="237">
        <f t="shared" si="497"/>
        <v>17718.349999999995</v>
      </c>
      <c r="AV1530" s="237">
        <f t="shared" si="498"/>
        <v>52390.399999999987</v>
      </c>
      <c r="AW1530" s="237">
        <f t="shared" si="499"/>
        <v>9868.2000000000226</v>
      </c>
      <c r="AX1530" s="237">
        <f t="shared" si="500"/>
        <v>15024.000000000005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133172.97500000009</v>
      </c>
      <c r="M1531" s="162">
        <f>MAX(AN28:AN1531)</f>
        <v>141751.98000000007</v>
      </c>
      <c r="N1531" s="162">
        <f t="shared" si="491"/>
        <v>-8579.0049999999756</v>
      </c>
      <c r="O1531" s="231">
        <f>E3+(E4*0.1)</f>
        <v>0.30000000000000004</v>
      </c>
      <c r="P1531" s="162">
        <v>-550</v>
      </c>
      <c r="Q1531" s="232">
        <f>E5+(E6*0.1)</f>
        <v>0.1</v>
      </c>
      <c r="R1531" s="162">
        <v>-850</v>
      </c>
      <c r="S1531" s="232">
        <f>E7+(E8*0.1)</f>
        <v>0.2</v>
      </c>
      <c r="T1531" s="162">
        <v>-3410</v>
      </c>
      <c r="U1531" s="233">
        <f>E9+(E10*0.5)+(E11*0.1)</f>
        <v>0.30000000000000004</v>
      </c>
      <c r="V1531" s="162">
        <v>-368</v>
      </c>
      <c r="W1531" s="233">
        <f>E12+(E13*0.5)+(E14*0.1)</f>
        <v>0.30000000000000004</v>
      </c>
      <c r="X1531" s="162">
        <v>-368</v>
      </c>
      <c r="Y1531" s="161">
        <f t="shared" si="492"/>
        <v>1504</v>
      </c>
      <c r="Z1531" s="162">
        <f t="shared" si="484"/>
        <v>-1152.8000000000002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-1152.8000000000002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133172.97500000009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39159.824999999997</v>
      </c>
      <c r="AU1531" s="237">
        <f t="shared" si="497"/>
        <v>17633.349999999995</v>
      </c>
      <c r="AV1531" s="237">
        <f t="shared" si="498"/>
        <v>51708.399999999987</v>
      </c>
      <c r="AW1531" s="237">
        <f t="shared" si="499"/>
        <v>9757.8000000000229</v>
      </c>
      <c r="AX1531" s="237">
        <f t="shared" si="500"/>
        <v>14913.600000000006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133199.33500000008</v>
      </c>
      <c r="M1532" s="162">
        <f>MAX(AN28:AN1532)</f>
        <v>141751.98000000007</v>
      </c>
      <c r="N1532" s="162">
        <f t="shared" si="491"/>
        <v>-8552.6449999999895</v>
      </c>
      <c r="O1532" s="231">
        <f>E3+(E4*0.1)</f>
        <v>0.30000000000000004</v>
      </c>
      <c r="P1532" s="162">
        <v>-550</v>
      </c>
      <c r="Q1532" s="232">
        <f>E5+(E6*0.1)</f>
        <v>0.1</v>
      </c>
      <c r="R1532" s="162">
        <v>-850</v>
      </c>
      <c r="S1532" s="232">
        <f>E7+(E8*0.1)</f>
        <v>0.2</v>
      </c>
      <c r="T1532" s="162">
        <v>5281.8</v>
      </c>
      <c r="U1532" s="233">
        <f>E9+(E10*0.5)+(E11*0.1)</f>
        <v>0.30000000000000004</v>
      </c>
      <c r="V1532" s="162">
        <v>-1400</v>
      </c>
      <c r="W1532" s="233">
        <f>E12+(E13*0.5)+(E14*0.1)</f>
        <v>0.30000000000000004</v>
      </c>
      <c r="X1532" s="162">
        <v>-1200</v>
      </c>
      <c r="Y1532" s="161">
        <f t="shared" si="492"/>
        <v>1505</v>
      </c>
      <c r="Z1532" s="162">
        <f t="shared" si="484"/>
        <v>26.360000000000014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26.360000000000014</v>
      </c>
      <c r="AI1532" s="129">
        <f t="shared" si="486"/>
        <v>0</v>
      </c>
      <c r="AJ1532" s="234">
        <f t="shared" si="487"/>
        <v>1</v>
      </c>
      <c r="AK1532" s="234">
        <f t="shared" si="488"/>
        <v>0</v>
      </c>
      <c r="AL1532" s="129">
        <f t="shared" si="489"/>
        <v>0</v>
      </c>
      <c r="AM1532" s="127">
        <v>44860</v>
      </c>
      <c r="AN1532" s="129">
        <f t="shared" si="493"/>
        <v>133199.33500000008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38994.824999999997</v>
      </c>
      <c r="AU1532" s="237">
        <f t="shared" si="497"/>
        <v>17548.349999999995</v>
      </c>
      <c r="AV1532" s="237">
        <f t="shared" si="498"/>
        <v>52764.759999999987</v>
      </c>
      <c r="AW1532" s="237">
        <f t="shared" si="499"/>
        <v>9337.8000000000229</v>
      </c>
      <c r="AX1532" s="237">
        <f t="shared" si="500"/>
        <v>14553.600000000006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134368.27000000008</v>
      </c>
      <c r="M1533" s="162">
        <f>MAX(AN28:AN1533)</f>
        <v>141751.98000000007</v>
      </c>
      <c r="N1533" s="162">
        <f t="shared" si="491"/>
        <v>-7383.7099999999919</v>
      </c>
      <c r="O1533" s="231">
        <f>E3+(E4*0.1)</f>
        <v>0.30000000000000004</v>
      </c>
      <c r="P1533" s="162">
        <v>970.85</v>
      </c>
      <c r="Q1533" s="232">
        <f>E5+(E6*0.1)</f>
        <v>0.1</v>
      </c>
      <c r="R1533" s="162">
        <v>-850</v>
      </c>
      <c r="S1533" s="232">
        <f>E7+(E8*0.1)</f>
        <v>0.2</v>
      </c>
      <c r="T1533" s="162">
        <v>4285.3999999999996</v>
      </c>
      <c r="U1533" s="233">
        <f>E9+(E10*0.5)+(E11*0.1)</f>
        <v>0.30000000000000004</v>
      </c>
      <c r="V1533" s="162">
        <v>176</v>
      </c>
      <c r="W1533" s="233">
        <f>E12+(E13*0.5)+(E14*0.1)</f>
        <v>0.30000000000000004</v>
      </c>
      <c r="X1533" s="162">
        <v>176</v>
      </c>
      <c r="Y1533" s="161">
        <f t="shared" si="492"/>
        <v>1506</v>
      </c>
      <c r="Z1533" s="162">
        <f t="shared" si="484"/>
        <v>1168.9349999999999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1168.9349999999999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134368.27000000008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39286.079999999994</v>
      </c>
      <c r="AU1533" s="237">
        <f t="shared" si="497"/>
        <v>17463.349999999995</v>
      </c>
      <c r="AV1533" s="237">
        <f t="shared" si="498"/>
        <v>53621.839999999989</v>
      </c>
      <c r="AW1533" s="237">
        <f t="shared" si="499"/>
        <v>9390.6000000000222</v>
      </c>
      <c r="AX1533" s="237">
        <f t="shared" si="500"/>
        <v>14606.400000000005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136501.85000000006</v>
      </c>
      <c r="M1534" s="162">
        <f>MAX(AN28:AN1534)</f>
        <v>141751.98000000007</v>
      </c>
      <c r="N1534" s="162">
        <f t="shared" si="491"/>
        <v>-5250.1300000000047</v>
      </c>
      <c r="O1534" s="231">
        <f>E3+(E4*0.1)</f>
        <v>0.30000000000000004</v>
      </c>
      <c r="P1534" s="162">
        <v>4142.6000000000004</v>
      </c>
      <c r="Q1534" s="232">
        <f>E5+(E6*0.1)</f>
        <v>0.1</v>
      </c>
      <c r="R1534" s="162">
        <v>4688</v>
      </c>
      <c r="S1534" s="232">
        <f>E7+(E8*0.1)</f>
        <v>0.2</v>
      </c>
      <c r="T1534" s="162">
        <v>-3410</v>
      </c>
      <c r="U1534" s="233">
        <f>E9+(E10*0.5)+(E11*0.1)</f>
        <v>0.30000000000000004</v>
      </c>
      <c r="V1534" s="162">
        <v>1840</v>
      </c>
      <c r="W1534" s="233">
        <f>E12+(E13*0.5)+(E14*0.1)</f>
        <v>0.30000000000000004</v>
      </c>
      <c r="X1534" s="162">
        <v>1840</v>
      </c>
      <c r="Y1534" s="161">
        <f t="shared" si="492"/>
        <v>1507</v>
      </c>
      <c r="Z1534" s="162">
        <f t="shared" si="484"/>
        <v>2133.5800000000004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2133.5800000000004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136501.85000000006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40528.859999999993</v>
      </c>
      <c r="AU1534" s="237">
        <f t="shared" si="497"/>
        <v>17932.149999999994</v>
      </c>
      <c r="AV1534" s="237">
        <f t="shared" si="498"/>
        <v>52939.839999999989</v>
      </c>
      <c r="AW1534" s="237">
        <f t="shared" si="499"/>
        <v>9942.6000000000222</v>
      </c>
      <c r="AX1534" s="237">
        <f t="shared" si="500"/>
        <v>15158.400000000005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137436.86500000008</v>
      </c>
      <c r="M1535" s="162">
        <f>MAX(AN28:AN1535)</f>
        <v>141751.98000000007</v>
      </c>
      <c r="N1535" s="162">
        <f t="shared" si="491"/>
        <v>-4315.1149999999907</v>
      </c>
      <c r="O1535" s="231">
        <f>E3+(E4*0.1)</f>
        <v>0.30000000000000004</v>
      </c>
      <c r="P1535" s="162">
        <v>-587.65</v>
      </c>
      <c r="Q1535" s="232">
        <f>E5+(E6*0.1)</f>
        <v>0.1</v>
      </c>
      <c r="R1535" s="162">
        <v>-1010.5</v>
      </c>
      <c r="S1535" s="232">
        <f>E7+(E8*0.1)</f>
        <v>0.2</v>
      </c>
      <c r="T1535" s="162">
        <v>2812.8</v>
      </c>
      <c r="U1535" s="233">
        <f>E9+(E10*0.5)+(E11*0.1)</f>
        <v>0.30000000000000004</v>
      </c>
      <c r="V1535" s="162">
        <v>1083</v>
      </c>
      <c r="W1535" s="233">
        <f>E12+(E13*0.5)+(E14*0.1)</f>
        <v>0.30000000000000004</v>
      </c>
      <c r="X1535" s="162">
        <v>1083</v>
      </c>
      <c r="Y1535" s="161">
        <f t="shared" si="492"/>
        <v>1508</v>
      </c>
      <c r="Z1535" s="162">
        <f t="shared" si="484"/>
        <v>935.0150000000001</v>
      </c>
      <c r="AA1535" s="238">
        <v>44865</v>
      </c>
      <c r="AB1535" s="129">
        <f>SUM(Z1515:Z1535)</f>
        <v>-2614.71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-2614.71</v>
      </c>
      <c r="AG1535" s="129"/>
      <c r="AH1535" s="129">
        <f t="shared" si="485"/>
        <v>935.0150000000001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-2614.71</v>
      </c>
      <c r="AM1535" s="127">
        <v>44865</v>
      </c>
      <c r="AN1535" s="129">
        <f t="shared" si="493"/>
        <v>137436.86500000008</v>
      </c>
      <c r="AO1535" s="129">
        <f t="shared" si="494"/>
        <v>0</v>
      </c>
      <c r="AP1535" s="129">
        <f t="shared" si="495"/>
        <v>-2614.71</v>
      </c>
      <c r="AQ1535" s="235"/>
      <c r="AR1535" s="235"/>
      <c r="AS1535" s="236">
        <f t="shared" si="490"/>
        <v>44865</v>
      </c>
      <c r="AT1535" s="237">
        <f t="shared" si="496"/>
        <v>40352.564999999995</v>
      </c>
      <c r="AU1535" s="237">
        <f t="shared" si="497"/>
        <v>17831.099999999995</v>
      </c>
      <c r="AV1535" s="237">
        <f t="shared" si="498"/>
        <v>53502.399999999987</v>
      </c>
      <c r="AW1535" s="237">
        <f t="shared" si="499"/>
        <v>10267.500000000022</v>
      </c>
      <c r="AX1535" s="237">
        <f t="shared" si="500"/>
        <v>15483.300000000005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135724.86500000008</v>
      </c>
      <c r="M1536" s="162">
        <f>MAX(AN28:AN1536)</f>
        <v>141751.98000000007</v>
      </c>
      <c r="N1536" s="162">
        <f t="shared" si="491"/>
        <v>-6027.1149999999907</v>
      </c>
      <c r="O1536" s="231">
        <f>E3+(E4*0.1)</f>
        <v>0.30000000000000004</v>
      </c>
      <c r="P1536" s="162">
        <v>-550</v>
      </c>
      <c r="Q1536" s="232">
        <f>E5+(E6*0.1)</f>
        <v>0.1</v>
      </c>
      <c r="R1536" s="162">
        <v>-850</v>
      </c>
      <c r="S1536" s="232">
        <f>E7+(E8*0.1)</f>
        <v>0.2</v>
      </c>
      <c r="T1536" s="162">
        <v>-3410</v>
      </c>
      <c r="U1536" s="233">
        <f>E9+(E10*0.5)+(E11*0.1)</f>
        <v>0.30000000000000004</v>
      </c>
      <c r="V1536" s="162">
        <v>-1400</v>
      </c>
      <c r="W1536" s="233">
        <f>E12+(E13*0.5)+(E14*0.1)</f>
        <v>0.30000000000000004</v>
      </c>
      <c r="X1536" s="162">
        <v>-1200</v>
      </c>
      <c r="Y1536" s="161">
        <f t="shared" si="492"/>
        <v>1509</v>
      </c>
      <c r="Z1536" s="162">
        <f t="shared" si="484"/>
        <v>-1712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-1712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135724.86500000008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40187.564999999995</v>
      </c>
      <c r="AU1536" s="237">
        <f t="shared" si="497"/>
        <v>17746.099999999995</v>
      </c>
      <c r="AV1536" s="237">
        <f t="shared" si="498"/>
        <v>52820.399999999987</v>
      </c>
      <c r="AW1536" s="237">
        <f t="shared" si="499"/>
        <v>9847.5000000000218</v>
      </c>
      <c r="AX1536" s="237">
        <f t="shared" si="500"/>
        <v>15123.300000000005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136225.30500000008</v>
      </c>
      <c r="M1537" s="162">
        <f>MAX(AN28:AN1537)</f>
        <v>141751.98000000007</v>
      </c>
      <c r="N1537" s="162">
        <f t="shared" si="491"/>
        <v>-5526.6749999999884</v>
      </c>
      <c r="O1537" s="231">
        <f>E3+(E4*0.1)</f>
        <v>0.30000000000000004</v>
      </c>
      <c r="P1537" s="162">
        <v>-550</v>
      </c>
      <c r="Q1537" s="232">
        <f>E5+(E6*0.1)</f>
        <v>0.1</v>
      </c>
      <c r="R1537" s="162">
        <v>-850</v>
      </c>
      <c r="S1537" s="232">
        <f>E7+(E8*0.1)</f>
        <v>0.2</v>
      </c>
      <c r="T1537" s="162">
        <v>7652.2</v>
      </c>
      <c r="U1537" s="233">
        <f>E9+(E10*0.5)+(E11*0.1)</f>
        <v>0.30000000000000004</v>
      </c>
      <c r="V1537" s="162">
        <v>-1400</v>
      </c>
      <c r="W1537" s="233">
        <f>E12+(E13*0.5)+(E14*0.1)</f>
        <v>0.30000000000000004</v>
      </c>
      <c r="X1537" s="162">
        <v>-1200</v>
      </c>
      <c r="Y1537" s="161">
        <f t="shared" si="492"/>
        <v>1510</v>
      </c>
      <c r="Z1537" s="162">
        <f t="shared" si="484"/>
        <v>500.44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500.44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136225.30500000008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40022.564999999995</v>
      </c>
      <c r="AU1537" s="237">
        <f t="shared" si="497"/>
        <v>17661.099999999995</v>
      </c>
      <c r="AV1537" s="237">
        <f t="shared" si="498"/>
        <v>54350.839999999989</v>
      </c>
      <c r="AW1537" s="237">
        <f t="shared" si="499"/>
        <v>9427.5000000000218</v>
      </c>
      <c r="AX1537" s="237">
        <f t="shared" si="500"/>
        <v>14763.300000000005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137025.00000000009</v>
      </c>
      <c r="M1538" s="162">
        <f>MAX(AN28:AN1538)</f>
        <v>141751.98000000007</v>
      </c>
      <c r="N1538" s="162">
        <f t="shared" si="491"/>
        <v>-4726.9799999999814</v>
      </c>
      <c r="O1538" s="231">
        <f>E3+(E4*0.1)</f>
        <v>0.30000000000000004</v>
      </c>
      <c r="P1538" s="162">
        <v>-863.55</v>
      </c>
      <c r="Q1538" s="232">
        <f>E5+(E6*0.1)</f>
        <v>0.1</v>
      </c>
      <c r="R1538" s="162">
        <v>-1372</v>
      </c>
      <c r="S1538" s="232">
        <f>E7+(E8*0.1)</f>
        <v>0.2</v>
      </c>
      <c r="T1538" s="162">
        <v>4314.8</v>
      </c>
      <c r="U1538" s="233">
        <f>E9+(E10*0.5)+(E11*0.1)</f>
        <v>0.30000000000000004</v>
      </c>
      <c r="V1538" s="162">
        <v>555</v>
      </c>
      <c r="W1538" s="233">
        <f>E12+(E13*0.5)+(E14*0.1)</f>
        <v>0.30000000000000004</v>
      </c>
      <c r="X1538" s="162">
        <v>555</v>
      </c>
      <c r="Y1538" s="161">
        <f t="shared" si="492"/>
        <v>1511</v>
      </c>
      <c r="Z1538" s="162">
        <f t="shared" si="484"/>
        <v>799.69500000000005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799.69500000000005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137025.00000000009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39763.499999999993</v>
      </c>
      <c r="AU1538" s="237">
        <f t="shared" si="497"/>
        <v>17523.899999999994</v>
      </c>
      <c r="AV1538" s="237">
        <f t="shared" si="498"/>
        <v>55213.799999999988</v>
      </c>
      <c r="AW1538" s="237">
        <f t="shared" si="499"/>
        <v>9594.0000000000218</v>
      </c>
      <c r="AX1538" s="237">
        <f t="shared" si="500"/>
        <v>14929.800000000005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136205.73500000007</v>
      </c>
      <c r="M1539" s="162">
        <f>MAX(AN28:AN1539)</f>
        <v>141751.98000000007</v>
      </c>
      <c r="N1539" s="162">
        <f t="shared" si="491"/>
        <v>-5546.2449999999953</v>
      </c>
      <c r="O1539" s="231">
        <f>E3+(E4*0.1)</f>
        <v>0.30000000000000004</v>
      </c>
      <c r="P1539" s="162">
        <v>2009.85</v>
      </c>
      <c r="Q1539" s="232">
        <f>E5+(E6*0.1)</f>
        <v>0.1</v>
      </c>
      <c r="R1539" s="162">
        <v>2533</v>
      </c>
      <c r="S1539" s="232">
        <f>E7+(E8*0.1)</f>
        <v>0.2</v>
      </c>
      <c r="T1539" s="162">
        <v>-4477.6000000000004</v>
      </c>
      <c r="U1539" s="233">
        <f>E9+(E10*0.5)+(E11*0.1)</f>
        <v>0.30000000000000004</v>
      </c>
      <c r="V1539" s="162">
        <v>-1400</v>
      </c>
      <c r="W1539" s="233">
        <f>E12+(E13*0.5)+(E14*0.1)</f>
        <v>0.30000000000000004</v>
      </c>
      <c r="X1539" s="162">
        <v>-1200</v>
      </c>
      <c r="Y1539" s="161">
        <f t="shared" si="492"/>
        <v>1512</v>
      </c>
      <c r="Z1539" s="162">
        <f t="shared" si="484"/>
        <v>-819.2650000000001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-819.2650000000001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136205.73500000007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40366.454999999994</v>
      </c>
      <c r="AU1539" s="237">
        <f t="shared" si="497"/>
        <v>17777.199999999993</v>
      </c>
      <c r="AV1539" s="237">
        <f t="shared" si="498"/>
        <v>54318.279999999992</v>
      </c>
      <c r="AW1539" s="237">
        <f t="shared" si="499"/>
        <v>9174.0000000000218</v>
      </c>
      <c r="AX1539" s="237">
        <f t="shared" si="500"/>
        <v>14569.800000000005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136857.77500000008</v>
      </c>
      <c r="M1540" s="162">
        <f>MAX(AN28:AN1540)</f>
        <v>141751.98000000007</v>
      </c>
      <c r="N1540" s="162">
        <f t="shared" si="491"/>
        <v>-4894.2049999999872</v>
      </c>
      <c r="O1540" s="231">
        <f>E3+(E4*0.1)</f>
        <v>0.30000000000000004</v>
      </c>
      <c r="P1540" s="162">
        <v>2118.9</v>
      </c>
      <c r="Q1540" s="232">
        <f>E5+(E6*0.1)</f>
        <v>0.1</v>
      </c>
      <c r="R1540" s="162">
        <v>1812.5</v>
      </c>
      <c r="S1540" s="232">
        <f>E7+(E8*0.1)</f>
        <v>0.2</v>
      </c>
      <c r="T1540" s="162">
        <v>-2399.4</v>
      </c>
      <c r="U1540" s="233">
        <f>E9+(E10*0.5)+(E11*0.1)</f>
        <v>0.30000000000000004</v>
      </c>
      <c r="V1540" s="162">
        <v>500</v>
      </c>
      <c r="W1540" s="233">
        <f>E12+(E13*0.5)+(E14*0.1)</f>
        <v>0.30000000000000004</v>
      </c>
      <c r="X1540" s="162">
        <v>550</v>
      </c>
      <c r="Y1540" s="161">
        <f t="shared" si="492"/>
        <v>1513</v>
      </c>
      <c r="Z1540" s="162">
        <f t="shared" si="484"/>
        <v>652.04000000000008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652.04000000000008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136857.77500000008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41002.124999999993</v>
      </c>
      <c r="AU1540" s="237">
        <f t="shared" si="497"/>
        <v>17958.449999999993</v>
      </c>
      <c r="AV1540" s="237">
        <f t="shared" si="498"/>
        <v>53838.399999999994</v>
      </c>
      <c r="AW1540" s="237">
        <f t="shared" si="499"/>
        <v>9324.0000000000218</v>
      </c>
      <c r="AX1540" s="237">
        <f t="shared" si="500"/>
        <v>14734.800000000005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137337.02000000008</v>
      </c>
      <c r="M1541" s="162">
        <f>MAX(AN28:AN1541)</f>
        <v>141751.98000000007</v>
      </c>
      <c r="N1541" s="162">
        <f t="shared" si="491"/>
        <v>-4414.9599999999919</v>
      </c>
      <c r="O1541" s="231">
        <f>E3+(E4*0.1)</f>
        <v>0.30000000000000004</v>
      </c>
      <c r="P1541" s="162">
        <v>1669.15</v>
      </c>
      <c r="Q1541" s="232">
        <f>E5+(E6*0.1)</f>
        <v>0.1</v>
      </c>
      <c r="R1541" s="162">
        <v>-850</v>
      </c>
      <c r="S1541" s="232">
        <f>E7+(E8*0.1)</f>
        <v>0.2</v>
      </c>
      <c r="T1541" s="162">
        <v>-3410</v>
      </c>
      <c r="U1541" s="233">
        <f>E9+(E10*0.5)+(E11*0.1)</f>
        <v>0.30000000000000004</v>
      </c>
      <c r="V1541" s="162">
        <v>3685</v>
      </c>
      <c r="W1541" s="233">
        <f>E12+(E13*0.5)+(E14*0.1)</f>
        <v>0.30000000000000004</v>
      </c>
      <c r="X1541" s="162">
        <v>-1200</v>
      </c>
      <c r="Y1541" s="161">
        <f t="shared" si="492"/>
        <v>1514</v>
      </c>
      <c r="Z1541" s="162">
        <f t="shared" si="484"/>
        <v>479.24500000000029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479.24500000000029</v>
      </c>
      <c r="AI1541" s="129">
        <f t="shared" si="486"/>
        <v>0</v>
      </c>
      <c r="AJ1541" s="234">
        <f t="shared" si="487"/>
        <v>1</v>
      </c>
      <c r="AK1541" s="234">
        <f t="shared" si="488"/>
        <v>0</v>
      </c>
      <c r="AL1541" s="129">
        <f t="shared" si="489"/>
        <v>0</v>
      </c>
      <c r="AM1541" s="127">
        <v>44873</v>
      </c>
      <c r="AN1541" s="129">
        <f t="shared" si="493"/>
        <v>137337.02000000008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41502.869999999995</v>
      </c>
      <c r="AU1541" s="237">
        <f t="shared" si="497"/>
        <v>17873.449999999993</v>
      </c>
      <c r="AV1541" s="237">
        <f t="shared" si="498"/>
        <v>53156.399999999994</v>
      </c>
      <c r="AW1541" s="237">
        <f t="shared" si="499"/>
        <v>10429.500000000022</v>
      </c>
      <c r="AX1541" s="237">
        <f t="shared" si="500"/>
        <v>14374.800000000005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138044.43000000008</v>
      </c>
      <c r="M1542" s="162">
        <f>MAX(AN28:AN1542)</f>
        <v>141751.98000000007</v>
      </c>
      <c r="N1542" s="162">
        <f t="shared" si="491"/>
        <v>-3707.5499999999884</v>
      </c>
      <c r="O1542" s="231">
        <f>E3+(E4*0.1)</f>
        <v>0.30000000000000004</v>
      </c>
      <c r="P1542" s="162">
        <v>-831.8</v>
      </c>
      <c r="Q1542" s="232">
        <f>E5+(E6*0.1)</f>
        <v>0.1</v>
      </c>
      <c r="R1542" s="162">
        <v>-908.5</v>
      </c>
      <c r="S1542" s="232">
        <f>E7+(E8*0.1)</f>
        <v>0.2</v>
      </c>
      <c r="T1542" s="162">
        <v>5239</v>
      </c>
      <c r="U1542" s="233">
        <f>E9+(E10*0.5)+(E11*0.1)</f>
        <v>0.30000000000000004</v>
      </c>
      <c r="V1542" s="162">
        <v>-552</v>
      </c>
      <c r="W1542" s="233">
        <f>E12+(E13*0.5)+(E14*0.1)</f>
        <v>0.30000000000000004</v>
      </c>
      <c r="X1542" s="162">
        <v>552</v>
      </c>
      <c r="Y1542" s="161">
        <f t="shared" si="492"/>
        <v>1515</v>
      </c>
      <c r="Z1542" s="162">
        <f t="shared" si="484"/>
        <v>707.40999999999985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707.40999999999985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138044.43000000008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41253.329999999994</v>
      </c>
      <c r="AU1542" s="237">
        <f t="shared" si="497"/>
        <v>17782.599999999995</v>
      </c>
      <c r="AV1542" s="237">
        <f t="shared" si="498"/>
        <v>54204.2</v>
      </c>
      <c r="AW1542" s="237">
        <f t="shared" si="499"/>
        <v>10263.900000000021</v>
      </c>
      <c r="AX1542" s="237">
        <f t="shared" si="500"/>
        <v>14540.400000000005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139743.13500000007</v>
      </c>
      <c r="M1543" s="162">
        <f>MAX(AN28:AN1543)</f>
        <v>141751.98000000007</v>
      </c>
      <c r="N1543" s="162">
        <f t="shared" si="491"/>
        <v>-2008.8450000000012</v>
      </c>
      <c r="O1543" s="231">
        <f>E3+(E4*0.1)</f>
        <v>0.30000000000000004</v>
      </c>
      <c r="P1543" s="162">
        <v>6007.15</v>
      </c>
      <c r="Q1543" s="232">
        <f>E5+(E6*0.1)</f>
        <v>0.1</v>
      </c>
      <c r="R1543" s="162">
        <v>10390</v>
      </c>
      <c r="S1543" s="232">
        <f>E7+(E8*0.1)</f>
        <v>0.2</v>
      </c>
      <c r="T1543" s="162">
        <v>-11202.2</v>
      </c>
      <c r="U1543" s="233">
        <f>E9+(E10*0.5)+(E11*0.1)</f>
        <v>0.30000000000000004</v>
      </c>
      <c r="V1543" s="162">
        <v>4860</v>
      </c>
      <c r="W1543" s="233">
        <f>E12+(E13*0.5)+(E14*0.1)</f>
        <v>0.30000000000000004</v>
      </c>
      <c r="X1543" s="162">
        <v>-1200</v>
      </c>
      <c r="Y1543" s="161">
        <f t="shared" si="492"/>
        <v>1516</v>
      </c>
      <c r="Z1543" s="162">
        <f t="shared" si="484"/>
        <v>1698.7050000000008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1698.7050000000008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139743.13500000007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43055.474999999991</v>
      </c>
      <c r="AU1543" s="237">
        <f t="shared" si="497"/>
        <v>18821.599999999995</v>
      </c>
      <c r="AV1543" s="237">
        <f t="shared" si="498"/>
        <v>51963.759999999995</v>
      </c>
      <c r="AW1543" s="237">
        <f t="shared" si="499"/>
        <v>11721.900000000021</v>
      </c>
      <c r="AX1543" s="237">
        <f t="shared" si="500"/>
        <v>14180.400000000005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139177.03500000006</v>
      </c>
      <c r="M1544" s="162">
        <f>MAX(AN28:AN1544)</f>
        <v>141751.98000000007</v>
      </c>
      <c r="N1544" s="162">
        <f t="shared" si="491"/>
        <v>-2574.945000000007</v>
      </c>
      <c r="O1544" s="231">
        <f>E3+(E4*0.1)</f>
        <v>0.30000000000000004</v>
      </c>
      <c r="P1544" s="162">
        <v>-550</v>
      </c>
      <c r="Q1544" s="232">
        <f>E5+(E6*0.1)</f>
        <v>0.1</v>
      </c>
      <c r="R1544" s="162">
        <v>1828</v>
      </c>
      <c r="S1544" s="232">
        <f>E7+(E8*0.1)</f>
        <v>0.2</v>
      </c>
      <c r="T1544" s="162">
        <v>-3410</v>
      </c>
      <c r="U1544" s="233">
        <f>E9+(E10*0.5)+(E11*0.1)</f>
        <v>0.30000000000000004</v>
      </c>
      <c r="V1544" s="162">
        <v>1527</v>
      </c>
      <c r="W1544" s="233">
        <f>E12+(E13*0.5)+(E14*0.1)</f>
        <v>0.30000000000000004</v>
      </c>
      <c r="X1544" s="162">
        <v>-1200</v>
      </c>
      <c r="Y1544" s="161">
        <f t="shared" si="492"/>
        <v>1517</v>
      </c>
      <c r="Z1544" s="162">
        <f t="shared" si="484"/>
        <v>-566.1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-566.1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139177.03500000006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42890.474999999991</v>
      </c>
      <c r="AU1544" s="237">
        <f t="shared" si="497"/>
        <v>19004.399999999994</v>
      </c>
      <c r="AV1544" s="237">
        <f t="shared" si="498"/>
        <v>51281.759999999995</v>
      </c>
      <c r="AW1544" s="237">
        <f t="shared" si="499"/>
        <v>12180.000000000022</v>
      </c>
      <c r="AX1544" s="237">
        <f t="shared" si="500"/>
        <v>13820.400000000005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138948.51500000007</v>
      </c>
      <c r="M1545" s="162">
        <f>MAX(AN28:AN1545)</f>
        <v>141751.98000000007</v>
      </c>
      <c r="N1545" s="162">
        <f t="shared" si="491"/>
        <v>-2803.4649999999965</v>
      </c>
      <c r="O1545" s="231">
        <f>E3+(E4*0.1)</f>
        <v>0.30000000000000004</v>
      </c>
      <c r="P1545" s="162">
        <v>-550</v>
      </c>
      <c r="Q1545" s="232">
        <f>E5+(E6*0.1)</f>
        <v>0.1</v>
      </c>
      <c r="R1545" s="162">
        <v>-850</v>
      </c>
      <c r="S1545" s="232">
        <f>E7+(E8*0.1)</f>
        <v>0.2</v>
      </c>
      <c r="T1545" s="162">
        <v>2321.4</v>
      </c>
      <c r="U1545" s="233">
        <f>E9+(E10*0.5)+(E11*0.1)</f>
        <v>0.30000000000000004</v>
      </c>
      <c r="V1545" s="162">
        <v>-1400</v>
      </c>
      <c r="W1545" s="233">
        <f>E12+(E13*0.5)+(E14*0.1)</f>
        <v>0.30000000000000004</v>
      </c>
      <c r="X1545" s="162">
        <v>-76</v>
      </c>
      <c r="Y1545" s="161">
        <f t="shared" si="492"/>
        <v>1518</v>
      </c>
      <c r="Z1545" s="162">
        <f t="shared" si="484"/>
        <v>-228.52000000000007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-228.52000000000007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138948.51500000007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42725.474999999991</v>
      </c>
      <c r="AU1545" s="237">
        <f t="shared" si="497"/>
        <v>18919.399999999994</v>
      </c>
      <c r="AV1545" s="237">
        <f t="shared" si="498"/>
        <v>51746.039999999994</v>
      </c>
      <c r="AW1545" s="237">
        <f t="shared" si="499"/>
        <v>11760.000000000022</v>
      </c>
      <c r="AX1545" s="237">
        <f t="shared" si="500"/>
        <v>13797.600000000006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137587.77500000008</v>
      </c>
      <c r="M1546" s="162">
        <f>MAX(AN28:AN1546)</f>
        <v>141751.98000000007</v>
      </c>
      <c r="N1546" s="162">
        <f t="shared" si="491"/>
        <v>-4164.2049999999872</v>
      </c>
      <c r="O1546" s="231">
        <f>E3+(E4*0.1)</f>
        <v>0.30000000000000004</v>
      </c>
      <c r="P1546" s="162">
        <v>-550</v>
      </c>
      <c r="Q1546" s="232">
        <f>E5+(E6*0.1)</f>
        <v>0.1</v>
      </c>
      <c r="R1546" s="162">
        <v>1724</v>
      </c>
      <c r="S1546" s="232">
        <f>E7+(E8*0.1)</f>
        <v>0.2</v>
      </c>
      <c r="T1546" s="162">
        <v>-6101.2</v>
      </c>
      <c r="U1546" s="233">
        <f>E9+(E10*0.5)+(E11*0.1)</f>
        <v>0.30000000000000004</v>
      </c>
      <c r="V1546" s="162">
        <v>707</v>
      </c>
      <c r="W1546" s="233">
        <f>E12+(E13*0.5)+(E14*0.1)</f>
        <v>0.30000000000000004</v>
      </c>
      <c r="X1546" s="162">
        <v>-1200</v>
      </c>
      <c r="Y1546" s="161">
        <f t="shared" si="492"/>
        <v>1519</v>
      </c>
      <c r="Z1546" s="162">
        <f t="shared" si="484"/>
        <v>-1360.7400000000002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-1360.7400000000002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137587.77500000008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42560.474999999991</v>
      </c>
      <c r="AU1546" s="237">
        <f t="shared" si="497"/>
        <v>19091.799999999996</v>
      </c>
      <c r="AV1546" s="237">
        <f t="shared" si="498"/>
        <v>50525.799999999996</v>
      </c>
      <c r="AW1546" s="237">
        <f t="shared" si="499"/>
        <v>11972.100000000022</v>
      </c>
      <c r="AX1546" s="237">
        <f t="shared" si="500"/>
        <v>13437.600000000006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137865.38000000009</v>
      </c>
      <c r="M1547" s="162">
        <f>MAX(AN28:AN1547)</f>
        <v>141751.98000000007</v>
      </c>
      <c r="N1547" s="162">
        <f t="shared" si="491"/>
        <v>-3886.5999999999767</v>
      </c>
      <c r="O1547" s="231">
        <f>E3+(E4*0.1)</f>
        <v>0.30000000000000004</v>
      </c>
      <c r="P1547" s="162">
        <v>-195.45</v>
      </c>
      <c r="Q1547" s="232">
        <f>E5+(E6*0.1)</f>
        <v>0.1</v>
      </c>
      <c r="R1547" s="162">
        <v>-850</v>
      </c>
      <c r="S1547" s="232">
        <f>E7+(E8*0.1)</f>
        <v>0.2</v>
      </c>
      <c r="T1547" s="162">
        <v>3441.2</v>
      </c>
      <c r="U1547" s="233">
        <f>E9+(E10*0.5)+(E11*0.1)</f>
        <v>0.30000000000000004</v>
      </c>
      <c r="V1547" s="162">
        <v>-445</v>
      </c>
      <c r="W1547" s="233">
        <f>E12+(E13*0.5)+(E14*0.1)</f>
        <v>0.30000000000000004</v>
      </c>
      <c r="X1547" s="162">
        <v>-445</v>
      </c>
      <c r="Y1547" s="161">
        <f t="shared" si="492"/>
        <v>1520</v>
      </c>
      <c r="Z1547" s="162">
        <f t="shared" si="484"/>
        <v>277.60500000000002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277.60500000000002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137865.38000000009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42501.839999999989</v>
      </c>
      <c r="AU1547" s="237">
        <f t="shared" si="497"/>
        <v>19006.799999999996</v>
      </c>
      <c r="AV1547" s="237">
        <f t="shared" si="498"/>
        <v>51214.039999999994</v>
      </c>
      <c r="AW1547" s="237">
        <f t="shared" si="499"/>
        <v>11838.600000000022</v>
      </c>
      <c r="AX1547" s="237">
        <f t="shared" si="500"/>
        <v>13304.100000000006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136619.81000000008</v>
      </c>
      <c r="M1548" s="162">
        <f>MAX(AN28:AN1548)</f>
        <v>141751.98000000007</v>
      </c>
      <c r="N1548" s="162">
        <f t="shared" si="491"/>
        <v>-5132.1699999999837</v>
      </c>
      <c r="O1548" s="231">
        <f>E3+(E4*0.1)</f>
        <v>0.30000000000000004</v>
      </c>
      <c r="P1548" s="162">
        <v>-1172.8</v>
      </c>
      <c r="Q1548" s="232">
        <f>E5+(E6*0.1)</f>
        <v>0.1</v>
      </c>
      <c r="R1548" s="162">
        <v>-2026.5</v>
      </c>
      <c r="S1548" s="232">
        <f>E7+(E8*0.1)</f>
        <v>0.2</v>
      </c>
      <c r="T1548" s="162">
        <v>444.6</v>
      </c>
      <c r="U1548" s="233">
        <f>E9+(E10*0.5)+(E11*0.1)</f>
        <v>0.30000000000000004</v>
      </c>
      <c r="V1548" s="162">
        <v>-1400</v>
      </c>
      <c r="W1548" s="233">
        <f>E12+(E13*0.5)+(E14*0.1)</f>
        <v>0.30000000000000004</v>
      </c>
      <c r="X1548" s="162">
        <v>-1200</v>
      </c>
      <c r="Y1548" s="161">
        <f t="shared" si="492"/>
        <v>1521</v>
      </c>
      <c r="Z1548" s="162">
        <f t="shared" si="484"/>
        <v>-1245.5700000000002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-1245.5700000000002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136619.81000000008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42149.999999999993</v>
      </c>
      <c r="AU1548" s="237">
        <f t="shared" si="497"/>
        <v>18804.149999999994</v>
      </c>
      <c r="AV1548" s="237">
        <f t="shared" si="498"/>
        <v>51302.959999999992</v>
      </c>
      <c r="AW1548" s="237">
        <f t="shared" si="499"/>
        <v>11418.600000000022</v>
      </c>
      <c r="AX1548" s="237">
        <f t="shared" si="500"/>
        <v>12944.100000000006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136356.02500000008</v>
      </c>
      <c r="M1549" s="162">
        <f>MAX(AN28:AN1549)</f>
        <v>141751.98000000007</v>
      </c>
      <c r="N1549" s="162">
        <f t="shared" si="491"/>
        <v>-5395.9549999999872</v>
      </c>
      <c r="O1549" s="231">
        <f>E3+(E4*0.1)</f>
        <v>0.30000000000000004</v>
      </c>
      <c r="P1549" s="162">
        <v>996.85</v>
      </c>
      <c r="Q1549" s="232">
        <f>E5+(E6*0.1)</f>
        <v>0.1</v>
      </c>
      <c r="R1549" s="162">
        <v>939</v>
      </c>
      <c r="S1549" s="232">
        <f>E7+(E8*0.1)</f>
        <v>0.2</v>
      </c>
      <c r="T1549" s="162">
        <v>-3.2</v>
      </c>
      <c r="U1549" s="233">
        <f>E9+(E10*0.5)+(E11*0.1)</f>
        <v>0.30000000000000004</v>
      </c>
      <c r="V1549" s="162">
        <v>-987</v>
      </c>
      <c r="W1549" s="233">
        <f>E12+(E13*0.5)+(E14*0.1)</f>
        <v>0.30000000000000004</v>
      </c>
      <c r="X1549" s="162">
        <v>-1200</v>
      </c>
      <c r="Y1549" s="161">
        <f t="shared" si="492"/>
        <v>1522</v>
      </c>
      <c r="Z1549" s="162">
        <f t="shared" si="484"/>
        <v>-263.78500000000003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-263.78500000000003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136356.02500000008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42449.054999999993</v>
      </c>
      <c r="AU1549" s="237">
        <f t="shared" si="497"/>
        <v>18898.049999999996</v>
      </c>
      <c r="AV1549" s="237">
        <f t="shared" si="498"/>
        <v>51302.319999999992</v>
      </c>
      <c r="AW1549" s="237">
        <f t="shared" si="499"/>
        <v>11122.500000000022</v>
      </c>
      <c r="AX1549" s="237">
        <f t="shared" si="500"/>
        <v>12584.100000000006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135820.30500000008</v>
      </c>
      <c r="M1550" s="162">
        <f>MAX(AN28:AN1550)</f>
        <v>141751.98000000007</v>
      </c>
      <c r="N1550" s="162">
        <f t="shared" si="491"/>
        <v>-5931.6749999999884</v>
      </c>
      <c r="O1550" s="231">
        <f>E3+(E4*0.1)</f>
        <v>0.30000000000000004</v>
      </c>
      <c r="P1550" s="162">
        <v>-550</v>
      </c>
      <c r="Q1550" s="232">
        <f>E5+(E6*0.1)</f>
        <v>0.1</v>
      </c>
      <c r="R1550" s="162">
        <v>-850</v>
      </c>
      <c r="S1550" s="232">
        <f>E7+(E8*0.1)</f>
        <v>0.2</v>
      </c>
      <c r="T1550" s="162">
        <v>2471.4</v>
      </c>
      <c r="U1550" s="233">
        <f>E9+(E10*0.5)+(E11*0.1)</f>
        <v>0.30000000000000004</v>
      </c>
      <c r="V1550" s="162">
        <v>-1400</v>
      </c>
      <c r="W1550" s="233">
        <f>E12+(E13*0.5)+(E14*0.1)</f>
        <v>0.30000000000000004</v>
      </c>
      <c r="X1550" s="162">
        <v>-1200</v>
      </c>
      <c r="Y1550" s="161">
        <f t="shared" si="492"/>
        <v>1523</v>
      </c>
      <c r="Z1550" s="162">
        <f t="shared" si="484"/>
        <v>-535.72000000000014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-535.72000000000014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135820.30500000008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42284.054999999993</v>
      </c>
      <c r="AU1550" s="237">
        <f t="shared" si="497"/>
        <v>18813.049999999996</v>
      </c>
      <c r="AV1550" s="237">
        <f t="shared" si="498"/>
        <v>51796.599999999991</v>
      </c>
      <c r="AW1550" s="237">
        <f t="shared" si="499"/>
        <v>10702.500000000022</v>
      </c>
      <c r="AX1550" s="237">
        <f t="shared" si="500"/>
        <v>12224.100000000006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136128.63500000007</v>
      </c>
      <c r="M1551" s="162">
        <f>MAX(AN28:AN1551)</f>
        <v>141751.98000000007</v>
      </c>
      <c r="N1551" s="162">
        <f t="shared" si="491"/>
        <v>-5623.3450000000012</v>
      </c>
      <c r="O1551" s="231">
        <f>E3+(E4*0.1)</f>
        <v>0.30000000000000004</v>
      </c>
      <c r="P1551" s="162">
        <v>1989.1</v>
      </c>
      <c r="Q1551" s="232">
        <f>E5+(E6*0.1)</f>
        <v>0.1</v>
      </c>
      <c r="R1551" s="162">
        <v>2682</v>
      </c>
      <c r="S1551" s="232">
        <f>E7+(E8*0.1)</f>
        <v>0.2</v>
      </c>
      <c r="T1551" s="162">
        <v>-3410</v>
      </c>
      <c r="U1551" s="233">
        <f>E9+(E10*0.5)+(E11*0.1)</f>
        <v>0.30000000000000004</v>
      </c>
      <c r="V1551" s="162">
        <v>209</v>
      </c>
      <c r="W1551" s="233">
        <f>E12+(E13*0.5)+(E14*0.1)</f>
        <v>0.30000000000000004</v>
      </c>
      <c r="X1551" s="162">
        <v>209</v>
      </c>
      <c r="Y1551" s="161">
        <f t="shared" si="492"/>
        <v>1524</v>
      </c>
      <c r="Z1551" s="162">
        <f t="shared" si="484"/>
        <v>308.3300000000001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308.3300000000001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136128.63500000007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42880.784999999996</v>
      </c>
      <c r="AU1551" s="237">
        <f t="shared" si="497"/>
        <v>19081.249999999996</v>
      </c>
      <c r="AV1551" s="237">
        <f t="shared" si="498"/>
        <v>51114.599999999991</v>
      </c>
      <c r="AW1551" s="237">
        <f t="shared" si="499"/>
        <v>10765.200000000023</v>
      </c>
      <c r="AX1551" s="237">
        <f t="shared" si="500"/>
        <v>12286.800000000007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136509.05500000008</v>
      </c>
      <c r="M1552" s="162">
        <f>MAX(AN28:AN1552)</f>
        <v>141751.98000000007</v>
      </c>
      <c r="N1552" s="162">
        <f t="shared" si="491"/>
        <v>-5242.9249999999884</v>
      </c>
      <c r="O1552" s="231">
        <f>E3+(E4*0.1)</f>
        <v>0.30000000000000004</v>
      </c>
      <c r="P1552" s="162">
        <v>479.8</v>
      </c>
      <c r="Q1552" s="232">
        <f>E5+(E6*0.1)</f>
        <v>0.1</v>
      </c>
      <c r="R1552" s="162">
        <v>1184</v>
      </c>
      <c r="S1552" s="232">
        <f>E7+(E8*0.1)</f>
        <v>0.2</v>
      </c>
      <c r="T1552" s="162">
        <v>-2277.6</v>
      </c>
      <c r="U1552" s="233">
        <f>E9+(E10*0.5)+(E11*0.1)</f>
        <v>0.30000000000000004</v>
      </c>
      <c r="V1552" s="162">
        <v>956</v>
      </c>
      <c r="W1552" s="233">
        <f>E12+(E13*0.5)+(E14*0.1)</f>
        <v>0.30000000000000004</v>
      </c>
      <c r="X1552" s="162">
        <v>956</v>
      </c>
      <c r="Y1552" s="161">
        <f t="shared" si="492"/>
        <v>1525</v>
      </c>
      <c r="Z1552" s="162">
        <f t="shared" si="484"/>
        <v>380.42000000000019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380.42000000000019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136509.05500000008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43024.724999999999</v>
      </c>
      <c r="AU1552" s="237">
        <f t="shared" si="497"/>
        <v>19199.649999999998</v>
      </c>
      <c r="AV1552" s="237">
        <f t="shared" si="498"/>
        <v>50659.079999999994</v>
      </c>
      <c r="AW1552" s="237">
        <f t="shared" si="499"/>
        <v>11052.000000000022</v>
      </c>
      <c r="AX1552" s="237">
        <f t="shared" si="500"/>
        <v>12573.600000000006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136799.45500000007</v>
      </c>
      <c r="M1553" s="162">
        <f>MAX(AN28:AN1553)</f>
        <v>141751.98000000007</v>
      </c>
      <c r="N1553" s="162">
        <f t="shared" si="491"/>
        <v>-4952.5249999999942</v>
      </c>
      <c r="O1553" s="231">
        <f>E3+(E4*0.1)</f>
        <v>0.30000000000000004</v>
      </c>
      <c r="P1553" s="162">
        <v>0</v>
      </c>
      <c r="Q1553" s="232">
        <f>E5+(E6*0.1)</f>
        <v>0.1</v>
      </c>
      <c r="R1553" s="162">
        <v>0</v>
      </c>
      <c r="S1553" s="232">
        <f>E7+(E8*0.1)</f>
        <v>0.2</v>
      </c>
      <c r="T1553" s="162">
        <v>0</v>
      </c>
      <c r="U1553" s="233">
        <f>E9+(E10*0.5)+(E11*0.1)</f>
        <v>0.30000000000000004</v>
      </c>
      <c r="V1553" s="162">
        <v>484</v>
      </c>
      <c r="W1553" s="233">
        <f>E12+(E13*0.5)+(E14*0.1)</f>
        <v>0.30000000000000004</v>
      </c>
      <c r="X1553" s="162">
        <v>484</v>
      </c>
      <c r="Y1553" s="161">
        <f t="shared" si="492"/>
        <v>1526</v>
      </c>
      <c r="Z1553" s="162">
        <f t="shared" si="484"/>
        <v>290.40000000000003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290.40000000000003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136799.45500000007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43024.724999999999</v>
      </c>
      <c r="AU1553" s="237">
        <f t="shared" si="497"/>
        <v>19199.649999999998</v>
      </c>
      <c r="AV1553" s="237">
        <f t="shared" si="498"/>
        <v>50659.079999999994</v>
      </c>
      <c r="AW1553" s="237">
        <f t="shared" si="499"/>
        <v>11197.200000000023</v>
      </c>
      <c r="AX1553" s="237">
        <f t="shared" si="500"/>
        <v>12718.800000000007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137317.97000000009</v>
      </c>
      <c r="M1554" s="162">
        <f>MAX(AN28:AN1554)</f>
        <v>141751.98000000007</v>
      </c>
      <c r="N1554" s="162">
        <f t="shared" si="491"/>
        <v>-4434.0099999999802</v>
      </c>
      <c r="O1554" s="231">
        <f>E3+(E4*0.1)</f>
        <v>0.30000000000000004</v>
      </c>
      <c r="P1554" s="162">
        <v>764.85</v>
      </c>
      <c r="Q1554" s="232">
        <f>E5+(E6*0.1)</f>
        <v>0.1</v>
      </c>
      <c r="R1554" s="162">
        <v>-57</v>
      </c>
      <c r="S1554" s="232">
        <f>E7+(E8*0.1)</f>
        <v>0.2</v>
      </c>
      <c r="T1554" s="162">
        <v>1653.8</v>
      </c>
      <c r="U1554" s="233">
        <f>E9+(E10*0.5)+(E11*0.1)</f>
        <v>0.30000000000000004</v>
      </c>
      <c r="V1554" s="162">
        <v>-60</v>
      </c>
      <c r="W1554" s="233">
        <f>E12+(E13*0.5)+(E14*0.1)</f>
        <v>0.30000000000000004</v>
      </c>
      <c r="X1554" s="162">
        <v>-60</v>
      </c>
      <c r="Y1554" s="161">
        <f t="shared" si="492"/>
        <v>1527</v>
      </c>
      <c r="Z1554" s="162">
        <f t="shared" si="484"/>
        <v>518.5150000000001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518.5150000000001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137317.97000000009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43254.18</v>
      </c>
      <c r="AU1554" s="237">
        <f t="shared" si="497"/>
        <v>19193.949999999997</v>
      </c>
      <c r="AV1554" s="237">
        <f t="shared" si="498"/>
        <v>50989.84</v>
      </c>
      <c r="AW1554" s="237">
        <f t="shared" si="499"/>
        <v>11179.200000000023</v>
      </c>
      <c r="AX1554" s="237">
        <f t="shared" si="500"/>
        <v>12700.800000000007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136937.2900000001</v>
      </c>
      <c r="M1555" s="162">
        <f>MAX(AN28:AN1555)</f>
        <v>141751.98000000007</v>
      </c>
      <c r="N1555" s="162">
        <f t="shared" si="491"/>
        <v>-4814.6899999999732</v>
      </c>
      <c r="O1555" s="231">
        <f>E3+(E4*0.1)</f>
        <v>0.30000000000000004</v>
      </c>
      <c r="P1555" s="162">
        <v>-550</v>
      </c>
      <c r="Q1555" s="232">
        <f>E5+(E6*0.1)</f>
        <v>0.1</v>
      </c>
      <c r="R1555" s="162">
        <v>-1088</v>
      </c>
      <c r="S1555" s="232">
        <f>E7+(E8*0.1)</f>
        <v>0.2</v>
      </c>
      <c r="T1555" s="162">
        <v>3365.6</v>
      </c>
      <c r="U1555" s="233">
        <f>E9+(E10*0.5)+(E11*0.1)</f>
        <v>0.30000000000000004</v>
      </c>
      <c r="V1555" s="162">
        <v>-1400</v>
      </c>
      <c r="W1555" s="233">
        <f>E12+(E13*0.5)+(E14*0.1)</f>
        <v>0.30000000000000004</v>
      </c>
      <c r="X1555" s="162">
        <v>-1200</v>
      </c>
      <c r="Y1555" s="161">
        <f t="shared" si="492"/>
        <v>1528</v>
      </c>
      <c r="Z1555" s="162">
        <f t="shared" si="484"/>
        <v>-380.68000000000018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-380.68000000000018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136937.2900000001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43089.18</v>
      </c>
      <c r="AU1555" s="237">
        <f t="shared" si="497"/>
        <v>19085.149999999998</v>
      </c>
      <c r="AV1555" s="237">
        <f t="shared" si="498"/>
        <v>51662.96</v>
      </c>
      <c r="AW1555" s="237">
        <f t="shared" si="499"/>
        <v>10759.200000000023</v>
      </c>
      <c r="AX1555" s="237">
        <f t="shared" si="500"/>
        <v>12340.800000000007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137502.69000000009</v>
      </c>
      <c r="M1556" s="162">
        <f>MAX(AN28:AN1556)</f>
        <v>141751.98000000007</v>
      </c>
      <c r="N1556" s="162">
        <f t="shared" si="491"/>
        <v>-4249.289999999979</v>
      </c>
      <c r="O1556" s="231">
        <f>E3+(E4*0.1)</f>
        <v>0.30000000000000004</v>
      </c>
      <c r="P1556" s="162">
        <v>-550</v>
      </c>
      <c r="Q1556" s="232">
        <f>E5+(E6*0.1)</f>
        <v>0.1</v>
      </c>
      <c r="R1556" s="162">
        <v>-850</v>
      </c>
      <c r="S1556" s="232">
        <f>E7+(E8*0.1)</f>
        <v>0.2</v>
      </c>
      <c r="T1556" s="162">
        <v>1686</v>
      </c>
      <c r="U1556" s="233">
        <f>E9+(E10*0.5)+(E11*0.1)</f>
        <v>0.30000000000000004</v>
      </c>
      <c r="V1556" s="162">
        <v>797</v>
      </c>
      <c r="W1556" s="233">
        <f>E12+(E13*0.5)+(E14*0.1)</f>
        <v>0.30000000000000004</v>
      </c>
      <c r="X1556" s="162">
        <v>797</v>
      </c>
      <c r="Y1556" s="161">
        <f t="shared" si="492"/>
        <v>1529</v>
      </c>
      <c r="Z1556" s="162">
        <f t="shared" si="484"/>
        <v>565.40000000000009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565.40000000000009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137502.69000000009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42924.18</v>
      </c>
      <c r="AU1556" s="237">
        <f t="shared" si="497"/>
        <v>19000.149999999998</v>
      </c>
      <c r="AV1556" s="237">
        <f t="shared" si="498"/>
        <v>52000.159999999996</v>
      </c>
      <c r="AW1556" s="237">
        <f t="shared" si="499"/>
        <v>10998.300000000023</v>
      </c>
      <c r="AX1556" s="237">
        <f t="shared" si="500"/>
        <v>12579.900000000007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137709.49000000008</v>
      </c>
      <c r="M1557" s="162">
        <f>MAX(AN28:AN1557)</f>
        <v>141751.98000000007</v>
      </c>
      <c r="N1557" s="162">
        <f t="shared" si="491"/>
        <v>-4042.4899999999907</v>
      </c>
      <c r="O1557" s="231">
        <f>E3+(E4*0.1)</f>
        <v>0.30000000000000004</v>
      </c>
      <c r="P1557" s="162">
        <v>-550</v>
      </c>
      <c r="Q1557" s="232">
        <f>E5+(E6*0.1)</f>
        <v>0.1</v>
      </c>
      <c r="R1557" s="162">
        <v>-850</v>
      </c>
      <c r="S1557" s="232">
        <f>E7+(E8*0.1)</f>
        <v>0.2</v>
      </c>
      <c r="T1557" s="162">
        <v>-3410</v>
      </c>
      <c r="U1557" s="233">
        <f>E9+(E10*0.5)+(E11*0.1)</f>
        <v>0.30000000000000004</v>
      </c>
      <c r="V1557" s="162">
        <v>1898</v>
      </c>
      <c r="W1557" s="233">
        <f>E12+(E13*0.5)+(E14*0.1)</f>
        <v>0.30000000000000004</v>
      </c>
      <c r="X1557" s="162">
        <v>1898</v>
      </c>
      <c r="Y1557" s="161">
        <f t="shared" si="492"/>
        <v>1530</v>
      </c>
      <c r="Z1557" s="162">
        <f t="shared" si="484"/>
        <v>206.80000000000018</v>
      </c>
      <c r="AA1557" s="238">
        <v>44895</v>
      </c>
      <c r="AB1557" s="129">
        <f>SUM(Z1536:Z1557)</f>
        <v>272.62500000000102</v>
      </c>
      <c r="AC1557" s="128">
        <f>(AB1557&gt;0)*1</f>
        <v>1</v>
      </c>
      <c r="AD1557" s="128">
        <f>(AB1557&lt;0)*1</f>
        <v>0</v>
      </c>
      <c r="AE1557" s="129">
        <f>AB1557*AC1557</f>
        <v>272.62500000000102</v>
      </c>
      <c r="AF1557" s="129">
        <f>AB1557*AD1557</f>
        <v>0</v>
      </c>
      <c r="AG1557" s="129"/>
      <c r="AH1557" s="129">
        <f t="shared" si="485"/>
        <v>206.80000000000018</v>
      </c>
      <c r="AI1557" s="129">
        <f t="shared" si="486"/>
        <v>0</v>
      </c>
      <c r="AJ1557" s="234">
        <f t="shared" si="487"/>
        <v>1</v>
      </c>
      <c r="AK1557" s="234">
        <f t="shared" si="488"/>
        <v>0</v>
      </c>
      <c r="AL1557" s="129">
        <f t="shared" si="489"/>
        <v>272.62500000000102</v>
      </c>
      <c r="AM1557" s="127">
        <v>44895</v>
      </c>
      <c r="AN1557" s="129">
        <f t="shared" si="493"/>
        <v>137709.49000000008</v>
      </c>
      <c r="AO1557" s="129">
        <f t="shared" si="494"/>
        <v>272.62500000000102</v>
      </c>
      <c r="AP1557" s="129">
        <f t="shared" si="495"/>
        <v>0</v>
      </c>
      <c r="AQ1557" s="235"/>
      <c r="AR1557" s="235"/>
      <c r="AS1557" s="236">
        <f t="shared" si="490"/>
        <v>44895</v>
      </c>
      <c r="AT1557" s="237">
        <f t="shared" si="496"/>
        <v>42759.18</v>
      </c>
      <c r="AU1557" s="237">
        <f t="shared" si="497"/>
        <v>18915.149999999998</v>
      </c>
      <c r="AV1557" s="237">
        <f t="shared" si="498"/>
        <v>51318.159999999996</v>
      </c>
      <c r="AW1557" s="237">
        <f t="shared" si="499"/>
        <v>11567.700000000023</v>
      </c>
      <c r="AX1557" s="237">
        <f t="shared" si="500"/>
        <v>13149.300000000007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139492.97000000009</v>
      </c>
      <c r="M1558" s="162">
        <f>MAX(AN28:AN1558)</f>
        <v>141751.98000000007</v>
      </c>
      <c r="N1558" s="162">
        <f t="shared" si="491"/>
        <v>-2259.0099999999802</v>
      </c>
      <c r="O1558" s="231">
        <f>E3+(E4*0.1)</f>
        <v>0.30000000000000004</v>
      </c>
      <c r="P1558" s="162">
        <v>-550</v>
      </c>
      <c r="Q1558" s="232">
        <f>E5+(E6*0.1)</f>
        <v>0.1</v>
      </c>
      <c r="R1558" s="162">
        <v>-850</v>
      </c>
      <c r="S1558" s="232">
        <f>E7+(E8*0.1)</f>
        <v>0.2</v>
      </c>
      <c r="T1558" s="162">
        <v>-236.6</v>
      </c>
      <c r="U1558" s="233">
        <f>E9+(E10*0.5)+(E11*0.1)</f>
        <v>0.30000000000000004</v>
      </c>
      <c r="V1558" s="162">
        <v>3468</v>
      </c>
      <c r="W1558" s="233">
        <f>E12+(E13*0.5)+(E14*0.1)</f>
        <v>0.30000000000000004</v>
      </c>
      <c r="X1558" s="162">
        <v>3468</v>
      </c>
      <c r="Y1558" s="161">
        <f t="shared" si="492"/>
        <v>1531</v>
      </c>
      <c r="Z1558" s="162">
        <f t="shared" si="484"/>
        <v>1783.48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1783.48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139492.97000000009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42594.18</v>
      </c>
      <c r="AU1558" s="237">
        <f t="shared" si="497"/>
        <v>18830.149999999998</v>
      </c>
      <c r="AV1558" s="237">
        <f t="shared" si="498"/>
        <v>51270.84</v>
      </c>
      <c r="AW1558" s="237">
        <f t="shared" si="499"/>
        <v>12608.100000000022</v>
      </c>
      <c r="AX1558" s="237">
        <f t="shared" si="500"/>
        <v>14189.700000000006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138507.15000000008</v>
      </c>
      <c r="M1559" s="162">
        <f>MAX(AN28:AN1559)</f>
        <v>141751.98000000007</v>
      </c>
      <c r="N1559" s="162">
        <f t="shared" si="491"/>
        <v>-3244.8299999999872</v>
      </c>
      <c r="O1559" s="231">
        <f>E3+(E4*0.1)</f>
        <v>0.30000000000000004</v>
      </c>
      <c r="P1559" s="162">
        <v>-697.8</v>
      </c>
      <c r="Q1559" s="232">
        <f>E5+(E6*0.1)</f>
        <v>0.1</v>
      </c>
      <c r="R1559" s="162">
        <v>-1870</v>
      </c>
      <c r="S1559" s="232">
        <f>E7+(E8*0.1)</f>
        <v>0.2</v>
      </c>
      <c r="T1559" s="162">
        <v>952.6</v>
      </c>
      <c r="U1559" s="233">
        <f>E9+(E10*0.5)+(E11*0.1)</f>
        <v>0.30000000000000004</v>
      </c>
      <c r="V1559" s="162">
        <v>-1400</v>
      </c>
      <c r="W1559" s="233">
        <f>E12+(E13*0.5)+(E14*0.1)</f>
        <v>0.30000000000000004</v>
      </c>
      <c r="X1559" s="162">
        <v>-1200</v>
      </c>
      <c r="Y1559" s="161">
        <f t="shared" si="492"/>
        <v>1532</v>
      </c>
      <c r="Z1559" s="162">
        <f t="shared" si="484"/>
        <v>-985.82000000000016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-985.82000000000016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138507.15000000008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42384.840000000004</v>
      </c>
      <c r="AU1559" s="237">
        <f t="shared" si="497"/>
        <v>18643.149999999998</v>
      </c>
      <c r="AV1559" s="237">
        <f t="shared" si="498"/>
        <v>51461.359999999993</v>
      </c>
      <c r="AW1559" s="237">
        <f t="shared" si="499"/>
        <v>12188.100000000022</v>
      </c>
      <c r="AX1559" s="237">
        <f t="shared" si="500"/>
        <v>13829.700000000006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138288.59000000008</v>
      </c>
      <c r="M1560" s="162">
        <f>MAX(AN28:AN1560)</f>
        <v>141751.98000000007</v>
      </c>
      <c r="N1560" s="162">
        <f t="shared" si="491"/>
        <v>-3463.3899999999849</v>
      </c>
      <c r="O1560" s="231">
        <f>E3+(E4*0.1)</f>
        <v>0.30000000000000004</v>
      </c>
      <c r="P1560" s="162">
        <v>-550</v>
      </c>
      <c r="Q1560" s="232">
        <f>E5+(E6*0.1)</f>
        <v>0.1</v>
      </c>
      <c r="R1560" s="162">
        <v>-1034</v>
      </c>
      <c r="S1560" s="232">
        <f>E7+(E8*0.1)</f>
        <v>0.2</v>
      </c>
      <c r="T1560" s="162">
        <v>4149.2</v>
      </c>
      <c r="U1560" s="233">
        <f>E9+(E10*0.5)+(E11*0.1)</f>
        <v>0.30000000000000004</v>
      </c>
      <c r="V1560" s="162">
        <v>-1400</v>
      </c>
      <c r="W1560" s="233">
        <f>E12+(E13*0.5)+(E14*0.1)</f>
        <v>0.30000000000000004</v>
      </c>
      <c r="X1560" s="162">
        <v>-1200</v>
      </c>
      <c r="Y1560" s="161">
        <f t="shared" si="492"/>
        <v>1533</v>
      </c>
      <c r="Z1560" s="162">
        <f t="shared" si="484"/>
        <v>-218.56000000000006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-218.56000000000006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138288.59000000008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42219.840000000004</v>
      </c>
      <c r="AU1560" s="237">
        <f t="shared" si="497"/>
        <v>18539.749999999996</v>
      </c>
      <c r="AV1560" s="237">
        <f t="shared" si="498"/>
        <v>52291.19999999999</v>
      </c>
      <c r="AW1560" s="237">
        <f t="shared" si="499"/>
        <v>11768.100000000022</v>
      </c>
      <c r="AX1560" s="237">
        <f t="shared" si="500"/>
        <v>13469.700000000006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139139.43000000008</v>
      </c>
      <c r="M1561" s="162">
        <f>MAX(AN28:AN1561)</f>
        <v>141751.98000000007</v>
      </c>
      <c r="N1561" s="162">
        <f t="shared" si="491"/>
        <v>-2612.5499999999884</v>
      </c>
      <c r="O1561" s="231">
        <f>E3+(E4*0.1)</f>
        <v>0.30000000000000004</v>
      </c>
      <c r="P1561" s="162">
        <v>-550</v>
      </c>
      <c r="Q1561" s="232">
        <f>E5+(E6*0.1)</f>
        <v>0.1</v>
      </c>
      <c r="R1561" s="162">
        <v>-850</v>
      </c>
      <c r="S1561" s="232">
        <f>E7+(E8*0.1)</f>
        <v>0.2</v>
      </c>
      <c r="T1561" s="162">
        <v>4742.2</v>
      </c>
      <c r="U1561" s="233">
        <f>E9+(E10*0.5)+(E11*0.1)</f>
        <v>0.30000000000000004</v>
      </c>
      <c r="V1561" s="162">
        <v>254</v>
      </c>
      <c r="W1561" s="233">
        <f>E12+(E13*0.5)+(E14*0.1)</f>
        <v>0.30000000000000004</v>
      </c>
      <c r="X1561" s="162">
        <v>254</v>
      </c>
      <c r="Y1561" s="161">
        <f t="shared" si="492"/>
        <v>1534</v>
      </c>
      <c r="Z1561" s="162">
        <f t="shared" si="484"/>
        <v>850.84000000000015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850.84000000000015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139139.43000000008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42054.840000000004</v>
      </c>
      <c r="AU1561" s="237">
        <f t="shared" si="497"/>
        <v>18454.749999999996</v>
      </c>
      <c r="AV1561" s="237">
        <f t="shared" si="498"/>
        <v>53239.639999999992</v>
      </c>
      <c r="AW1561" s="237">
        <f t="shared" si="499"/>
        <v>11844.300000000023</v>
      </c>
      <c r="AX1561" s="237">
        <f t="shared" si="500"/>
        <v>13545.900000000007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140163.60000000009</v>
      </c>
      <c r="M1562" s="162">
        <f>MAX(AN28:AN1562)</f>
        <v>141751.98000000007</v>
      </c>
      <c r="N1562" s="162">
        <f t="shared" si="491"/>
        <v>-1588.3799999999756</v>
      </c>
      <c r="O1562" s="231">
        <f>E3+(E4*0.1)</f>
        <v>0.30000000000000004</v>
      </c>
      <c r="P1562" s="162">
        <v>7.9</v>
      </c>
      <c r="Q1562" s="232">
        <f>E5+(E6*0.1)</f>
        <v>0.1</v>
      </c>
      <c r="R1562" s="162">
        <v>-850</v>
      </c>
      <c r="S1562" s="232">
        <f>E7+(E8*0.1)</f>
        <v>0.2</v>
      </c>
      <c r="T1562" s="162">
        <v>1046</v>
      </c>
      <c r="U1562" s="233">
        <f>E9+(E10*0.5)+(E11*0.1)</f>
        <v>0.30000000000000004</v>
      </c>
      <c r="V1562" s="162">
        <v>1496</v>
      </c>
      <c r="W1562" s="233">
        <f>E12+(E13*0.5)+(E14*0.1)</f>
        <v>0.30000000000000004</v>
      </c>
      <c r="X1562" s="162">
        <v>1496</v>
      </c>
      <c r="Y1562" s="161">
        <f t="shared" si="492"/>
        <v>1535</v>
      </c>
      <c r="Z1562" s="162">
        <f t="shared" si="484"/>
        <v>1024.17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1024.17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140163.60000000009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42057.210000000006</v>
      </c>
      <c r="AU1562" s="237">
        <f t="shared" si="497"/>
        <v>18369.749999999996</v>
      </c>
      <c r="AV1562" s="237">
        <f t="shared" si="498"/>
        <v>53448.839999999989</v>
      </c>
      <c r="AW1562" s="237">
        <f t="shared" si="499"/>
        <v>12293.100000000022</v>
      </c>
      <c r="AX1562" s="237">
        <f t="shared" si="500"/>
        <v>13994.700000000006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140083.69000000009</v>
      </c>
      <c r="M1563" s="162">
        <f>MAX(AN28:AN1563)</f>
        <v>141751.98000000007</v>
      </c>
      <c r="N1563" s="162">
        <f t="shared" si="491"/>
        <v>-1668.289999999979</v>
      </c>
      <c r="O1563" s="231">
        <f>E3+(E4*0.1)</f>
        <v>0.30000000000000004</v>
      </c>
      <c r="P1563" s="162">
        <v>917.8</v>
      </c>
      <c r="Q1563" s="232">
        <f>E5+(E6*0.1)</f>
        <v>0.1</v>
      </c>
      <c r="R1563" s="162">
        <v>1479.5</v>
      </c>
      <c r="S1563" s="232">
        <f>E7+(E8*0.1)</f>
        <v>0.2</v>
      </c>
      <c r="T1563" s="162">
        <v>-3410</v>
      </c>
      <c r="U1563" s="233">
        <f>E9+(E10*0.5)+(E11*0.1)</f>
        <v>0.30000000000000004</v>
      </c>
      <c r="V1563" s="162">
        <v>298</v>
      </c>
      <c r="W1563" s="233">
        <f>E12+(E13*0.5)+(E14*0.1)</f>
        <v>0.30000000000000004</v>
      </c>
      <c r="X1563" s="162">
        <v>298</v>
      </c>
      <c r="Y1563" s="161">
        <f t="shared" si="492"/>
        <v>1536</v>
      </c>
      <c r="Z1563" s="162">
        <f t="shared" si="484"/>
        <v>-79.909999999999869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0</v>
      </c>
      <c r="AI1563" s="129">
        <f t="shared" si="486"/>
        <v>-79.909999999999869</v>
      </c>
      <c r="AJ1563" s="234">
        <f t="shared" si="487"/>
        <v>0</v>
      </c>
      <c r="AK1563" s="234">
        <f t="shared" si="488"/>
        <v>1</v>
      </c>
      <c r="AL1563" s="129">
        <f t="shared" si="489"/>
        <v>0</v>
      </c>
      <c r="AM1563" s="127">
        <v>44903</v>
      </c>
      <c r="AN1563" s="129">
        <f t="shared" si="493"/>
        <v>140083.69000000009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42332.55</v>
      </c>
      <c r="AU1563" s="237">
        <f t="shared" si="497"/>
        <v>18517.699999999997</v>
      </c>
      <c r="AV1563" s="237">
        <f t="shared" si="498"/>
        <v>52766.839999999989</v>
      </c>
      <c r="AW1563" s="237">
        <f t="shared" si="499"/>
        <v>12382.500000000022</v>
      </c>
      <c r="AX1563" s="237">
        <f t="shared" si="500"/>
        <v>14084.100000000006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140645.1700000001</v>
      </c>
      <c r="M1564" s="162">
        <f>MAX(AN28:AN1564)</f>
        <v>141751.98000000007</v>
      </c>
      <c r="N1564" s="162">
        <f t="shared" si="491"/>
        <v>-1106.8099999999686</v>
      </c>
      <c r="O1564" s="231">
        <f>E3+(E4*0.1)</f>
        <v>0.30000000000000004</v>
      </c>
      <c r="P1564" s="162">
        <v>-550</v>
      </c>
      <c r="Q1564" s="232">
        <f>E5+(E6*0.1)</f>
        <v>0.1</v>
      </c>
      <c r="R1564" s="162">
        <v>-850</v>
      </c>
      <c r="S1564" s="232">
        <f>E7+(E8*0.1)</f>
        <v>0.2</v>
      </c>
      <c r="T1564" s="162">
        <v>1483.4</v>
      </c>
      <c r="U1564" s="233">
        <f>E9+(E10*0.5)+(E11*0.1)</f>
        <v>0.30000000000000004</v>
      </c>
      <c r="V1564" s="162">
        <v>858</v>
      </c>
      <c r="W1564" s="233">
        <f>E12+(E13*0.5)+(E14*0.1)</f>
        <v>0.30000000000000004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561.48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561.48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140645.1700000001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42167.55</v>
      </c>
      <c r="AU1564" s="237">
        <f t="shared" si="497"/>
        <v>18432.699999999997</v>
      </c>
      <c r="AV1564" s="237">
        <f t="shared" si="498"/>
        <v>53063.51999999999</v>
      </c>
      <c r="AW1564" s="237">
        <f t="shared" si="499"/>
        <v>12639.900000000021</v>
      </c>
      <c r="AX1564" s="237">
        <f t="shared" si="500"/>
        <v>14341.500000000005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140366.50000000009</v>
      </c>
      <c r="M1565" s="162">
        <f>MAX(AN28:AN1565)</f>
        <v>141751.98000000007</v>
      </c>
      <c r="N1565" s="162">
        <f t="shared" ref="N1565:N1628" si="510">AN1565-M1565</f>
        <v>-1385.4799999999814</v>
      </c>
      <c r="O1565" s="231">
        <f>E3+(E4*0.1)</f>
        <v>0.30000000000000004</v>
      </c>
      <c r="P1565" s="162">
        <v>2642.9</v>
      </c>
      <c r="Q1565" s="232">
        <f>E5+(E6*0.1)</f>
        <v>0.1</v>
      </c>
      <c r="R1565" s="162">
        <v>2809</v>
      </c>
      <c r="S1565" s="232">
        <f>E7+(E8*0.1)</f>
        <v>0.2</v>
      </c>
      <c r="T1565" s="162">
        <v>-2862.2</v>
      </c>
      <c r="U1565" s="233">
        <f>E9+(E10*0.5)+(E11*0.1)</f>
        <v>0.30000000000000004</v>
      </c>
      <c r="V1565" s="162">
        <v>-1400</v>
      </c>
      <c r="W1565" s="233">
        <f>E12+(E13*0.5)+(E14*0.1)</f>
        <v>0.30000000000000004</v>
      </c>
      <c r="X1565" s="162">
        <v>-1200</v>
      </c>
      <c r="Y1565" s="161">
        <f t="shared" ref="Y1565:Y1628" si="511">Y1564+1</f>
        <v>1538</v>
      </c>
      <c r="Z1565" s="162">
        <f t="shared" si="503"/>
        <v>-278.66999999999985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0</v>
      </c>
      <c r="AI1565" s="129">
        <f t="shared" si="505"/>
        <v>-278.66999999999985</v>
      </c>
      <c r="AJ1565" s="234">
        <f t="shared" si="506"/>
        <v>0</v>
      </c>
      <c r="AK1565" s="234">
        <f t="shared" si="507"/>
        <v>1</v>
      </c>
      <c r="AL1565" s="129">
        <f t="shared" si="508"/>
        <v>0</v>
      </c>
      <c r="AM1565" s="127">
        <v>44907</v>
      </c>
      <c r="AN1565" s="129">
        <f t="shared" ref="AN1565:AN1628" si="512">Z1565+AN1564</f>
        <v>140366.50000000009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42960.420000000006</v>
      </c>
      <c r="AU1565" s="237">
        <f t="shared" ref="AU1565:AU1628" si="516">(R1565*Q1565)+AU1564</f>
        <v>18713.599999999999</v>
      </c>
      <c r="AV1565" s="237">
        <f t="shared" ref="AV1565:AV1628" si="517">(S1565*T1565)+AV1564</f>
        <v>52491.079999999987</v>
      </c>
      <c r="AW1565" s="237">
        <f t="shared" ref="AW1565:AW1628" si="518">(V1565*U1565)+AW1564</f>
        <v>12219.900000000021</v>
      </c>
      <c r="AX1565" s="237">
        <f t="shared" ref="AX1565:AX1628" si="519">(X1565*W1565)+AX1564</f>
        <v>13981.500000000005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140356.35000000009</v>
      </c>
      <c r="M1566" s="162">
        <f>MAX(AN28:AN1566)</f>
        <v>141751.98000000007</v>
      </c>
      <c r="N1566" s="162">
        <f t="shared" si="510"/>
        <v>-1395.6299999999756</v>
      </c>
      <c r="O1566" s="231">
        <f>E3+(E4*0.1)</f>
        <v>0.30000000000000004</v>
      </c>
      <c r="P1566" s="162">
        <v>-550</v>
      </c>
      <c r="Q1566" s="232">
        <f>E5+(E6*0.1)</f>
        <v>0.1</v>
      </c>
      <c r="R1566" s="162">
        <v>1454.5</v>
      </c>
      <c r="S1566" s="232">
        <f>E7+(E8*0.1)</f>
        <v>0.2</v>
      </c>
      <c r="T1566" s="162">
        <v>-8746</v>
      </c>
      <c r="U1566" s="233">
        <f>E9+(E10*0.5)+(E11*0.1)</f>
        <v>0.30000000000000004</v>
      </c>
      <c r="V1566" s="162">
        <v>2931</v>
      </c>
      <c r="W1566" s="233">
        <f>E12+(E13*0.5)+(E14*0.1)</f>
        <v>0.30000000000000004</v>
      </c>
      <c r="X1566" s="162">
        <v>2931</v>
      </c>
      <c r="Y1566" s="161">
        <f t="shared" si="511"/>
        <v>1539</v>
      </c>
      <c r="Z1566" s="162">
        <f t="shared" si="503"/>
        <v>-10.149999999999636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-10.149999999999636</v>
      </c>
      <c r="AJ1566" s="234">
        <f t="shared" si="506"/>
        <v>0</v>
      </c>
      <c r="AK1566" s="234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140356.35000000009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42795.420000000006</v>
      </c>
      <c r="AU1566" s="237">
        <f t="shared" si="516"/>
        <v>18859.05</v>
      </c>
      <c r="AV1566" s="237">
        <f t="shared" si="517"/>
        <v>50741.87999999999</v>
      </c>
      <c r="AW1566" s="237">
        <f t="shared" si="518"/>
        <v>13099.200000000023</v>
      </c>
      <c r="AX1566" s="237">
        <f t="shared" si="519"/>
        <v>14860.800000000007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140019.91000000009</v>
      </c>
      <c r="M1567" s="162">
        <f>MAX(AN28:AN1567)</f>
        <v>141751.98000000007</v>
      </c>
      <c r="N1567" s="162">
        <f t="shared" si="510"/>
        <v>-1732.0699999999779</v>
      </c>
      <c r="O1567" s="231">
        <f>E3+(E4*0.1)</f>
        <v>0.30000000000000004</v>
      </c>
      <c r="P1567" s="162">
        <v>-550</v>
      </c>
      <c r="Q1567" s="232">
        <f>E5+(E6*0.1)</f>
        <v>0.1</v>
      </c>
      <c r="R1567" s="162">
        <v>-850</v>
      </c>
      <c r="S1567" s="232">
        <f>E7+(E8*0.1)</f>
        <v>0.2</v>
      </c>
      <c r="T1567" s="162">
        <v>1865.8</v>
      </c>
      <c r="U1567" s="233">
        <f>E9+(E10*0.5)+(E11*0.1)</f>
        <v>0.30000000000000004</v>
      </c>
      <c r="V1567" s="162">
        <v>-332</v>
      </c>
      <c r="W1567" s="233">
        <f>E12+(E13*0.5)+(E14*0.1)</f>
        <v>0.30000000000000004</v>
      </c>
      <c r="X1567" s="162">
        <v>-1200</v>
      </c>
      <c r="Y1567" s="161">
        <f t="shared" si="511"/>
        <v>1540</v>
      </c>
      <c r="Z1567" s="162">
        <f t="shared" si="503"/>
        <v>-336.44000000000005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-336.44000000000005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140019.91000000009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42630.420000000006</v>
      </c>
      <c r="AU1567" s="237">
        <f t="shared" si="516"/>
        <v>18774.05</v>
      </c>
      <c r="AV1567" s="237">
        <f t="shared" si="517"/>
        <v>51115.039999999994</v>
      </c>
      <c r="AW1567" s="237">
        <f t="shared" si="518"/>
        <v>12999.600000000022</v>
      </c>
      <c r="AX1567" s="237">
        <f t="shared" si="519"/>
        <v>14500.800000000007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140327.93500000008</v>
      </c>
      <c r="M1568" s="162">
        <f>MAX(AN28:AN1568)</f>
        <v>141751.98000000007</v>
      </c>
      <c r="N1568" s="162">
        <f t="shared" si="510"/>
        <v>-1424.0449999999837</v>
      </c>
      <c r="O1568" s="231">
        <f>E3+(E4*0.1)</f>
        <v>0.30000000000000004</v>
      </c>
      <c r="P1568" s="162">
        <v>-1016.75</v>
      </c>
      <c r="Q1568" s="232">
        <f>E5+(E6*0.1)</f>
        <v>0.1</v>
      </c>
      <c r="R1568" s="162">
        <v>-1897.5</v>
      </c>
      <c r="S1568" s="232">
        <f>E7+(E8*0.1)</f>
        <v>0.2</v>
      </c>
      <c r="T1568" s="162">
        <v>7914</v>
      </c>
      <c r="U1568" s="233">
        <f>E9+(E10*0.5)+(E11*0.1)</f>
        <v>0.30000000000000004</v>
      </c>
      <c r="V1568" s="162">
        <v>-1400</v>
      </c>
      <c r="W1568" s="233">
        <f>E12+(E13*0.5)+(E14*0.1)</f>
        <v>0.30000000000000004</v>
      </c>
      <c r="X1568" s="162">
        <v>-1200</v>
      </c>
      <c r="Y1568" s="161">
        <f t="shared" si="511"/>
        <v>1541</v>
      </c>
      <c r="Z1568" s="162">
        <f t="shared" si="503"/>
        <v>308.02500000000003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308.02500000000003</v>
      </c>
      <c r="AI1568" s="129">
        <f t="shared" si="505"/>
        <v>0</v>
      </c>
      <c r="AJ1568" s="234">
        <f t="shared" si="506"/>
        <v>1</v>
      </c>
      <c r="AK1568" s="234">
        <f t="shared" si="507"/>
        <v>0</v>
      </c>
      <c r="AL1568" s="129">
        <f t="shared" si="508"/>
        <v>0</v>
      </c>
      <c r="AM1568" s="127">
        <v>44910</v>
      </c>
      <c r="AN1568" s="129">
        <f t="shared" si="512"/>
        <v>140327.93500000008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42325.395000000004</v>
      </c>
      <c r="AU1568" s="237">
        <f t="shared" si="516"/>
        <v>18584.3</v>
      </c>
      <c r="AV1568" s="237">
        <f t="shared" si="517"/>
        <v>52697.84</v>
      </c>
      <c r="AW1568" s="237">
        <f t="shared" si="518"/>
        <v>12579.600000000022</v>
      </c>
      <c r="AX1568" s="237">
        <f t="shared" si="519"/>
        <v>14140.800000000007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141461.33500000008</v>
      </c>
      <c r="M1569" s="162">
        <f>MAX(AN28:AN1569)</f>
        <v>141751.98000000007</v>
      </c>
      <c r="N1569" s="162">
        <f t="shared" si="510"/>
        <v>-290.64499999998952</v>
      </c>
      <c r="O1569" s="231">
        <f>E3+(E4*0.1)</f>
        <v>0.30000000000000004</v>
      </c>
      <c r="P1569" s="162">
        <v>-550</v>
      </c>
      <c r="Q1569" s="232">
        <f>E5+(E6*0.1)</f>
        <v>0.1</v>
      </c>
      <c r="R1569" s="162">
        <v>-850</v>
      </c>
      <c r="S1569" s="232">
        <f>E7+(E8*0.1)</f>
        <v>0.2</v>
      </c>
      <c r="T1569" s="162">
        <v>2030</v>
      </c>
      <c r="U1569" s="233">
        <f>E9+(E10*0.5)+(E11*0.1)</f>
        <v>0.30000000000000004</v>
      </c>
      <c r="V1569" s="162">
        <v>1629</v>
      </c>
      <c r="W1569" s="233">
        <f>E12+(E13*0.5)+(E14*0.1)</f>
        <v>0.30000000000000004</v>
      </c>
      <c r="X1569" s="162">
        <v>1629</v>
      </c>
      <c r="Y1569" s="161">
        <f t="shared" si="511"/>
        <v>1542</v>
      </c>
      <c r="Z1569" s="162">
        <f t="shared" si="503"/>
        <v>1133.4000000000001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1133.4000000000001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141461.33500000008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42160.395000000004</v>
      </c>
      <c r="AU1569" s="237">
        <f t="shared" si="516"/>
        <v>18499.3</v>
      </c>
      <c r="AV1569" s="237">
        <f t="shared" si="517"/>
        <v>53103.839999999997</v>
      </c>
      <c r="AW1569" s="237">
        <f t="shared" si="518"/>
        <v>13068.300000000023</v>
      </c>
      <c r="AX1569" s="237">
        <f t="shared" si="519"/>
        <v>14629.500000000007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141528.65500000009</v>
      </c>
      <c r="M1570" s="162">
        <f>MAX(AN28:AN1570)</f>
        <v>141751.98000000007</v>
      </c>
      <c r="N1570" s="162">
        <f t="shared" si="510"/>
        <v>-223.32499999998254</v>
      </c>
      <c r="O1570" s="231">
        <f>E3+(E4*0.1)</f>
        <v>0.30000000000000004</v>
      </c>
      <c r="P1570" s="162">
        <v>-550</v>
      </c>
      <c r="Q1570" s="232">
        <f>E5+(E6*0.1)</f>
        <v>0.1</v>
      </c>
      <c r="R1570" s="162">
        <v>-850</v>
      </c>
      <c r="S1570" s="232">
        <f>E7+(E8*0.1)</f>
        <v>0.2</v>
      </c>
      <c r="T1570" s="162">
        <v>3182.6</v>
      </c>
      <c r="U1570" s="233">
        <f>E9+(E10*0.5)+(E11*0.1)</f>
        <v>0.30000000000000004</v>
      </c>
      <c r="V1570" s="162">
        <v>-532</v>
      </c>
      <c r="W1570" s="233">
        <f>E12+(E13*0.5)+(E14*0.1)</f>
        <v>0.30000000000000004</v>
      </c>
      <c r="X1570" s="162">
        <v>-532</v>
      </c>
      <c r="Y1570" s="161">
        <f t="shared" si="511"/>
        <v>1543</v>
      </c>
      <c r="Z1570" s="162">
        <f t="shared" si="503"/>
        <v>67.319999999999936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67.319999999999936</v>
      </c>
      <c r="AI1570" s="129">
        <f t="shared" si="505"/>
        <v>0</v>
      </c>
      <c r="AJ1570" s="234">
        <f t="shared" si="506"/>
        <v>1</v>
      </c>
      <c r="AK1570" s="234">
        <f t="shared" si="507"/>
        <v>0</v>
      </c>
      <c r="AL1570" s="129">
        <f t="shared" si="508"/>
        <v>0</v>
      </c>
      <c r="AM1570" s="127">
        <v>44914</v>
      </c>
      <c r="AN1570" s="129">
        <f t="shared" si="512"/>
        <v>141528.65500000009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41995.395000000004</v>
      </c>
      <c r="AU1570" s="237">
        <f t="shared" si="516"/>
        <v>18414.3</v>
      </c>
      <c r="AV1570" s="237">
        <f t="shared" si="517"/>
        <v>53740.359999999993</v>
      </c>
      <c r="AW1570" s="237">
        <f t="shared" si="518"/>
        <v>12908.700000000023</v>
      </c>
      <c r="AX1570" s="237">
        <f t="shared" si="519"/>
        <v>14469.900000000007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143131.53500000009</v>
      </c>
      <c r="M1571" s="162">
        <f>MAX(AN28:AN1571)</f>
        <v>143131.53500000009</v>
      </c>
      <c r="N1571" s="162">
        <f t="shared" si="510"/>
        <v>0</v>
      </c>
      <c r="O1571" s="231">
        <f>E3+(E4*0.1)</f>
        <v>0.30000000000000004</v>
      </c>
      <c r="P1571" s="162">
        <v>-550</v>
      </c>
      <c r="Q1571" s="232">
        <f>E5+(E6*0.1)</f>
        <v>0.1</v>
      </c>
      <c r="R1571" s="162">
        <v>-850</v>
      </c>
      <c r="S1571" s="232">
        <f>E7+(E8*0.1)</f>
        <v>0.2</v>
      </c>
      <c r="T1571" s="162">
        <v>243.4</v>
      </c>
      <c r="U1571" s="233">
        <f>E9+(E10*0.5)+(E11*0.1)</f>
        <v>0.30000000000000004</v>
      </c>
      <c r="V1571" s="162">
        <v>3007</v>
      </c>
      <c r="W1571" s="233">
        <f>E12+(E13*0.5)+(E14*0.1)</f>
        <v>0.30000000000000004</v>
      </c>
      <c r="X1571" s="162">
        <v>3007</v>
      </c>
      <c r="Y1571" s="161">
        <f t="shared" si="511"/>
        <v>1544</v>
      </c>
      <c r="Z1571" s="162">
        <f t="shared" si="503"/>
        <v>1602.88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1602.88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143131.53500000009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41830.395000000004</v>
      </c>
      <c r="AU1571" s="237">
        <f t="shared" si="516"/>
        <v>18329.3</v>
      </c>
      <c r="AV1571" s="237">
        <f t="shared" si="517"/>
        <v>53789.039999999994</v>
      </c>
      <c r="AW1571" s="237">
        <f t="shared" si="518"/>
        <v>13810.800000000023</v>
      </c>
      <c r="AX1571" s="237">
        <f t="shared" si="519"/>
        <v>15372.000000000007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142937.09500000009</v>
      </c>
      <c r="M1572" s="162">
        <f>MAX(AN28:AN1572)</f>
        <v>143131.53500000009</v>
      </c>
      <c r="N1572" s="162">
        <f t="shared" si="510"/>
        <v>-194.44000000000233</v>
      </c>
      <c r="O1572" s="231">
        <f>E3+(E4*0.1)</f>
        <v>0.30000000000000004</v>
      </c>
      <c r="P1572" s="162">
        <v>2633.7</v>
      </c>
      <c r="Q1572" s="232">
        <f>E5+(E6*0.1)</f>
        <v>0.1</v>
      </c>
      <c r="R1572" s="162">
        <v>-943.5</v>
      </c>
      <c r="S1572" s="232">
        <f>E7+(E8*0.1)</f>
        <v>0.2</v>
      </c>
      <c r="T1572" s="162">
        <v>-3410</v>
      </c>
      <c r="U1572" s="233">
        <f>E9+(E10*0.5)+(E11*0.1)</f>
        <v>0.30000000000000004</v>
      </c>
      <c r="V1572" s="162">
        <v>-347</v>
      </c>
      <c r="W1572" s="233">
        <f>E12+(E13*0.5)+(E14*0.1)</f>
        <v>0.30000000000000004</v>
      </c>
      <c r="X1572" s="162">
        <v>-347</v>
      </c>
      <c r="Y1572" s="161">
        <f t="shared" si="511"/>
        <v>1545</v>
      </c>
      <c r="Z1572" s="162">
        <f t="shared" si="503"/>
        <v>-194.44000000000003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-194.44000000000003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142937.09500000009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42620.505000000005</v>
      </c>
      <c r="AU1572" s="237">
        <f t="shared" si="516"/>
        <v>18234.95</v>
      </c>
      <c r="AV1572" s="237">
        <f t="shared" si="517"/>
        <v>53107.039999999994</v>
      </c>
      <c r="AW1572" s="237">
        <f t="shared" si="518"/>
        <v>13706.700000000023</v>
      </c>
      <c r="AX1572" s="237">
        <f t="shared" si="519"/>
        <v>15267.900000000007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143326.6100000001</v>
      </c>
      <c r="M1573" s="162">
        <f>MAX(AN28:AN1573)</f>
        <v>143326.6100000001</v>
      </c>
      <c r="N1573" s="162">
        <f t="shared" si="510"/>
        <v>0</v>
      </c>
      <c r="O1573" s="231">
        <f>E3+(E4*0.1)</f>
        <v>0.30000000000000004</v>
      </c>
      <c r="P1573" s="162">
        <v>-765.65</v>
      </c>
      <c r="Q1573" s="232">
        <f>E5+(E6*0.1)</f>
        <v>0.1</v>
      </c>
      <c r="R1573" s="162">
        <v>2802.5</v>
      </c>
      <c r="S1573" s="232">
        <f>E7+(E8*0.1)</f>
        <v>0.2</v>
      </c>
      <c r="T1573" s="162">
        <v>5594.8</v>
      </c>
      <c r="U1573" s="233">
        <f>E9+(E10*0.5)+(E11*0.1)</f>
        <v>0.30000000000000004</v>
      </c>
      <c r="V1573" s="162">
        <v>-1400</v>
      </c>
      <c r="W1573" s="233">
        <f>E12+(E13*0.5)+(E14*0.1)</f>
        <v>0.30000000000000004</v>
      </c>
      <c r="X1573" s="162">
        <v>-1200</v>
      </c>
      <c r="Y1573" s="161">
        <f t="shared" si="511"/>
        <v>1546</v>
      </c>
      <c r="Z1573" s="162">
        <f t="shared" si="503"/>
        <v>389.51500000000004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389.51500000000004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143326.6100000001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42390.810000000005</v>
      </c>
      <c r="AU1573" s="237">
        <f t="shared" si="516"/>
        <v>18515.2</v>
      </c>
      <c r="AV1573" s="237">
        <f t="shared" si="517"/>
        <v>54225.999999999993</v>
      </c>
      <c r="AW1573" s="237">
        <f t="shared" si="518"/>
        <v>13286.700000000023</v>
      </c>
      <c r="AX1573" s="237">
        <f t="shared" si="519"/>
        <v>14907.900000000007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143325.37000000011</v>
      </c>
      <c r="M1574" s="162">
        <f>MAX(AN28:AN1574)</f>
        <v>143326.6100000001</v>
      </c>
      <c r="N1574" s="162">
        <f t="shared" si="510"/>
        <v>-1.2399999999906868</v>
      </c>
      <c r="O1574" s="231">
        <f>E3+(E4*0.1)</f>
        <v>0.30000000000000004</v>
      </c>
      <c r="P1574" s="162">
        <v>-550</v>
      </c>
      <c r="Q1574" s="232">
        <f>E5+(E6*0.1)</f>
        <v>0.1</v>
      </c>
      <c r="R1574" s="162">
        <v>-850</v>
      </c>
      <c r="S1574" s="232">
        <f>E7+(E8*0.1)</f>
        <v>0.2</v>
      </c>
      <c r="T1574" s="162">
        <v>-586.20000000000005</v>
      </c>
      <c r="U1574" s="233">
        <f>E9+(E10*0.5)+(E11*0.1)</f>
        <v>0.30000000000000004</v>
      </c>
      <c r="V1574" s="162">
        <v>610</v>
      </c>
      <c r="W1574" s="233">
        <f>E12+(E13*0.5)+(E14*0.1)</f>
        <v>0.30000000000000004</v>
      </c>
      <c r="X1574" s="162">
        <v>610</v>
      </c>
      <c r="Y1574" s="161">
        <f t="shared" si="511"/>
        <v>1547</v>
      </c>
      <c r="Z1574" s="162">
        <f t="shared" si="503"/>
        <v>-1.2399999999999523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-1.2399999999999523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143325.37000000011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42225.810000000005</v>
      </c>
      <c r="AU1574" s="237">
        <f t="shared" si="516"/>
        <v>18430.2</v>
      </c>
      <c r="AV1574" s="237">
        <f t="shared" si="517"/>
        <v>54108.759999999995</v>
      </c>
      <c r="AW1574" s="237">
        <f t="shared" si="518"/>
        <v>13469.700000000023</v>
      </c>
      <c r="AX1574" s="237">
        <f t="shared" si="519"/>
        <v>15090.900000000007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143851.57000000012</v>
      </c>
      <c r="M1575" s="162">
        <f>MAX(AN28:AN1575)</f>
        <v>143851.57000000012</v>
      </c>
      <c r="N1575" s="162">
        <f t="shared" si="510"/>
        <v>0</v>
      </c>
      <c r="O1575" s="231">
        <f>E3+(E4*0.1)</f>
        <v>0.30000000000000004</v>
      </c>
      <c r="P1575" s="162">
        <v>0</v>
      </c>
      <c r="Q1575" s="232">
        <f>E5+(E6*0.1)</f>
        <v>0.1</v>
      </c>
      <c r="R1575" s="162">
        <v>0</v>
      </c>
      <c r="S1575" s="232">
        <f>E7+(E8*0.1)</f>
        <v>0.2</v>
      </c>
      <c r="T1575" s="162">
        <v>0</v>
      </c>
      <c r="U1575" s="233">
        <f>E9+(E10*0.5)+(E11*0.1)</f>
        <v>0.30000000000000004</v>
      </c>
      <c r="V1575" s="162">
        <v>877</v>
      </c>
      <c r="W1575" s="233">
        <f>E12+(E13*0.5)+(E14*0.1)</f>
        <v>0.30000000000000004</v>
      </c>
      <c r="X1575" s="162">
        <v>877</v>
      </c>
      <c r="Y1575" s="161">
        <f t="shared" si="511"/>
        <v>1548</v>
      </c>
      <c r="Z1575" s="162">
        <f t="shared" si="503"/>
        <v>526.20000000000005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526.20000000000005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143851.57000000012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42225.810000000005</v>
      </c>
      <c r="AU1575" s="237">
        <f t="shared" si="516"/>
        <v>18430.2</v>
      </c>
      <c r="AV1575" s="237">
        <f t="shared" si="517"/>
        <v>54108.759999999995</v>
      </c>
      <c r="AW1575" s="237">
        <f t="shared" si="518"/>
        <v>13732.800000000023</v>
      </c>
      <c r="AX1575" s="237">
        <f t="shared" si="519"/>
        <v>15354.000000000007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144801.98000000013</v>
      </c>
      <c r="M1576" s="162">
        <f>MAX(AN28:AN1576)</f>
        <v>144801.98000000013</v>
      </c>
      <c r="N1576" s="162">
        <f t="shared" si="510"/>
        <v>0</v>
      </c>
      <c r="O1576" s="231">
        <f>E3+(E4*0.1)</f>
        <v>0.30000000000000004</v>
      </c>
      <c r="P1576" s="162">
        <v>-550</v>
      </c>
      <c r="Q1576" s="232">
        <f>E5+(E6*0.1)</f>
        <v>0.1</v>
      </c>
      <c r="R1576" s="162">
        <v>778.5</v>
      </c>
      <c r="S1576" s="232">
        <f>E7+(E8*0.1)</f>
        <v>0.2</v>
      </c>
      <c r="T1576" s="162">
        <v>3258.8</v>
      </c>
      <c r="U1576" s="233">
        <f>E9+(E10*0.5)+(E11*0.1)</f>
        <v>0.30000000000000004</v>
      </c>
      <c r="V1576" s="162">
        <v>643</v>
      </c>
      <c r="W1576" s="233">
        <f>E12+(E13*0.5)+(E14*0.1)</f>
        <v>0.30000000000000004</v>
      </c>
      <c r="X1576" s="162">
        <v>643</v>
      </c>
      <c r="Y1576" s="161">
        <f t="shared" si="511"/>
        <v>1549</v>
      </c>
      <c r="Z1576" s="162">
        <f t="shared" si="503"/>
        <v>950.41000000000031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950.41000000000031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144801.98000000013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42060.810000000005</v>
      </c>
      <c r="AU1576" s="237">
        <f t="shared" si="516"/>
        <v>18508.05</v>
      </c>
      <c r="AV1576" s="237">
        <f t="shared" si="517"/>
        <v>54760.52</v>
      </c>
      <c r="AW1576" s="237">
        <f t="shared" si="518"/>
        <v>13925.700000000023</v>
      </c>
      <c r="AX1576" s="237">
        <f t="shared" si="519"/>
        <v>15546.900000000007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144344.66000000012</v>
      </c>
      <c r="M1577" s="162">
        <f>MAX(AN28:AN1577)</f>
        <v>144801.98000000013</v>
      </c>
      <c r="N1577" s="162">
        <f t="shared" si="510"/>
        <v>-457.32000000000698</v>
      </c>
      <c r="O1577" s="231">
        <f>E3+(E4*0.1)</f>
        <v>0.30000000000000004</v>
      </c>
      <c r="P1577" s="162">
        <v>-550</v>
      </c>
      <c r="Q1577" s="232">
        <f>E5+(E6*0.1)</f>
        <v>0.1</v>
      </c>
      <c r="R1577" s="162">
        <v>-850</v>
      </c>
      <c r="S1577" s="232">
        <f>E7+(E8*0.1)</f>
        <v>0.2</v>
      </c>
      <c r="T1577" s="162">
        <v>2863.4</v>
      </c>
      <c r="U1577" s="233">
        <f>E9+(E10*0.5)+(E11*0.1)</f>
        <v>0.30000000000000004</v>
      </c>
      <c r="V1577" s="162">
        <v>-1400</v>
      </c>
      <c r="W1577" s="233">
        <f>E12+(E13*0.5)+(E14*0.1)</f>
        <v>0.30000000000000004</v>
      </c>
      <c r="X1577" s="162">
        <v>-1200</v>
      </c>
      <c r="Y1577" s="161">
        <f t="shared" si="511"/>
        <v>1550</v>
      </c>
      <c r="Z1577" s="162">
        <f t="shared" si="503"/>
        <v>-457.32000000000005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-457.32000000000005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144344.66000000012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41895.810000000005</v>
      </c>
      <c r="AU1577" s="237">
        <f t="shared" si="516"/>
        <v>18423.05</v>
      </c>
      <c r="AV1577" s="237">
        <f t="shared" si="517"/>
        <v>55333.2</v>
      </c>
      <c r="AW1577" s="237">
        <f t="shared" si="518"/>
        <v>13505.700000000023</v>
      </c>
      <c r="AX1577" s="237">
        <f t="shared" si="519"/>
        <v>15186.900000000007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144700.14500000011</v>
      </c>
      <c r="M1578" s="162">
        <f>MAX(AN28:AN1578)</f>
        <v>144801.98000000013</v>
      </c>
      <c r="N1578" s="162">
        <f t="shared" si="510"/>
        <v>-101.83500000002095</v>
      </c>
      <c r="O1578" s="231">
        <f>E3+(E4*0.1)</f>
        <v>0.30000000000000004</v>
      </c>
      <c r="P1578" s="162">
        <v>1725.45</v>
      </c>
      <c r="Q1578" s="232">
        <f>E5+(E6*0.1)</f>
        <v>0.1</v>
      </c>
      <c r="R1578" s="162">
        <v>-1161.5</v>
      </c>
      <c r="S1578" s="232">
        <f>E7+(E8*0.1)</f>
        <v>0.2</v>
      </c>
      <c r="T1578" s="162">
        <v>-3410</v>
      </c>
      <c r="U1578" s="233">
        <f>E9+(E10*0.5)+(E11*0.1)</f>
        <v>0.30000000000000004</v>
      </c>
      <c r="V1578" s="162">
        <v>1060</v>
      </c>
      <c r="W1578" s="233">
        <f>E12+(E13*0.5)+(E14*0.1)</f>
        <v>0.30000000000000004</v>
      </c>
      <c r="X1578" s="162">
        <v>1060</v>
      </c>
      <c r="Y1578" s="161">
        <f t="shared" si="511"/>
        <v>1551</v>
      </c>
      <c r="Z1578" s="162">
        <f t="shared" si="503"/>
        <v>355.48500000000024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355.48500000000024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144700.14500000011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42413.445000000007</v>
      </c>
      <c r="AU1578" s="237">
        <f t="shared" si="516"/>
        <v>18306.899999999998</v>
      </c>
      <c r="AV1578" s="237">
        <f t="shared" si="517"/>
        <v>54651.199999999997</v>
      </c>
      <c r="AW1578" s="237">
        <f t="shared" si="518"/>
        <v>13823.700000000023</v>
      </c>
      <c r="AX1578" s="237">
        <f t="shared" si="519"/>
        <v>15504.900000000007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145181.2050000001</v>
      </c>
      <c r="M1579" s="162">
        <f>MAX(AN28:AN1579)</f>
        <v>145181.2050000001</v>
      </c>
      <c r="N1579" s="162">
        <f t="shared" si="510"/>
        <v>0</v>
      </c>
      <c r="O1579" s="231">
        <f>E3+(E4*0.1)</f>
        <v>0.30000000000000004</v>
      </c>
      <c r="P1579" s="162">
        <v>-550</v>
      </c>
      <c r="Q1579" s="232">
        <f>E5+(E6*0.1)</f>
        <v>0.1</v>
      </c>
      <c r="R1579" s="162">
        <v>489</v>
      </c>
      <c r="S1579" s="232">
        <f>E7+(E8*0.1)</f>
        <v>0.2</v>
      </c>
      <c r="T1579" s="162">
        <v>225.8</v>
      </c>
      <c r="U1579" s="233">
        <f>E9+(E10*0.5)+(E11*0.1)</f>
        <v>0.30000000000000004</v>
      </c>
      <c r="V1579" s="162">
        <v>920</v>
      </c>
      <c r="W1579" s="233">
        <f>E12+(E13*0.5)+(E14*0.1)</f>
        <v>0.30000000000000004</v>
      </c>
      <c r="X1579" s="162">
        <v>920</v>
      </c>
      <c r="Y1579" s="161">
        <f t="shared" si="511"/>
        <v>1552</v>
      </c>
      <c r="Z1579" s="162">
        <f t="shared" si="503"/>
        <v>481.06000000000006</v>
      </c>
      <c r="AA1579" s="238">
        <v>44925</v>
      </c>
      <c r="AB1579" s="129">
        <f>SUM(Z1558:Z1579)</f>
        <v>7471.7150000000029</v>
      </c>
      <c r="AC1579" s="128">
        <f>(AB1579&gt;0)*1</f>
        <v>1</v>
      </c>
      <c r="AD1579" s="128">
        <f>(AB1579&lt;0)*1</f>
        <v>0</v>
      </c>
      <c r="AE1579" s="129">
        <f>AB1579*AC1579</f>
        <v>7471.7150000000029</v>
      </c>
      <c r="AF1579" s="129">
        <f>AB1579*AD1579</f>
        <v>0</v>
      </c>
      <c r="AG1579" s="129">
        <f>SUM(Z1320:Z1579)</f>
        <v>38767.725000000035</v>
      </c>
      <c r="AH1579" s="129">
        <f t="shared" si="504"/>
        <v>481.06000000000006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7471.7150000000029</v>
      </c>
      <c r="AM1579" s="127">
        <v>44925</v>
      </c>
      <c r="AN1579" s="129">
        <f t="shared" si="512"/>
        <v>145181.2050000001</v>
      </c>
      <c r="AO1579" s="129">
        <f t="shared" si="513"/>
        <v>7471.7150000000029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42248.445000000007</v>
      </c>
      <c r="AU1579" s="237">
        <f t="shared" si="516"/>
        <v>18355.8</v>
      </c>
      <c r="AV1579" s="237">
        <f t="shared" si="517"/>
        <v>54696.36</v>
      </c>
      <c r="AW1579" s="237">
        <f t="shared" si="518"/>
        <v>14099.700000000023</v>
      </c>
      <c r="AX1579" s="237">
        <f t="shared" si="519"/>
        <v>15780.900000000007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145302.40500000012</v>
      </c>
      <c r="M1580" s="162">
        <f>MAX(AN28:AN1580)</f>
        <v>145302.40500000012</v>
      </c>
      <c r="N1580" s="162">
        <f t="shared" si="510"/>
        <v>0</v>
      </c>
      <c r="O1580" s="231">
        <f>E3+(E4*0.1)</f>
        <v>0.30000000000000004</v>
      </c>
      <c r="P1580" s="162">
        <v>0</v>
      </c>
      <c r="Q1580" s="232">
        <f>E5+(E6*0.1)</f>
        <v>0.1</v>
      </c>
      <c r="R1580" s="162">
        <v>0</v>
      </c>
      <c r="S1580" s="232">
        <f>E7+(E8*0.1)</f>
        <v>0.2</v>
      </c>
      <c r="T1580" s="162">
        <v>0</v>
      </c>
      <c r="U1580" s="233">
        <f>E9+(E10*0.5)+(E11*0.1)</f>
        <v>0.30000000000000004</v>
      </c>
      <c r="V1580" s="162">
        <v>202</v>
      </c>
      <c r="W1580" s="233">
        <f>E12+(E13*0.5)+(E14*0.1)</f>
        <v>0.30000000000000004</v>
      </c>
      <c r="X1580" s="162">
        <v>202</v>
      </c>
      <c r="Y1580" s="161">
        <f t="shared" si="511"/>
        <v>1553</v>
      </c>
      <c r="Z1580" s="162">
        <f t="shared" si="503"/>
        <v>121.20000000000002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121.20000000000002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145302.40500000012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42248.445000000007</v>
      </c>
      <c r="AU1580" s="237">
        <f t="shared" si="516"/>
        <v>18355.8</v>
      </c>
      <c r="AV1580" s="237">
        <f t="shared" si="517"/>
        <v>54696.36</v>
      </c>
      <c r="AW1580" s="237">
        <f t="shared" si="518"/>
        <v>14160.300000000023</v>
      </c>
      <c r="AX1580" s="237">
        <f t="shared" si="519"/>
        <v>15841.500000000007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146170.88500000013</v>
      </c>
      <c r="M1581" s="162">
        <f>MAX(AN28:AN1581)</f>
        <v>146170.88500000013</v>
      </c>
      <c r="N1581" s="162">
        <f t="shared" si="510"/>
        <v>0</v>
      </c>
      <c r="O1581" s="231">
        <f>E3+(E4*0.1)</f>
        <v>0.30000000000000004</v>
      </c>
      <c r="P1581" s="162">
        <v>-550</v>
      </c>
      <c r="Q1581" s="232">
        <f>E5+(E6*0.1)</f>
        <v>0.1</v>
      </c>
      <c r="R1581" s="162">
        <v>-850</v>
      </c>
      <c r="S1581" s="232">
        <f>E7+(E8*0.1)</f>
        <v>0.2</v>
      </c>
      <c r="T1581" s="162">
        <v>1542.4</v>
      </c>
      <c r="U1581" s="233">
        <f>E9+(E10*0.5)+(E11*0.1)</f>
        <v>0.30000000000000004</v>
      </c>
      <c r="V1581" s="162">
        <v>1350</v>
      </c>
      <c r="W1581" s="233">
        <f>E12+(E13*0.5)+(E14*0.1)</f>
        <v>0.30000000000000004</v>
      </c>
      <c r="X1581" s="162">
        <v>1350</v>
      </c>
      <c r="Y1581" s="161">
        <f t="shared" si="511"/>
        <v>1554</v>
      </c>
      <c r="Z1581" s="162">
        <f t="shared" si="503"/>
        <v>868.48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868.48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146170.88500000013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42083.445000000007</v>
      </c>
      <c r="AU1581" s="237">
        <f t="shared" si="516"/>
        <v>18270.8</v>
      </c>
      <c r="AV1581" s="237">
        <f t="shared" si="517"/>
        <v>55004.840000000004</v>
      </c>
      <c r="AW1581" s="237">
        <f t="shared" si="518"/>
        <v>14565.300000000023</v>
      </c>
      <c r="AX1581" s="237">
        <f t="shared" si="519"/>
        <v>16246.500000000007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146614.74500000011</v>
      </c>
      <c r="M1582" s="162">
        <f>MAX(AN28:AN1582)</f>
        <v>146614.74500000011</v>
      </c>
      <c r="N1582" s="162">
        <f t="shared" si="510"/>
        <v>0</v>
      </c>
      <c r="O1582" s="231">
        <f>E3+(E4*0.1)</f>
        <v>0.30000000000000004</v>
      </c>
      <c r="P1582" s="162">
        <v>-550</v>
      </c>
      <c r="Q1582" s="232">
        <f>E5+(E6*0.1)</f>
        <v>0.1</v>
      </c>
      <c r="R1582" s="162">
        <v>-861</v>
      </c>
      <c r="S1582" s="232">
        <f>E7+(E8*0.1)</f>
        <v>0.2</v>
      </c>
      <c r="T1582" s="162">
        <v>-1043.2</v>
      </c>
      <c r="U1582" s="233">
        <f>E9+(E10*0.5)+(E11*0.1)</f>
        <v>0.30000000000000004</v>
      </c>
      <c r="V1582" s="162">
        <v>1506</v>
      </c>
      <c r="W1582" s="233">
        <f>E12+(E13*0.5)+(E14*0.1)</f>
        <v>0.30000000000000004</v>
      </c>
      <c r="X1582" s="162">
        <v>1506</v>
      </c>
      <c r="Y1582" s="161">
        <f t="shared" si="511"/>
        <v>1555</v>
      </c>
      <c r="Z1582" s="162">
        <f t="shared" si="503"/>
        <v>443.86000000000013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443.86000000000013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146614.74500000011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41918.445000000007</v>
      </c>
      <c r="AU1582" s="237">
        <f t="shared" si="516"/>
        <v>18184.7</v>
      </c>
      <c r="AV1582" s="237">
        <f t="shared" si="517"/>
        <v>54796.200000000004</v>
      </c>
      <c r="AW1582" s="237">
        <f t="shared" si="518"/>
        <v>15017.100000000022</v>
      </c>
      <c r="AX1582" s="237">
        <f t="shared" si="519"/>
        <v>16698.300000000007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146588.41500000012</v>
      </c>
      <c r="M1583" s="162">
        <f>MAX(AN28:AN1583)</f>
        <v>146614.74500000011</v>
      </c>
      <c r="N1583" s="162">
        <f t="shared" si="510"/>
        <v>-26.329999999987194</v>
      </c>
      <c r="O1583" s="231">
        <f>E3+(E4*0.1)</f>
        <v>0.30000000000000004</v>
      </c>
      <c r="P1583" s="162">
        <v>-550</v>
      </c>
      <c r="Q1583" s="232">
        <f>E5+(E6*0.1)</f>
        <v>0.1</v>
      </c>
      <c r="R1583" s="162">
        <v>2243.5</v>
      </c>
      <c r="S1583" s="232">
        <f>E7+(E8*0.1)</f>
        <v>0.2</v>
      </c>
      <c r="T1583" s="162">
        <v>3471.6</v>
      </c>
      <c r="U1583" s="233">
        <f>E9+(E10*0.5)+(E11*0.1)</f>
        <v>0.30000000000000004</v>
      </c>
      <c r="V1583" s="162">
        <v>-1400</v>
      </c>
      <c r="W1583" s="233">
        <f>E12+(E13*0.5)+(E14*0.1)</f>
        <v>0.30000000000000004</v>
      </c>
      <c r="X1583" s="162">
        <v>-1200</v>
      </c>
      <c r="Y1583" s="161">
        <f t="shared" si="511"/>
        <v>1556</v>
      </c>
      <c r="Z1583" s="162">
        <f t="shared" si="503"/>
        <v>-26.330000000000041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0</v>
      </c>
      <c r="AI1583" s="129">
        <f t="shared" si="505"/>
        <v>-26.330000000000041</v>
      </c>
      <c r="AJ1583" s="234">
        <f t="shared" si="506"/>
        <v>0</v>
      </c>
      <c r="AK1583" s="234">
        <f t="shared" si="507"/>
        <v>1</v>
      </c>
      <c r="AL1583" s="129">
        <f t="shared" si="508"/>
        <v>0</v>
      </c>
      <c r="AM1583" s="127">
        <v>44931</v>
      </c>
      <c r="AN1583" s="129">
        <f t="shared" si="512"/>
        <v>146588.41500000012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41753.445000000007</v>
      </c>
      <c r="AU1583" s="237">
        <f t="shared" si="516"/>
        <v>18409.05</v>
      </c>
      <c r="AV1583" s="237">
        <f t="shared" si="517"/>
        <v>55490.520000000004</v>
      </c>
      <c r="AW1583" s="237">
        <f t="shared" si="518"/>
        <v>14597.100000000022</v>
      </c>
      <c r="AX1583" s="237">
        <f t="shared" si="519"/>
        <v>16338.300000000007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148859.41000000012</v>
      </c>
      <c r="M1584" s="162">
        <f>MAX(AN28:AN1584)</f>
        <v>148859.41000000012</v>
      </c>
      <c r="N1584" s="162">
        <f t="shared" si="510"/>
        <v>0</v>
      </c>
      <c r="O1584" s="231">
        <f>E3+(E4*0.1)</f>
        <v>0.30000000000000004</v>
      </c>
      <c r="P1584" s="162">
        <v>3502.65</v>
      </c>
      <c r="Q1584" s="232">
        <f>E5+(E6*0.1)</f>
        <v>0.1</v>
      </c>
      <c r="R1584" s="162">
        <v>-850</v>
      </c>
      <c r="S1584" s="232">
        <f>E7+(E8*0.1)</f>
        <v>0.2</v>
      </c>
      <c r="T1584" s="162">
        <v>-3410</v>
      </c>
      <c r="U1584" s="233">
        <f>E9+(E10*0.5)+(E11*0.1)</f>
        <v>0.30000000000000004</v>
      </c>
      <c r="V1584" s="162">
        <v>3312</v>
      </c>
      <c r="W1584" s="233">
        <f>E12+(E13*0.5)+(E14*0.1)</f>
        <v>0.30000000000000004</v>
      </c>
      <c r="X1584" s="162">
        <v>3312</v>
      </c>
      <c r="Y1584" s="161">
        <f t="shared" si="511"/>
        <v>1557</v>
      </c>
      <c r="Z1584" s="162">
        <f t="shared" si="503"/>
        <v>2270.9950000000003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2270.9950000000003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148859.41000000012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42804.240000000005</v>
      </c>
      <c r="AU1584" s="237">
        <f t="shared" si="516"/>
        <v>18324.05</v>
      </c>
      <c r="AV1584" s="237">
        <f t="shared" si="517"/>
        <v>54808.520000000004</v>
      </c>
      <c r="AW1584" s="237">
        <f t="shared" si="518"/>
        <v>15590.700000000023</v>
      </c>
      <c r="AX1584" s="237">
        <f t="shared" si="519"/>
        <v>17331.900000000005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148262.81000000011</v>
      </c>
      <c r="M1585" s="162">
        <f>MAX(AN28:AN1585)</f>
        <v>148859.41000000012</v>
      </c>
      <c r="N1585" s="162">
        <f t="shared" si="510"/>
        <v>-596.60000000000582</v>
      </c>
      <c r="O1585" s="231">
        <f>E3+(E4*0.1)</f>
        <v>0.30000000000000004</v>
      </c>
      <c r="P1585" s="162">
        <v>-550</v>
      </c>
      <c r="Q1585" s="232">
        <f>E5+(E6*0.1)</f>
        <v>0.1</v>
      </c>
      <c r="R1585" s="162">
        <v>-850</v>
      </c>
      <c r="S1585" s="232">
        <f>E7+(E8*0.1)</f>
        <v>0.2</v>
      </c>
      <c r="T1585" s="162">
        <v>-3410</v>
      </c>
      <c r="U1585" s="233">
        <f>E9+(E10*0.5)+(E11*0.1)</f>
        <v>0.30000000000000004</v>
      </c>
      <c r="V1585" s="162">
        <v>559</v>
      </c>
      <c r="W1585" s="233">
        <f>E12+(E13*0.5)+(E14*0.1)</f>
        <v>0.30000000000000004</v>
      </c>
      <c r="X1585" s="162">
        <v>559</v>
      </c>
      <c r="Y1585" s="161">
        <f t="shared" si="511"/>
        <v>1558</v>
      </c>
      <c r="Z1585" s="162">
        <f t="shared" si="503"/>
        <v>-596.59999999999991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-596.59999999999991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148262.81000000011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42639.240000000005</v>
      </c>
      <c r="AU1585" s="237">
        <f t="shared" si="516"/>
        <v>18239.05</v>
      </c>
      <c r="AV1585" s="237">
        <f t="shared" si="517"/>
        <v>54126.520000000004</v>
      </c>
      <c r="AW1585" s="237">
        <f t="shared" si="518"/>
        <v>15758.400000000023</v>
      </c>
      <c r="AX1585" s="237">
        <f t="shared" si="519"/>
        <v>17499.600000000006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148390.36500000011</v>
      </c>
      <c r="M1586" s="162">
        <f>MAX(AN28:AN1586)</f>
        <v>148859.41000000012</v>
      </c>
      <c r="N1586" s="162">
        <f t="shared" si="510"/>
        <v>-469.04500000001281</v>
      </c>
      <c r="O1586" s="231">
        <f>E3+(E4*0.1)</f>
        <v>0.30000000000000004</v>
      </c>
      <c r="P1586" s="162">
        <v>932.25</v>
      </c>
      <c r="Q1586" s="232">
        <f>E5+(E6*0.1)</f>
        <v>0.1</v>
      </c>
      <c r="R1586" s="162">
        <v>-850</v>
      </c>
      <c r="S1586" s="232">
        <f>E7+(E8*0.1)</f>
        <v>0.2</v>
      </c>
      <c r="T1586" s="162">
        <v>-1946.6</v>
      </c>
      <c r="U1586" s="233">
        <f>E9+(E10*0.5)+(E11*0.1)</f>
        <v>0.30000000000000004</v>
      </c>
      <c r="V1586" s="162">
        <v>537</v>
      </c>
      <c r="W1586" s="233">
        <f>E12+(E13*0.5)+(E14*0.1)</f>
        <v>0.30000000000000004</v>
      </c>
      <c r="X1586" s="162">
        <v>537</v>
      </c>
      <c r="Y1586" s="161">
        <f t="shared" si="511"/>
        <v>1559</v>
      </c>
      <c r="Z1586" s="162">
        <f t="shared" si="503"/>
        <v>127.55500000000012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127.55500000000012</v>
      </c>
      <c r="AI1586" s="129">
        <f t="shared" si="505"/>
        <v>0</v>
      </c>
      <c r="AJ1586" s="234">
        <f t="shared" si="506"/>
        <v>1</v>
      </c>
      <c r="AK1586" s="234">
        <f t="shared" si="507"/>
        <v>0</v>
      </c>
      <c r="AL1586" s="129">
        <f t="shared" si="508"/>
        <v>0</v>
      </c>
      <c r="AM1586" s="127">
        <v>44936</v>
      </c>
      <c r="AN1586" s="129">
        <f t="shared" si="512"/>
        <v>148390.36500000011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42918.915000000008</v>
      </c>
      <c r="AU1586" s="237">
        <f t="shared" si="516"/>
        <v>18154.05</v>
      </c>
      <c r="AV1586" s="237">
        <f t="shared" si="517"/>
        <v>53737.200000000004</v>
      </c>
      <c r="AW1586" s="237">
        <f t="shared" si="518"/>
        <v>15919.500000000024</v>
      </c>
      <c r="AX1586" s="237">
        <f t="shared" si="519"/>
        <v>17660.700000000004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147957.13000000012</v>
      </c>
      <c r="M1587" s="162">
        <f>MAX(AN28:AN1587)</f>
        <v>148859.41000000012</v>
      </c>
      <c r="N1587" s="162">
        <f t="shared" si="510"/>
        <v>-902.27999999999884</v>
      </c>
      <c r="O1587" s="231">
        <f>E3+(E4*0.1)</f>
        <v>0.30000000000000004</v>
      </c>
      <c r="P1587" s="162">
        <v>1344.55</v>
      </c>
      <c r="Q1587" s="232">
        <f>E5+(E6*0.1)</f>
        <v>0.1</v>
      </c>
      <c r="R1587" s="162">
        <v>-850</v>
      </c>
      <c r="S1587" s="232">
        <f>E7+(E8*0.1)</f>
        <v>0.2</v>
      </c>
      <c r="T1587" s="162">
        <v>-3410</v>
      </c>
      <c r="U1587" s="233">
        <f>E9+(E10*0.5)+(E11*0.1)</f>
        <v>0.30000000000000004</v>
      </c>
      <c r="V1587" s="162">
        <v>-116</v>
      </c>
      <c r="W1587" s="233">
        <f>E12+(E13*0.5)+(E14*0.1)</f>
        <v>0.30000000000000004</v>
      </c>
      <c r="X1587" s="162">
        <v>-116</v>
      </c>
      <c r="Y1587" s="161">
        <f t="shared" si="511"/>
        <v>1560</v>
      </c>
      <c r="Z1587" s="162">
        <f t="shared" si="503"/>
        <v>-433.23499999999996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-433.23499999999996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147957.13000000012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43322.280000000006</v>
      </c>
      <c r="AU1587" s="237">
        <f t="shared" si="516"/>
        <v>18069.05</v>
      </c>
      <c r="AV1587" s="237">
        <f t="shared" si="517"/>
        <v>53055.200000000004</v>
      </c>
      <c r="AW1587" s="237">
        <f t="shared" si="518"/>
        <v>15884.700000000024</v>
      </c>
      <c r="AX1587" s="237">
        <f t="shared" si="519"/>
        <v>17625.900000000005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148750.77000000014</v>
      </c>
      <c r="M1588" s="162">
        <f>MAX(AN28:AN1588)</f>
        <v>148859.41000000012</v>
      </c>
      <c r="N1588" s="162">
        <f t="shared" si="510"/>
        <v>-108.63999999998487</v>
      </c>
      <c r="O1588" s="231">
        <f>E3+(E4*0.1)</f>
        <v>0.30000000000000004</v>
      </c>
      <c r="P1588" s="162">
        <v>-550</v>
      </c>
      <c r="Q1588" s="232">
        <f>E5+(E6*0.1)</f>
        <v>0.1</v>
      </c>
      <c r="R1588" s="162">
        <v>-850</v>
      </c>
      <c r="S1588" s="232">
        <f>E7+(E8*0.1)</f>
        <v>0.2</v>
      </c>
      <c r="T1588" s="162">
        <v>-1141.8</v>
      </c>
      <c r="U1588" s="233">
        <f>E9+(E10*0.5)+(E11*0.1)</f>
        <v>0.30000000000000004</v>
      </c>
      <c r="V1588" s="162">
        <v>2120</v>
      </c>
      <c r="W1588" s="233">
        <f>E12+(E13*0.5)+(E14*0.1)</f>
        <v>0.30000000000000004</v>
      </c>
      <c r="X1588" s="162">
        <v>2120</v>
      </c>
      <c r="Y1588" s="161">
        <f t="shared" si="511"/>
        <v>1561</v>
      </c>
      <c r="Z1588" s="162">
        <f t="shared" si="503"/>
        <v>793.64000000000021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793.64000000000021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148750.77000000014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43157.280000000006</v>
      </c>
      <c r="AU1588" s="237">
        <f t="shared" si="516"/>
        <v>17984.05</v>
      </c>
      <c r="AV1588" s="237">
        <f t="shared" si="517"/>
        <v>52826.840000000004</v>
      </c>
      <c r="AW1588" s="237">
        <f t="shared" si="518"/>
        <v>16520.700000000026</v>
      </c>
      <c r="AX1588" s="237">
        <f t="shared" si="519"/>
        <v>18261.900000000005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149524.25000000015</v>
      </c>
      <c r="M1589" s="162">
        <f>MAX(AN28:AN1589)</f>
        <v>149524.25000000015</v>
      </c>
      <c r="N1589" s="162">
        <f t="shared" si="510"/>
        <v>0</v>
      </c>
      <c r="O1589" s="231">
        <f>E3+(E4*0.1)</f>
        <v>0.30000000000000004</v>
      </c>
      <c r="P1589" s="162">
        <v>-623.29999999999995</v>
      </c>
      <c r="Q1589" s="232">
        <f>E5+(E6*0.1)</f>
        <v>0.1</v>
      </c>
      <c r="R1589" s="162">
        <v>-1178.5</v>
      </c>
      <c r="S1589" s="232">
        <f>E7+(E8*0.1)</f>
        <v>0.2</v>
      </c>
      <c r="T1589" s="162">
        <v>-1637.4</v>
      </c>
      <c r="U1589" s="233">
        <f>E9+(E10*0.5)+(E11*0.1)</f>
        <v>0.30000000000000004</v>
      </c>
      <c r="V1589" s="162">
        <v>2343</v>
      </c>
      <c r="W1589" s="233">
        <f>E12+(E13*0.5)+(E14*0.1)</f>
        <v>0.30000000000000004</v>
      </c>
      <c r="X1589" s="162">
        <v>2343</v>
      </c>
      <c r="Y1589" s="161">
        <f t="shared" si="511"/>
        <v>1562</v>
      </c>
      <c r="Z1589" s="162">
        <f t="shared" si="503"/>
        <v>773.48000000000013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773.48000000000013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149524.25000000015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42970.290000000008</v>
      </c>
      <c r="AU1589" s="237">
        <f t="shared" si="516"/>
        <v>17866.2</v>
      </c>
      <c r="AV1589" s="237">
        <f t="shared" si="517"/>
        <v>52499.360000000001</v>
      </c>
      <c r="AW1589" s="237">
        <f t="shared" si="518"/>
        <v>17223.600000000028</v>
      </c>
      <c r="AX1589" s="237">
        <f t="shared" si="519"/>
        <v>18964.800000000007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149228.45000000016</v>
      </c>
      <c r="M1590" s="162">
        <f>MAX(AN28:AN1590)</f>
        <v>149524.25000000015</v>
      </c>
      <c r="N1590" s="162">
        <f t="shared" si="510"/>
        <v>-295.79999999998836</v>
      </c>
      <c r="O1590" s="231">
        <f>E3+(E4*0.1)</f>
        <v>0.30000000000000004</v>
      </c>
      <c r="P1590" s="162">
        <v>0</v>
      </c>
      <c r="Q1590" s="232">
        <f>E5+(E6*0.1)</f>
        <v>0.1</v>
      </c>
      <c r="R1590" s="162">
        <v>0</v>
      </c>
      <c r="S1590" s="232">
        <f>E7+(E8*0.1)</f>
        <v>0.2</v>
      </c>
      <c r="T1590" s="162">
        <v>0</v>
      </c>
      <c r="U1590" s="233">
        <f>E9+(E10*0.5)+(E11*0.1)</f>
        <v>0.30000000000000004</v>
      </c>
      <c r="V1590" s="162">
        <v>-493</v>
      </c>
      <c r="W1590" s="233">
        <f>E12+(E13*0.5)+(E14*0.1)</f>
        <v>0.30000000000000004</v>
      </c>
      <c r="X1590" s="162">
        <v>-493</v>
      </c>
      <c r="Y1590" s="161">
        <f t="shared" si="511"/>
        <v>1563</v>
      </c>
      <c r="Z1590" s="162">
        <f t="shared" si="503"/>
        <v>-295.80000000000007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-295.80000000000007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149228.45000000016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42970.290000000008</v>
      </c>
      <c r="AU1590" s="237">
        <f t="shared" si="516"/>
        <v>17866.2</v>
      </c>
      <c r="AV1590" s="237">
        <f t="shared" si="517"/>
        <v>52499.360000000001</v>
      </c>
      <c r="AW1590" s="237">
        <f t="shared" si="518"/>
        <v>17075.700000000026</v>
      </c>
      <c r="AX1590" s="237">
        <f t="shared" si="519"/>
        <v>18816.900000000005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148538.81000000014</v>
      </c>
      <c r="M1591" s="162">
        <f>MAX(AN28:AN1591)</f>
        <v>149524.25000000015</v>
      </c>
      <c r="N1591" s="162">
        <f t="shared" si="510"/>
        <v>-985.44000000000233</v>
      </c>
      <c r="O1591" s="231">
        <f>E3+(E4*0.1)</f>
        <v>0.30000000000000004</v>
      </c>
      <c r="P1591" s="162">
        <v>-550</v>
      </c>
      <c r="Q1591" s="232">
        <f>E5+(E6*0.1)</f>
        <v>0.1</v>
      </c>
      <c r="R1591" s="162">
        <v>-406</v>
      </c>
      <c r="S1591" s="232">
        <f>E7+(E8*0.1)</f>
        <v>0.2</v>
      </c>
      <c r="T1591" s="162">
        <v>-314.2</v>
      </c>
      <c r="U1591" s="233">
        <f>E9+(E10*0.5)+(E11*0.1)</f>
        <v>0.30000000000000004</v>
      </c>
      <c r="V1591" s="162">
        <v>-702</v>
      </c>
      <c r="W1591" s="233">
        <f>E12+(E13*0.5)+(E14*0.1)</f>
        <v>0.30000000000000004</v>
      </c>
      <c r="X1591" s="162">
        <v>-702</v>
      </c>
      <c r="Y1591" s="161">
        <f t="shared" si="511"/>
        <v>1564</v>
      </c>
      <c r="Z1591" s="162">
        <f t="shared" si="503"/>
        <v>-689.6400000000001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-689.6400000000001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148538.81000000014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42805.290000000008</v>
      </c>
      <c r="AU1591" s="237">
        <f t="shared" si="516"/>
        <v>17825.600000000002</v>
      </c>
      <c r="AV1591" s="237">
        <f t="shared" si="517"/>
        <v>52436.520000000004</v>
      </c>
      <c r="AW1591" s="237">
        <f t="shared" si="518"/>
        <v>16865.100000000028</v>
      </c>
      <c r="AX1591" s="237">
        <f t="shared" si="519"/>
        <v>18606.300000000007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148383.51000000015</v>
      </c>
      <c r="M1592" s="162">
        <f>MAX(AN28:AN1592)</f>
        <v>149524.25000000015</v>
      </c>
      <c r="N1592" s="162">
        <f t="shared" si="510"/>
        <v>-1140.7399999999907</v>
      </c>
      <c r="O1592" s="231">
        <f>E3+(E4*0.1)</f>
        <v>0.30000000000000004</v>
      </c>
      <c r="P1592" s="162">
        <v>-550</v>
      </c>
      <c r="Q1592" s="232">
        <f>E5+(E6*0.1)</f>
        <v>0.1</v>
      </c>
      <c r="R1592" s="162">
        <v>-850</v>
      </c>
      <c r="S1592" s="232">
        <f>E7+(E8*0.1)</f>
        <v>0.2</v>
      </c>
      <c r="T1592" s="162">
        <v>2938</v>
      </c>
      <c r="U1592" s="233">
        <f>E9+(E10*0.5)+(E11*0.1)</f>
        <v>0.30000000000000004</v>
      </c>
      <c r="V1592" s="162">
        <v>-443</v>
      </c>
      <c r="W1592" s="233">
        <f>E12+(E13*0.5)+(E14*0.1)</f>
        <v>0.30000000000000004</v>
      </c>
      <c r="X1592" s="162">
        <v>-1200</v>
      </c>
      <c r="Y1592" s="161">
        <f t="shared" si="511"/>
        <v>1565</v>
      </c>
      <c r="Z1592" s="162">
        <f t="shared" si="503"/>
        <v>-155.30000000000004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-155.30000000000004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148383.51000000015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42640.290000000008</v>
      </c>
      <c r="AU1592" s="237">
        <f t="shared" si="516"/>
        <v>17740.600000000002</v>
      </c>
      <c r="AV1592" s="237">
        <f t="shared" si="517"/>
        <v>53024.12</v>
      </c>
      <c r="AW1592" s="237">
        <f t="shared" si="518"/>
        <v>16732.200000000026</v>
      </c>
      <c r="AX1592" s="237">
        <f t="shared" si="519"/>
        <v>18246.300000000007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150224.27500000017</v>
      </c>
      <c r="M1593" s="162">
        <f>MAX(AN28:AN1593)</f>
        <v>150224.27500000017</v>
      </c>
      <c r="N1593" s="162">
        <f t="shared" si="510"/>
        <v>0</v>
      </c>
      <c r="O1593" s="231">
        <f>E3+(E4*0.1)</f>
        <v>0.30000000000000004</v>
      </c>
      <c r="P1593" s="162">
        <v>-678.05</v>
      </c>
      <c r="Q1593" s="232">
        <f>E5+(E6*0.1)</f>
        <v>0.1</v>
      </c>
      <c r="R1593" s="162">
        <v>-901</v>
      </c>
      <c r="S1593" s="232">
        <f>E7+(E8*0.1)</f>
        <v>0.2</v>
      </c>
      <c r="T1593" s="162">
        <v>2292.4</v>
      </c>
      <c r="U1593" s="233">
        <f>E9+(E10*0.5)+(E11*0.1)</f>
        <v>0.30000000000000004</v>
      </c>
      <c r="V1593" s="162">
        <v>2793</v>
      </c>
      <c r="W1593" s="233">
        <f>E12+(E13*0.5)+(E14*0.1)</f>
        <v>0.30000000000000004</v>
      </c>
      <c r="X1593" s="162">
        <v>2793</v>
      </c>
      <c r="Y1593" s="161">
        <f t="shared" si="511"/>
        <v>1566</v>
      </c>
      <c r="Z1593" s="162">
        <f t="shared" si="503"/>
        <v>1840.7650000000001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1840.7650000000001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150224.27500000017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42436.875000000007</v>
      </c>
      <c r="AU1593" s="237">
        <f t="shared" si="516"/>
        <v>17650.500000000004</v>
      </c>
      <c r="AV1593" s="237">
        <f t="shared" si="517"/>
        <v>53482.600000000006</v>
      </c>
      <c r="AW1593" s="237">
        <f t="shared" si="518"/>
        <v>17570.100000000028</v>
      </c>
      <c r="AX1593" s="237">
        <f t="shared" si="519"/>
        <v>19084.200000000008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150069.07000000018</v>
      </c>
      <c r="M1594" s="162">
        <f>MAX(AN28:AN1594)</f>
        <v>150224.27500000017</v>
      </c>
      <c r="N1594" s="162">
        <f t="shared" si="510"/>
        <v>-155.20499999998719</v>
      </c>
      <c r="O1594" s="231">
        <f>E3+(E4*0.1)</f>
        <v>0.30000000000000004</v>
      </c>
      <c r="P1594" s="162">
        <v>1654.65</v>
      </c>
      <c r="Q1594" s="232">
        <f>E5+(E6*0.1)</f>
        <v>0.1</v>
      </c>
      <c r="R1594" s="162">
        <v>3688</v>
      </c>
      <c r="S1594" s="232">
        <f>E7+(E8*0.1)</f>
        <v>0.2</v>
      </c>
      <c r="T1594" s="162">
        <v>-3410</v>
      </c>
      <c r="U1594" s="233">
        <f>E9+(E10*0.5)+(E11*0.1)</f>
        <v>0.30000000000000004</v>
      </c>
      <c r="V1594" s="162">
        <v>-564</v>
      </c>
      <c r="W1594" s="233">
        <f>E12+(E13*0.5)+(E14*0.1)</f>
        <v>0.30000000000000004</v>
      </c>
      <c r="X1594" s="162">
        <v>-564</v>
      </c>
      <c r="Y1594" s="161">
        <f t="shared" si="511"/>
        <v>1567</v>
      </c>
      <c r="Z1594" s="162">
        <f t="shared" si="503"/>
        <v>-155.20499999999987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0</v>
      </c>
      <c r="AI1594" s="129">
        <f t="shared" si="505"/>
        <v>-155.20499999999987</v>
      </c>
      <c r="AJ1594" s="234">
        <f t="shared" si="506"/>
        <v>0</v>
      </c>
      <c r="AK1594" s="234">
        <f t="shared" si="507"/>
        <v>1</v>
      </c>
      <c r="AL1594" s="129">
        <f t="shared" si="508"/>
        <v>0</v>
      </c>
      <c r="AM1594" s="127">
        <v>44946</v>
      </c>
      <c r="AN1594" s="129">
        <f t="shared" si="512"/>
        <v>150069.07000000018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42933.270000000004</v>
      </c>
      <c r="AU1594" s="237">
        <f t="shared" si="516"/>
        <v>18019.300000000003</v>
      </c>
      <c r="AV1594" s="237">
        <f t="shared" si="517"/>
        <v>52800.600000000006</v>
      </c>
      <c r="AW1594" s="237">
        <f t="shared" si="518"/>
        <v>17400.900000000027</v>
      </c>
      <c r="AX1594" s="237">
        <f t="shared" si="519"/>
        <v>18915.000000000007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149790.87500000017</v>
      </c>
      <c r="M1595" s="162">
        <f>MAX(AN28:AN1595)</f>
        <v>150224.27500000017</v>
      </c>
      <c r="N1595" s="162">
        <f t="shared" si="510"/>
        <v>-433.39999999999418</v>
      </c>
      <c r="O1595" s="231">
        <f>E3+(E4*0.1)</f>
        <v>0.30000000000000004</v>
      </c>
      <c r="P1595" s="162">
        <v>1270.3499999999999</v>
      </c>
      <c r="Q1595" s="232">
        <f>E5+(E6*0.1)</f>
        <v>0.1</v>
      </c>
      <c r="R1595" s="162">
        <v>2360</v>
      </c>
      <c r="S1595" s="232">
        <f>E7+(E8*0.1)</f>
        <v>0.2</v>
      </c>
      <c r="T1595" s="162">
        <v>-3410</v>
      </c>
      <c r="U1595" s="233">
        <f>E9+(E10*0.5)+(E11*0.1)</f>
        <v>0.30000000000000004</v>
      </c>
      <c r="V1595" s="162">
        <v>489</v>
      </c>
      <c r="W1595" s="233">
        <f>E12+(E13*0.5)+(E14*0.1)</f>
        <v>0.30000000000000004</v>
      </c>
      <c r="X1595" s="162">
        <v>-1200</v>
      </c>
      <c r="Y1595" s="161">
        <f t="shared" si="511"/>
        <v>1568</v>
      </c>
      <c r="Z1595" s="162">
        <f t="shared" si="503"/>
        <v>-278.19500000000005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-278.19500000000005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149790.87500000017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43314.375000000007</v>
      </c>
      <c r="AU1595" s="237">
        <f t="shared" si="516"/>
        <v>18255.300000000003</v>
      </c>
      <c r="AV1595" s="237">
        <f t="shared" si="517"/>
        <v>52118.600000000006</v>
      </c>
      <c r="AW1595" s="237">
        <f t="shared" si="518"/>
        <v>17547.600000000028</v>
      </c>
      <c r="AX1595" s="237">
        <f t="shared" si="519"/>
        <v>18555.000000000007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149866.26500000019</v>
      </c>
      <c r="M1596" s="162">
        <f>MAX(AN28:AN1596)</f>
        <v>150224.27500000017</v>
      </c>
      <c r="N1596" s="162">
        <f t="shared" si="510"/>
        <v>-358.00999999998021</v>
      </c>
      <c r="O1596" s="231">
        <f>E3+(E4*0.1)</f>
        <v>0.30000000000000004</v>
      </c>
      <c r="P1596" s="162">
        <v>-974.2</v>
      </c>
      <c r="Q1596" s="232">
        <f>E5+(E6*0.1)</f>
        <v>0.1</v>
      </c>
      <c r="R1596" s="162">
        <v>-953.5</v>
      </c>
      <c r="S1596" s="232">
        <f>E7+(E8*0.1)</f>
        <v>0.2</v>
      </c>
      <c r="T1596" s="162">
        <v>518</v>
      </c>
      <c r="U1596" s="233">
        <f>E9+(E10*0.5)+(E11*0.1)</f>
        <v>0.30000000000000004</v>
      </c>
      <c r="V1596" s="162">
        <v>599</v>
      </c>
      <c r="W1596" s="233">
        <f>E12+(E13*0.5)+(E14*0.1)</f>
        <v>0.30000000000000004</v>
      </c>
      <c r="X1596" s="162">
        <v>599</v>
      </c>
      <c r="Y1596" s="161">
        <f t="shared" si="511"/>
        <v>1569</v>
      </c>
      <c r="Z1596" s="162">
        <f t="shared" si="503"/>
        <v>75.389999999999986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75.389999999999986</v>
      </c>
      <c r="AI1596" s="129">
        <f t="shared" si="505"/>
        <v>0</v>
      </c>
      <c r="AJ1596" s="234">
        <f t="shared" si="506"/>
        <v>1</v>
      </c>
      <c r="AK1596" s="234">
        <f t="shared" si="507"/>
        <v>0</v>
      </c>
      <c r="AL1596" s="129">
        <f t="shared" si="508"/>
        <v>0</v>
      </c>
      <c r="AM1596" s="127">
        <v>44950</v>
      </c>
      <c r="AN1596" s="129">
        <f t="shared" si="512"/>
        <v>149866.26500000019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43022.115000000005</v>
      </c>
      <c r="AU1596" s="237">
        <f t="shared" si="516"/>
        <v>18159.950000000004</v>
      </c>
      <c r="AV1596" s="237">
        <f t="shared" si="517"/>
        <v>52222.200000000004</v>
      </c>
      <c r="AW1596" s="237">
        <f t="shared" si="518"/>
        <v>17727.300000000028</v>
      </c>
      <c r="AX1596" s="237">
        <f t="shared" si="519"/>
        <v>18734.700000000008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148729.4650000002</v>
      </c>
      <c r="M1597" s="162">
        <f>MAX(AN28:AN1597)</f>
        <v>150224.27500000017</v>
      </c>
      <c r="N1597" s="162">
        <f t="shared" si="510"/>
        <v>-1494.8099999999686</v>
      </c>
      <c r="O1597" s="231">
        <f>E3+(E4*0.1)</f>
        <v>0.30000000000000004</v>
      </c>
      <c r="P1597" s="162">
        <v>-1028</v>
      </c>
      <c r="Q1597" s="232">
        <f>E5+(E6*0.1)</f>
        <v>0.1</v>
      </c>
      <c r="R1597" s="162">
        <v>-1762</v>
      </c>
      <c r="S1597" s="232">
        <f>E7+(E8*0.1)</f>
        <v>0.2</v>
      </c>
      <c r="T1597" s="162">
        <v>639</v>
      </c>
      <c r="U1597" s="233">
        <f>E9+(E10*0.5)+(E11*0.1)</f>
        <v>0.30000000000000004</v>
      </c>
      <c r="V1597" s="162">
        <v>-1400</v>
      </c>
      <c r="W1597" s="233">
        <f>E12+(E13*0.5)+(E14*0.1)</f>
        <v>0.30000000000000004</v>
      </c>
      <c r="X1597" s="162">
        <v>-1200</v>
      </c>
      <c r="Y1597" s="161">
        <f t="shared" si="511"/>
        <v>1570</v>
      </c>
      <c r="Z1597" s="162">
        <f t="shared" si="503"/>
        <v>-1136.8000000000002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-1136.8000000000002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148729.4650000002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42713.715000000004</v>
      </c>
      <c r="AU1597" s="237">
        <f t="shared" si="516"/>
        <v>17983.750000000004</v>
      </c>
      <c r="AV1597" s="237">
        <f t="shared" si="517"/>
        <v>52350.000000000007</v>
      </c>
      <c r="AW1597" s="237">
        <f t="shared" si="518"/>
        <v>17307.300000000028</v>
      </c>
      <c r="AX1597" s="237">
        <f t="shared" si="519"/>
        <v>18374.700000000008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147323.51500000019</v>
      </c>
      <c r="M1598" s="162">
        <f>MAX(AN28:AN1598)</f>
        <v>150224.27500000017</v>
      </c>
      <c r="N1598" s="162">
        <f t="shared" si="510"/>
        <v>-2900.7599999999802</v>
      </c>
      <c r="O1598" s="231">
        <f>E3+(E4*0.1)</f>
        <v>0.30000000000000004</v>
      </c>
      <c r="P1598" s="162">
        <v>-550</v>
      </c>
      <c r="Q1598" s="232">
        <f>E5+(E6*0.1)</f>
        <v>0.1</v>
      </c>
      <c r="R1598" s="162">
        <v>2210.5</v>
      </c>
      <c r="S1598" s="232">
        <f>E7+(E8*0.1)</f>
        <v>0.2</v>
      </c>
      <c r="T1598" s="162">
        <v>-3410</v>
      </c>
      <c r="U1598" s="233">
        <f>E9+(E10*0.5)+(E11*0.1)</f>
        <v>0.30000000000000004</v>
      </c>
      <c r="V1598" s="162">
        <v>-1400</v>
      </c>
      <c r="W1598" s="233">
        <f>E12+(E13*0.5)+(E14*0.1)</f>
        <v>0.30000000000000004</v>
      </c>
      <c r="X1598" s="162">
        <v>-1200</v>
      </c>
      <c r="Y1598" s="161">
        <f t="shared" si="511"/>
        <v>1571</v>
      </c>
      <c r="Z1598" s="162">
        <f t="shared" si="503"/>
        <v>-1405.95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-1405.95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147323.51500000019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42548.715000000004</v>
      </c>
      <c r="AU1598" s="237">
        <f t="shared" si="516"/>
        <v>18204.800000000003</v>
      </c>
      <c r="AV1598" s="237">
        <f t="shared" si="517"/>
        <v>51668.000000000007</v>
      </c>
      <c r="AW1598" s="237">
        <f t="shared" si="518"/>
        <v>16887.300000000028</v>
      </c>
      <c r="AX1598" s="237">
        <f t="shared" si="519"/>
        <v>18014.700000000008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147608.44500000018</v>
      </c>
      <c r="M1599" s="162">
        <f>MAX(AN28:AN1599)</f>
        <v>150224.27500000017</v>
      </c>
      <c r="N1599" s="162">
        <f t="shared" si="510"/>
        <v>-2615.8299999999872</v>
      </c>
      <c r="O1599" s="231">
        <f>E3+(E4*0.1)</f>
        <v>0.30000000000000004</v>
      </c>
      <c r="P1599" s="162">
        <v>-550</v>
      </c>
      <c r="Q1599" s="232">
        <f>E5+(E6*0.1)</f>
        <v>0.1</v>
      </c>
      <c r="R1599" s="162">
        <v>506.5</v>
      </c>
      <c r="S1599" s="232">
        <f>E7+(E8*0.1)</f>
        <v>0.2</v>
      </c>
      <c r="T1599" s="162">
        <v>2302.4</v>
      </c>
      <c r="U1599" s="233">
        <f>E9+(E10*0.5)+(E11*0.1)</f>
        <v>0.30000000000000004</v>
      </c>
      <c r="V1599" s="162">
        <v>-102</v>
      </c>
      <c r="W1599" s="233">
        <f>E12+(E13*0.5)+(E14*0.1)</f>
        <v>0.30000000000000004</v>
      </c>
      <c r="X1599" s="162">
        <v>-102</v>
      </c>
      <c r="Y1599" s="161">
        <f t="shared" si="511"/>
        <v>1572</v>
      </c>
      <c r="Z1599" s="162">
        <f t="shared" si="503"/>
        <v>284.92999999999995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284.92999999999995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147608.44500000018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42383.715000000004</v>
      </c>
      <c r="AU1599" s="237">
        <f t="shared" si="516"/>
        <v>18255.450000000004</v>
      </c>
      <c r="AV1599" s="237">
        <f t="shared" si="517"/>
        <v>52128.48000000001</v>
      </c>
      <c r="AW1599" s="237">
        <f t="shared" si="518"/>
        <v>16856.70000000003</v>
      </c>
      <c r="AX1599" s="237">
        <f t="shared" si="519"/>
        <v>17984.100000000009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146341.59500000018</v>
      </c>
      <c r="M1600" s="162">
        <f>MAX(AN28:AN1600)</f>
        <v>150224.27500000017</v>
      </c>
      <c r="N1600" s="162">
        <f t="shared" si="510"/>
        <v>-3882.679999999993</v>
      </c>
      <c r="O1600" s="231">
        <f>E3+(E4*0.1)</f>
        <v>0.30000000000000004</v>
      </c>
      <c r="P1600" s="162">
        <v>-550</v>
      </c>
      <c r="Q1600" s="232">
        <f>E5+(E6*0.1)</f>
        <v>0.1</v>
      </c>
      <c r="R1600" s="162">
        <v>-1114.5</v>
      </c>
      <c r="S1600" s="232">
        <f>E7+(E8*0.1)</f>
        <v>0.2</v>
      </c>
      <c r="T1600" s="162">
        <v>-3410</v>
      </c>
      <c r="U1600" s="233">
        <f>E9+(E10*0.5)+(E11*0.1)</f>
        <v>0.30000000000000004</v>
      </c>
      <c r="V1600" s="162">
        <v>-514</v>
      </c>
      <c r="W1600" s="233">
        <f>E12+(E13*0.5)+(E14*0.1)</f>
        <v>0.30000000000000004</v>
      </c>
      <c r="X1600" s="162">
        <v>-514</v>
      </c>
      <c r="Y1600" s="161">
        <f t="shared" si="511"/>
        <v>1573</v>
      </c>
      <c r="Z1600" s="162">
        <f t="shared" si="503"/>
        <v>-1266.8500000000001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-1266.8500000000001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146341.59500000018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42218.715000000004</v>
      </c>
      <c r="AU1600" s="237">
        <f t="shared" si="516"/>
        <v>18144.000000000004</v>
      </c>
      <c r="AV1600" s="237">
        <f t="shared" si="517"/>
        <v>51446.48000000001</v>
      </c>
      <c r="AW1600" s="237">
        <f t="shared" si="518"/>
        <v>16702.500000000029</v>
      </c>
      <c r="AX1600" s="237">
        <f t="shared" si="519"/>
        <v>17829.900000000009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147167.33000000016</v>
      </c>
      <c r="M1601" s="162">
        <f>MAX(AN28:AN1601)</f>
        <v>150224.27500000017</v>
      </c>
      <c r="N1601" s="162">
        <f t="shared" si="510"/>
        <v>-3056.945000000007</v>
      </c>
      <c r="O1601" s="231">
        <f>E3+(E4*0.1)</f>
        <v>0.30000000000000004</v>
      </c>
      <c r="P1601" s="162">
        <v>1844.75</v>
      </c>
      <c r="Q1601" s="232">
        <f>E5+(E6*0.1)</f>
        <v>0.1</v>
      </c>
      <c r="R1601" s="162">
        <v>2941.5</v>
      </c>
      <c r="S1601" s="232">
        <f>E7+(E8*0.1)</f>
        <v>0.2</v>
      </c>
      <c r="T1601" s="162">
        <v>3790.8</v>
      </c>
      <c r="U1601" s="233">
        <f>E9+(E10*0.5)+(E11*0.1)</f>
        <v>0.30000000000000004</v>
      </c>
      <c r="V1601" s="162">
        <v>-1400</v>
      </c>
      <c r="W1601" s="233">
        <f>E12+(E13*0.5)+(E14*0.1)</f>
        <v>0.30000000000000004</v>
      </c>
      <c r="X1601" s="162">
        <v>-1200</v>
      </c>
      <c r="Y1601" s="161">
        <f t="shared" si="511"/>
        <v>1574</v>
      </c>
      <c r="Z1601" s="162">
        <f t="shared" si="503"/>
        <v>825.73500000000013</v>
      </c>
      <c r="AA1601" s="243">
        <v>44957</v>
      </c>
      <c r="AB1601" s="129">
        <f>SUM(Z1580:Z1601)</f>
        <v>1986.1250000000011</v>
      </c>
      <c r="AC1601" s="128">
        <f>(AB1601&gt;0)*1</f>
        <v>1</v>
      </c>
      <c r="AD1601" s="128">
        <f>(AB1601&lt;0)*1</f>
        <v>0</v>
      </c>
      <c r="AE1601" s="129">
        <f>AB1601*AC1601</f>
        <v>1986.1250000000011</v>
      </c>
      <c r="AF1601" s="129">
        <f>AB1601*AD1601</f>
        <v>0</v>
      </c>
      <c r="AG1601" s="129"/>
      <c r="AH1601" s="129">
        <f t="shared" si="504"/>
        <v>825.73500000000013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1986.1250000000011</v>
      </c>
      <c r="AM1601" s="127">
        <v>44957</v>
      </c>
      <c r="AN1601" s="129">
        <f t="shared" si="512"/>
        <v>147167.33000000016</v>
      </c>
      <c r="AO1601" s="129">
        <f t="shared" si="513"/>
        <v>1986.1250000000011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42772.140000000007</v>
      </c>
      <c r="AU1601" s="237">
        <f t="shared" si="516"/>
        <v>18438.150000000005</v>
      </c>
      <c r="AV1601" s="237">
        <f t="shared" si="517"/>
        <v>52204.640000000014</v>
      </c>
      <c r="AW1601" s="237">
        <f t="shared" si="518"/>
        <v>16282.500000000029</v>
      </c>
      <c r="AX1601" s="237">
        <f t="shared" si="519"/>
        <v>17469.900000000009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149288.01000000015</v>
      </c>
      <c r="M1602" s="162">
        <f>MAX(AN28:AN1602)</f>
        <v>150224.27500000017</v>
      </c>
      <c r="N1602" s="162">
        <f t="shared" si="510"/>
        <v>-936.26500000001397</v>
      </c>
      <c r="O1602" s="231">
        <f>E3+(E4*0.1)</f>
        <v>0.30000000000000004</v>
      </c>
      <c r="P1602" s="162">
        <v>-550</v>
      </c>
      <c r="Q1602" s="232">
        <f>E5+(E6*0.1)</f>
        <v>0.1</v>
      </c>
      <c r="R1602" s="162">
        <v>-850</v>
      </c>
      <c r="S1602" s="232">
        <f>E7+(E8*0.1)</f>
        <v>0.2</v>
      </c>
      <c r="T1602" s="162">
        <v>5223.3999999999996</v>
      </c>
      <c r="U1602" s="233">
        <f>E9+(E10*0.5)+(E11*0.1)</f>
        <v>0.30000000000000004</v>
      </c>
      <c r="V1602" s="162">
        <v>2210</v>
      </c>
      <c r="W1602" s="233">
        <f>E12+(E13*0.5)+(E14*0.1)</f>
        <v>0.30000000000000004</v>
      </c>
      <c r="X1602" s="162">
        <v>2210</v>
      </c>
      <c r="Y1602" s="161">
        <f t="shared" si="511"/>
        <v>1575</v>
      </c>
      <c r="Z1602" s="162">
        <f t="shared" si="503"/>
        <v>2120.6800000000003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2120.6800000000003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149288.01000000015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42607.140000000007</v>
      </c>
      <c r="AU1602" s="237">
        <f t="shared" si="516"/>
        <v>18353.150000000005</v>
      </c>
      <c r="AV1602" s="237">
        <f t="shared" si="517"/>
        <v>53249.320000000014</v>
      </c>
      <c r="AW1602" s="237">
        <f t="shared" si="518"/>
        <v>16945.500000000029</v>
      </c>
      <c r="AX1602" s="237">
        <f t="shared" si="519"/>
        <v>18132.900000000009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150405.92000000016</v>
      </c>
      <c r="M1603" s="162">
        <f>MAX(AN28:AN1603)</f>
        <v>150405.92000000016</v>
      </c>
      <c r="N1603" s="162">
        <f t="shared" si="510"/>
        <v>0</v>
      </c>
      <c r="O1603" s="231">
        <f>E3+(E4*0.1)</f>
        <v>0.30000000000000004</v>
      </c>
      <c r="P1603" s="162">
        <v>-550</v>
      </c>
      <c r="Q1603" s="232">
        <f>E5+(E6*0.1)</f>
        <v>0.1</v>
      </c>
      <c r="R1603" s="162">
        <v>3027.5</v>
      </c>
      <c r="S1603" s="232">
        <f>E7+(E8*0.1)</f>
        <v>0.2</v>
      </c>
      <c r="T1603" s="162">
        <v>8800.7999999999993</v>
      </c>
      <c r="U1603" s="233">
        <f>E9+(E10*0.5)+(E11*0.1)</f>
        <v>0.30000000000000004</v>
      </c>
      <c r="V1603" s="162">
        <v>-1400</v>
      </c>
      <c r="W1603" s="233">
        <f>E12+(E13*0.5)+(E14*0.1)</f>
        <v>0.30000000000000004</v>
      </c>
      <c r="X1603" s="162">
        <v>-1200</v>
      </c>
      <c r="Y1603" s="161">
        <f t="shared" si="511"/>
        <v>1576</v>
      </c>
      <c r="Z1603" s="162">
        <f t="shared" si="503"/>
        <v>1117.9099999999999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1117.9099999999999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150405.92000000016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42442.140000000007</v>
      </c>
      <c r="AU1603" s="237">
        <f t="shared" si="516"/>
        <v>18655.900000000005</v>
      </c>
      <c r="AV1603" s="237">
        <f t="shared" si="517"/>
        <v>55009.48000000001</v>
      </c>
      <c r="AW1603" s="237">
        <f t="shared" si="518"/>
        <v>16525.500000000029</v>
      </c>
      <c r="AX1603" s="237">
        <f t="shared" si="519"/>
        <v>17772.900000000009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148083.35000000015</v>
      </c>
      <c r="M1604" s="162">
        <f>MAX(AN28:AN1604)</f>
        <v>150405.92000000016</v>
      </c>
      <c r="N1604" s="162">
        <f t="shared" si="510"/>
        <v>-2322.570000000007</v>
      </c>
      <c r="O1604" s="231">
        <f>E3+(E4*0.1)</f>
        <v>0.30000000000000004</v>
      </c>
      <c r="P1604" s="162">
        <v>-688.2</v>
      </c>
      <c r="Q1604" s="232">
        <f>E5+(E6*0.1)</f>
        <v>0.1</v>
      </c>
      <c r="R1604" s="162">
        <v>-2203.5</v>
      </c>
      <c r="S1604" s="232">
        <f>E7+(E8*0.1)</f>
        <v>0.2</v>
      </c>
      <c r="T1604" s="162">
        <v>-5578.8</v>
      </c>
      <c r="U1604" s="233">
        <f>E9+(E10*0.5)+(E11*0.1)</f>
        <v>0.30000000000000004</v>
      </c>
      <c r="V1604" s="162">
        <v>-1400</v>
      </c>
      <c r="W1604" s="233">
        <f>E12+(E13*0.5)+(E14*0.1)</f>
        <v>0.30000000000000004</v>
      </c>
      <c r="X1604" s="162">
        <v>-1200</v>
      </c>
      <c r="Y1604" s="161">
        <f t="shared" si="511"/>
        <v>1577</v>
      </c>
      <c r="Z1604" s="162">
        <f t="shared" si="503"/>
        <v>-2322.5700000000002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-2322.5700000000002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148083.35000000015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42235.680000000008</v>
      </c>
      <c r="AU1604" s="237">
        <f t="shared" si="516"/>
        <v>18435.550000000007</v>
      </c>
      <c r="AV1604" s="237">
        <f t="shared" si="517"/>
        <v>53893.720000000008</v>
      </c>
      <c r="AW1604" s="237">
        <f t="shared" si="518"/>
        <v>16105.500000000029</v>
      </c>
      <c r="AX1604" s="237">
        <f t="shared" si="519"/>
        <v>17412.900000000009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147497.80000000016</v>
      </c>
      <c r="M1605" s="162">
        <f>MAX(AN28:AN1605)</f>
        <v>150405.92000000016</v>
      </c>
      <c r="N1605" s="162">
        <f t="shared" si="510"/>
        <v>-2908.1199999999953</v>
      </c>
      <c r="O1605" s="231">
        <f>E3+(E4*0.1)</f>
        <v>0.30000000000000004</v>
      </c>
      <c r="P1605" s="162">
        <v>-550</v>
      </c>
      <c r="Q1605" s="232">
        <f>E5+(E6*0.1)</f>
        <v>0.1</v>
      </c>
      <c r="R1605" s="162">
        <v>-895.5</v>
      </c>
      <c r="S1605" s="232">
        <f>E7+(E8*0.1)</f>
        <v>0.2</v>
      </c>
      <c r="T1605" s="162">
        <v>-2177</v>
      </c>
      <c r="U1605" s="233">
        <f>E9+(E10*0.5)+(E11*0.1)</f>
        <v>0.30000000000000004</v>
      </c>
      <c r="V1605" s="162">
        <v>149</v>
      </c>
      <c r="W1605" s="233">
        <f>E12+(E13*0.5)+(E14*0.1)</f>
        <v>0.30000000000000004</v>
      </c>
      <c r="X1605" s="162">
        <v>199</v>
      </c>
      <c r="Y1605" s="161">
        <f t="shared" si="511"/>
        <v>1578</v>
      </c>
      <c r="Z1605" s="162">
        <f t="shared" si="503"/>
        <v>-585.54999999999995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-585.54999999999995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147497.80000000016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42070.680000000008</v>
      </c>
      <c r="AU1605" s="237">
        <f t="shared" si="516"/>
        <v>18346.000000000007</v>
      </c>
      <c r="AV1605" s="237">
        <f t="shared" si="517"/>
        <v>53458.320000000007</v>
      </c>
      <c r="AW1605" s="237">
        <f t="shared" si="518"/>
        <v>16150.20000000003</v>
      </c>
      <c r="AX1605" s="237">
        <f t="shared" si="519"/>
        <v>17472.600000000009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147993.78000000017</v>
      </c>
      <c r="M1606" s="162">
        <f>MAX(AN28:AN1606)</f>
        <v>150405.92000000016</v>
      </c>
      <c r="N1606" s="162">
        <f t="shared" si="510"/>
        <v>-2412.1399999999849</v>
      </c>
      <c r="O1606" s="231">
        <f>E3+(E4*0.1)</f>
        <v>0.30000000000000004</v>
      </c>
      <c r="P1606" s="162">
        <v>-656.2</v>
      </c>
      <c r="Q1606" s="232">
        <f>E5+(E6*0.1)</f>
        <v>0.1</v>
      </c>
      <c r="R1606" s="162">
        <v>-850</v>
      </c>
      <c r="S1606" s="232">
        <f>E7+(E8*0.1)</f>
        <v>0.2</v>
      </c>
      <c r="T1606" s="162">
        <v>5275.2</v>
      </c>
      <c r="U1606" s="233">
        <f>E9+(E10*0.5)+(E11*0.1)</f>
        <v>0.30000000000000004</v>
      </c>
      <c r="V1606" s="162">
        <v>-1400</v>
      </c>
      <c r="W1606" s="233">
        <f>E12+(E13*0.5)+(E14*0.1)</f>
        <v>0.30000000000000004</v>
      </c>
      <c r="X1606" s="162">
        <v>476</v>
      </c>
      <c r="Y1606" s="161">
        <f t="shared" si="511"/>
        <v>1579</v>
      </c>
      <c r="Z1606" s="162">
        <f t="shared" si="503"/>
        <v>495.9799999999999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495.9799999999999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147993.78000000017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41873.820000000007</v>
      </c>
      <c r="AU1606" s="237">
        <f t="shared" si="516"/>
        <v>18261.000000000007</v>
      </c>
      <c r="AV1606" s="237">
        <f t="shared" si="517"/>
        <v>54513.360000000008</v>
      </c>
      <c r="AW1606" s="237">
        <f t="shared" si="518"/>
        <v>15730.20000000003</v>
      </c>
      <c r="AX1606" s="237">
        <f t="shared" si="519"/>
        <v>17615.400000000009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147061.78000000017</v>
      </c>
      <c r="M1607" s="162">
        <f>MAX(AN28:AN1607)</f>
        <v>150405.92000000016</v>
      </c>
      <c r="N1607" s="162">
        <f t="shared" si="510"/>
        <v>-3344.1399999999849</v>
      </c>
      <c r="O1607" s="231">
        <f>E3+(E4*0.1)</f>
        <v>0.30000000000000004</v>
      </c>
      <c r="P1607" s="162">
        <v>-550</v>
      </c>
      <c r="Q1607" s="232">
        <f>E5+(E6*0.1)</f>
        <v>0.1</v>
      </c>
      <c r="R1607" s="162">
        <v>-850</v>
      </c>
      <c r="S1607" s="232">
        <f>E7+(E8*0.1)</f>
        <v>0.2</v>
      </c>
      <c r="T1607" s="162">
        <v>-3410</v>
      </c>
      <c r="U1607" s="233">
        <f>E9+(E10*0.5)+(E11*0.1)</f>
        <v>0.30000000000000004</v>
      </c>
      <c r="V1607" s="162">
        <v>-324</v>
      </c>
      <c r="W1607" s="233">
        <f>E12+(E13*0.5)+(E14*0.1)</f>
        <v>0.30000000000000004</v>
      </c>
      <c r="X1607" s="162">
        <v>324</v>
      </c>
      <c r="Y1607" s="161">
        <f t="shared" si="511"/>
        <v>1580</v>
      </c>
      <c r="Z1607" s="162">
        <f t="shared" si="503"/>
        <v>-932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-932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147061.78000000017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41708.820000000007</v>
      </c>
      <c r="AU1607" s="237">
        <f t="shared" si="516"/>
        <v>18176.000000000007</v>
      </c>
      <c r="AV1607" s="237">
        <f t="shared" si="517"/>
        <v>53831.360000000008</v>
      </c>
      <c r="AW1607" s="237">
        <f t="shared" si="518"/>
        <v>15633.000000000029</v>
      </c>
      <c r="AX1607" s="237">
        <f t="shared" si="519"/>
        <v>17712.600000000009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146420.94000000018</v>
      </c>
      <c r="M1608" s="162">
        <f>MAX(AN28:AN1608)</f>
        <v>150405.92000000016</v>
      </c>
      <c r="N1608" s="162">
        <f t="shared" si="510"/>
        <v>-3984.9799999999814</v>
      </c>
      <c r="O1608" s="231">
        <f>E3+(E4*0.1)</f>
        <v>0.30000000000000004</v>
      </c>
      <c r="P1608" s="162">
        <v>-550</v>
      </c>
      <c r="Q1608" s="232">
        <f>E5+(E6*0.1)</f>
        <v>0.1</v>
      </c>
      <c r="R1608" s="162">
        <v>-850</v>
      </c>
      <c r="S1608" s="232">
        <f>E7+(E8*0.1)</f>
        <v>0.2</v>
      </c>
      <c r="T1608" s="162">
        <v>-2284.1999999999998</v>
      </c>
      <c r="U1608" s="233">
        <f>E9+(E10*0.5)+(E11*0.1)</f>
        <v>0.30000000000000004</v>
      </c>
      <c r="V1608" s="162">
        <v>1420</v>
      </c>
      <c r="W1608" s="233">
        <f>E12+(E13*0.5)+(E14*0.1)</f>
        <v>0.30000000000000004</v>
      </c>
      <c r="X1608" s="162">
        <v>-1200</v>
      </c>
      <c r="Y1608" s="161">
        <f t="shared" si="511"/>
        <v>1581</v>
      </c>
      <c r="Z1608" s="162">
        <f t="shared" si="503"/>
        <v>-640.84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-640.84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146420.94000000018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41543.820000000007</v>
      </c>
      <c r="AU1608" s="237">
        <f t="shared" si="516"/>
        <v>18091.000000000007</v>
      </c>
      <c r="AV1608" s="237">
        <f t="shared" si="517"/>
        <v>53374.520000000011</v>
      </c>
      <c r="AW1608" s="237">
        <f t="shared" si="518"/>
        <v>16059.000000000029</v>
      </c>
      <c r="AX1608" s="237">
        <f t="shared" si="519"/>
        <v>17352.600000000009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145488.94000000018</v>
      </c>
      <c r="M1609" s="162">
        <f>MAX(AN28:AN1609)</f>
        <v>150405.92000000016</v>
      </c>
      <c r="N1609" s="162">
        <f t="shared" si="510"/>
        <v>-4916.9799999999814</v>
      </c>
      <c r="O1609" s="231">
        <f>E3+(E4*0.1)</f>
        <v>0.30000000000000004</v>
      </c>
      <c r="P1609" s="162">
        <v>-550</v>
      </c>
      <c r="Q1609" s="232">
        <f>E5+(E6*0.1)</f>
        <v>0.1</v>
      </c>
      <c r="R1609" s="162">
        <v>-850</v>
      </c>
      <c r="S1609" s="232">
        <f>E7+(E8*0.1)</f>
        <v>0.2</v>
      </c>
      <c r="T1609" s="162">
        <v>-3410</v>
      </c>
      <c r="U1609" s="233">
        <f>E9+(E10*0.5)+(E11*0.1)</f>
        <v>0.30000000000000004</v>
      </c>
      <c r="V1609" s="162">
        <v>-407</v>
      </c>
      <c r="W1609" s="233">
        <f>E12+(E13*0.5)+(E14*0.1)</f>
        <v>0.30000000000000004</v>
      </c>
      <c r="X1609" s="162">
        <v>407</v>
      </c>
      <c r="Y1609" s="161">
        <f t="shared" si="511"/>
        <v>1582</v>
      </c>
      <c r="Z1609" s="162">
        <f t="shared" si="503"/>
        <v>-931.99999999999989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-931.99999999999989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145488.94000000018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41378.820000000007</v>
      </c>
      <c r="AU1609" s="237">
        <f t="shared" si="516"/>
        <v>18006.000000000007</v>
      </c>
      <c r="AV1609" s="237">
        <f t="shared" si="517"/>
        <v>52692.520000000011</v>
      </c>
      <c r="AW1609" s="237">
        <f t="shared" si="518"/>
        <v>15936.900000000029</v>
      </c>
      <c r="AX1609" s="237">
        <f t="shared" si="519"/>
        <v>17474.700000000008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147070.14000000019</v>
      </c>
      <c r="M1610" s="162">
        <f>MAX(AN28:AN1610)</f>
        <v>150405.92000000016</v>
      </c>
      <c r="N1610" s="162">
        <f t="shared" si="510"/>
        <v>-3335.7799999999697</v>
      </c>
      <c r="O1610" s="231">
        <f>E3+(E4*0.1)</f>
        <v>0.30000000000000004</v>
      </c>
      <c r="P1610" s="162">
        <v>1883.3</v>
      </c>
      <c r="Q1610" s="232">
        <f>E5+(E6*0.1)</f>
        <v>0.1</v>
      </c>
      <c r="R1610" s="162">
        <v>2341.5</v>
      </c>
      <c r="S1610" s="232">
        <f>E7+(E8*0.1)</f>
        <v>0.2</v>
      </c>
      <c r="T1610" s="162">
        <v>3947.8</v>
      </c>
      <c r="U1610" s="233">
        <f>E9+(E10*0.5)+(E11*0.1)</f>
        <v>0.30000000000000004</v>
      </c>
      <c r="V1610" s="162">
        <v>1175</v>
      </c>
      <c r="W1610" s="233">
        <f>E12+(E13*0.5)+(E14*0.1)</f>
        <v>0.30000000000000004</v>
      </c>
      <c r="X1610" s="162">
        <v>-1200</v>
      </c>
      <c r="Y1610" s="161">
        <f t="shared" si="511"/>
        <v>1583</v>
      </c>
      <c r="Z1610" s="162">
        <f t="shared" si="503"/>
        <v>1581.2000000000003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1581.2000000000003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147070.14000000019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41943.810000000005</v>
      </c>
      <c r="AU1610" s="237">
        <f t="shared" si="516"/>
        <v>18240.150000000009</v>
      </c>
      <c r="AV1610" s="237">
        <f t="shared" si="517"/>
        <v>53482.080000000009</v>
      </c>
      <c r="AW1610" s="237">
        <f t="shared" si="518"/>
        <v>16289.400000000029</v>
      </c>
      <c r="AX1610" s="237">
        <f t="shared" si="519"/>
        <v>17114.700000000008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147174.4600000002</v>
      </c>
      <c r="M1611" s="162">
        <f>MAX(AN28:AN1611)</f>
        <v>150405.92000000016</v>
      </c>
      <c r="N1611" s="162">
        <f t="shared" si="510"/>
        <v>-3231.4599999999627</v>
      </c>
      <c r="O1611" s="231">
        <f>E3+(E4*0.1)</f>
        <v>0.30000000000000004</v>
      </c>
      <c r="P1611" s="162">
        <v>-550</v>
      </c>
      <c r="Q1611" s="232">
        <f>E5+(E6*0.1)</f>
        <v>0.1</v>
      </c>
      <c r="R1611" s="162">
        <v>-850</v>
      </c>
      <c r="S1611" s="232">
        <f>E7+(E8*0.1)</f>
        <v>0.2</v>
      </c>
      <c r="T1611" s="162">
        <v>1771.6</v>
      </c>
      <c r="U1611" s="233">
        <f>E9+(E10*0.5)+(E11*0.1)</f>
        <v>0.30000000000000004</v>
      </c>
      <c r="V1611" s="162">
        <v>-59</v>
      </c>
      <c r="W1611" s="233">
        <f>E12+(E13*0.5)+(E14*0.1)</f>
        <v>0.30000000000000004</v>
      </c>
      <c r="X1611" s="162">
        <v>59</v>
      </c>
      <c r="Y1611" s="161">
        <f t="shared" si="511"/>
        <v>1584</v>
      </c>
      <c r="Z1611" s="162">
        <f t="shared" si="503"/>
        <v>104.31999999999996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104.31999999999996</v>
      </c>
      <c r="AI1611" s="129">
        <f t="shared" si="505"/>
        <v>0</v>
      </c>
      <c r="AJ1611" s="234">
        <f t="shared" si="506"/>
        <v>1</v>
      </c>
      <c r="AK1611" s="234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147174.4600000002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41778.810000000005</v>
      </c>
      <c r="AU1611" s="237">
        <f t="shared" si="516"/>
        <v>18155.150000000009</v>
      </c>
      <c r="AV1611" s="237">
        <f t="shared" si="517"/>
        <v>53836.400000000009</v>
      </c>
      <c r="AW1611" s="237">
        <f t="shared" si="518"/>
        <v>16271.700000000028</v>
      </c>
      <c r="AX1611" s="237">
        <f t="shared" si="519"/>
        <v>17132.400000000009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147498.01000000018</v>
      </c>
      <c r="M1612" s="162">
        <f>MAX(AN28:AN1612)</f>
        <v>150405.92000000016</v>
      </c>
      <c r="N1612" s="162">
        <f t="shared" si="510"/>
        <v>-2907.9099999999744</v>
      </c>
      <c r="O1612" s="231">
        <f>E3+(E4*0.1)</f>
        <v>0.30000000000000004</v>
      </c>
      <c r="P1612" s="162">
        <v>-550</v>
      </c>
      <c r="Q1612" s="232">
        <f>E5+(E6*0.1)</f>
        <v>0.1</v>
      </c>
      <c r="R1612" s="162">
        <v>-881.5</v>
      </c>
      <c r="S1612" s="232">
        <f>E7+(E8*0.1)</f>
        <v>0.2</v>
      </c>
      <c r="T1612" s="162">
        <v>1940</v>
      </c>
      <c r="U1612" s="233">
        <f>E9+(E10*0.5)+(E11*0.1)</f>
        <v>0.30000000000000004</v>
      </c>
      <c r="V1612" s="162">
        <v>1829</v>
      </c>
      <c r="W1612" s="233">
        <f>E12+(E13*0.5)+(E14*0.1)</f>
        <v>0.30000000000000004</v>
      </c>
      <c r="X1612" s="162">
        <v>-1200</v>
      </c>
      <c r="Y1612" s="161">
        <f t="shared" si="511"/>
        <v>1585</v>
      </c>
      <c r="Z1612" s="162">
        <f t="shared" si="503"/>
        <v>323.5499999999999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323.5499999999999</v>
      </c>
      <c r="AI1612" s="129">
        <f t="shared" si="505"/>
        <v>0</v>
      </c>
      <c r="AJ1612" s="234">
        <f t="shared" si="506"/>
        <v>1</v>
      </c>
      <c r="AK1612" s="234">
        <f t="shared" si="507"/>
        <v>0</v>
      </c>
      <c r="AL1612" s="129">
        <f t="shared" si="508"/>
        <v>0</v>
      </c>
      <c r="AM1612" s="127">
        <v>44972</v>
      </c>
      <c r="AN1612" s="129">
        <f t="shared" si="512"/>
        <v>147498.01000000018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41613.810000000005</v>
      </c>
      <c r="AU1612" s="237">
        <f t="shared" si="516"/>
        <v>18067.000000000007</v>
      </c>
      <c r="AV1612" s="237">
        <f t="shared" si="517"/>
        <v>54224.400000000009</v>
      </c>
      <c r="AW1612" s="237">
        <f t="shared" si="518"/>
        <v>16820.400000000027</v>
      </c>
      <c r="AX1612" s="237">
        <f t="shared" si="519"/>
        <v>16772.400000000009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146342.02000000019</v>
      </c>
      <c r="M1613" s="162">
        <f>MAX(AN28:AN1613)</f>
        <v>150405.92000000016</v>
      </c>
      <c r="N1613" s="162">
        <f t="shared" si="510"/>
        <v>-4063.8999999999651</v>
      </c>
      <c r="O1613" s="231">
        <f>E3+(E4*0.1)</f>
        <v>0.30000000000000004</v>
      </c>
      <c r="P1613" s="162">
        <v>-729.8</v>
      </c>
      <c r="Q1613" s="232">
        <f>E5+(E6*0.1)</f>
        <v>0.1</v>
      </c>
      <c r="R1613" s="162">
        <v>-1692.5</v>
      </c>
      <c r="S1613" s="232">
        <f>E7+(E8*0.1)</f>
        <v>0.2</v>
      </c>
      <c r="T1613" s="162">
        <v>-3839</v>
      </c>
      <c r="U1613" s="233">
        <f>E9+(E10*0.5)+(E11*0.1)</f>
        <v>0.30000000000000004</v>
      </c>
      <c r="V1613" s="162">
        <v>-60</v>
      </c>
      <c r="W1613" s="233">
        <f>E12+(E13*0.5)+(E14*0.1)</f>
        <v>0.30000000000000004</v>
      </c>
      <c r="X1613" s="162">
        <v>60</v>
      </c>
      <c r="Y1613" s="161">
        <f t="shared" si="511"/>
        <v>1586</v>
      </c>
      <c r="Z1613" s="162">
        <f t="shared" si="503"/>
        <v>-1155.9900000000002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-1155.9900000000002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146342.02000000019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41394.870000000003</v>
      </c>
      <c r="AU1613" s="237">
        <f t="shared" si="516"/>
        <v>17897.750000000007</v>
      </c>
      <c r="AV1613" s="237">
        <f t="shared" si="517"/>
        <v>53456.600000000006</v>
      </c>
      <c r="AW1613" s="237">
        <f t="shared" si="518"/>
        <v>16802.400000000027</v>
      </c>
      <c r="AX1613" s="237">
        <f t="shared" si="519"/>
        <v>16790.400000000009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144882.02000000019</v>
      </c>
      <c r="M1614" s="162">
        <f>MAX(AN28:AN1614)</f>
        <v>150405.92000000016</v>
      </c>
      <c r="N1614" s="162">
        <f t="shared" si="510"/>
        <v>-5523.8999999999651</v>
      </c>
      <c r="O1614" s="231">
        <f>E3+(E4*0.1)</f>
        <v>0.30000000000000004</v>
      </c>
      <c r="P1614" s="162">
        <v>-550</v>
      </c>
      <c r="Q1614" s="232">
        <f>E5+(E6*0.1)</f>
        <v>0.1</v>
      </c>
      <c r="R1614" s="162">
        <v>-850</v>
      </c>
      <c r="S1614" s="232">
        <f>E7+(E8*0.1)</f>
        <v>0.2</v>
      </c>
      <c r="T1614" s="162">
        <v>-3410</v>
      </c>
      <c r="U1614" s="233">
        <f>E9+(E10*0.5)+(E11*0.1)</f>
        <v>0.30000000000000004</v>
      </c>
      <c r="V1614" s="162">
        <v>-560</v>
      </c>
      <c r="W1614" s="233">
        <f>E12+(E13*0.5)+(E14*0.1)</f>
        <v>0.30000000000000004</v>
      </c>
      <c r="X1614" s="162">
        <v>-1200</v>
      </c>
      <c r="Y1614" s="161">
        <f t="shared" si="511"/>
        <v>1587</v>
      </c>
      <c r="Z1614" s="162">
        <f t="shared" si="503"/>
        <v>-1460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-1460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144882.02000000019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41229.870000000003</v>
      </c>
      <c r="AU1614" s="237">
        <f t="shared" si="516"/>
        <v>17812.750000000007</v>
      </c>
      <c r="AV1614" s="237">
        <f t="shared" si="517"/>
        <v>52774.600000000006</v>
      </c>
      <c r="AW1614" s="237">
        <f t="shared" si="518"/>
        <v>16634.400000000027</v>
      </c>
      <c r="AX1614" s="237">
        <f t="shared" si="519"/>
        <v>16430.400000000009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144882.02000000019</v>
      </c>
      <c r="M1615" s="162">
        <f>MAX(AN28:AN1615)</f>
        <v>150405.92000000016</v>
      </c>
      <c r="N1615" s="162">
        <f t="shared" si="510"/>
        <v>-5523.8999999999651</v>
      </c>
      <c r="O1615" s="231">
        <f>E3+(E4*0.1)</f>
        <v>0.30000000000000004</v>
      </c>
      <c r="P1615" s="162">
        <v>0</v>
      </c>
      <c r="Q1615" s="232">
        <f>E5+(E6*0.1)</f>
        <v>0.1</v>
      </c>
      <c r="R1615" s="162">
        <v>0</v>
      </c>
      <c r="S1615" s="232">
        <f>E7+(E8*0.1)</f>
        <v>0.2</v>
      </c>
      <c r="T1615" s="162">
        <v>0</v>
      </c>
      <c r="U1615" s="233">
        <f>E9+(E10*0.5)+(E11*0.1)</f>
        <v>0.30000000000000004</v>
      </c>
      <c r="V1615" s="162">
        <v>107</v>
      </c>
      <c r="W1615" s="233">
        <f>E12+(E13*0.5)+(E14*0.1)</f>
        <v>0.30000000000000004</v>
      </c>
      <c r="X1615" s="162">
        <v>-107</v>
      </c>
      <c r="Y1615" s="161">
        <f t="shared" si="511"/>
        <v>1588</v>
      </c>
      <c r="Z1615" s="162">
        <f t="shared" si="503"/>
        <v>0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0</v>
      </c>
      <c r="AJ1615" s="234">
        <f t="shared" si="506"/>
        <v>0</v>
      </c>
      <c r="AK1615" s="234">
        <f t="shared" si="507"/>
        <v>0</v>
      </c>
      <c r="AL1615" s="129">
        <f t="shared" si="508"/>
        <v>0</v>
      </c>
      <c r="AM1615" s="127">
        <v>44977</v>
      </c>
      <c r="AN1615" s="129">
        <f t="shared" si="512"/>
        <v>144882.02000000019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41229.870000000003</v>
      </c>
      <c r="AU1615" s="237">
        <f t="shared" si="516"/>
        <v>17812.750000000007</v>
      </c>
      <c r="AV1615" s="237">
        <f t="shared" si="517"/>
        <v>52774.600000000006</v>
      </c>
      <c r="AW1615" s="237">
        <f t="shared" si="518"/>
        <v>16666.500000000025</v>
      </c>
      <c r="AX1615" s="237">
        <f t="shared" si="519"/>
        <v>16398.30000000001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143855.82000000018</v>
      </c>
      <c r="M1616" s="162">
        <f>MAX(AN28:AN1616)</f>
        <v>150405.92000000016</v>
      </c>
      <c r="N1616" s="162">
        <f t="shared" si="510"/>
        <v>-6550.0999999999767</v>
      </c>
      <c r="O1616" s="231">
        <f>E3+(E4*0.1)</f>
        <v>0.30000000000000004</v>
      </c>
      <c r="P1616" s="162">
        <v>-685</v>
      </c>
      <c r="Q1616" s="232">
        <f>E5+(E6*0.1)</f>
        <v>0.1</v>
      </c>
      <c r="R1616" s="162">
        <v>-1387</v>
      </c>
      <c r="S1616" s="232">
        <f>E7+(E8*0.1)</f>
        <v>0.2</v>
      </c>
      <c r="T1616" s="162">
        <v>-3410</v>
      </c>
      <c r="U1616" s="233">
        <f>E9+(E10*0.5)+(E11*0.1)</f>
        <v>0.30000000000000004</v>
      </c>
      <c r="V1616" s="162">
        <v>633</v>
      </c>
      <c r="W1616" s="233">
        <f>E12+(E13*0.5)+(E14*0.1)</f>
        <v>0.30000000000000004</v>
      </c>
      <c r="X1616" s="162">
        <v>-633</v>
      </c>
      <c r="Y1616" s="161">
        <f t="shared" si="511"/>
        <v>1589</v>
      </c>
      <c r="Z1616" s="162">
        <f t="shared" si="503"/>
        <v>-1026.2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-1026.2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143855.82000000018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41024.370000000003</v>
      </c>
      <c r="AU1616" s="237">
        <f t="shared" si="516"/>
        <v>17674.050000000007</v>
      </c>
      <c r="AV1616" s="237">
        <f t="shared" si="517"/>
        <v>52092.600000000006</v>
      </c>
      <c r="AW1616" s="237">
        <f t="shared" si="518"/>
        <v>16856.400000000027</v>
      </c>
      <c r="AX1616" s="237">
        <f t="shared" si="519"/>
        <v>16208.400000000011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143629.70000000019</v>
      </c>
      <c r="M1617" s="162">
        <f>MAX(AN28:AN1617)</f>
        <v>150405.92000000016</v>
      </c>
      <c r="N1617" s="162">
        <f t="shared" si="510"/>
        <v>-6776.2199999999721</v>
      </c>
      <c r="O1617" s="231">
        <f>E3+(E4*0.1)</f>
        <v>0.30000000000000004</v>
      </c>
      <c r="P1617" s="162">
        <v>-550</v>
      </c>
      <c r="Q1617" s="232">
        <f>E5+(E6*0.1)</f>
        <v>0.1</v>
      </c>
      <c r="R1617" s="162">
        <v>-850</v>
      </c>
      <c r="S1617" s="232">
        <f>E7+(E8*0.1)</f>
        <v>0.2</v>
      </c>
      <c r="T1617" s="162">
        <v>119.4</v>
      </c>
      <c r="U1617" s="233">
        <f>E9+(E10*0.5)+(E11*0.1)</f>
        <v>0.30000000000000004</v>
      </c>
      <c r="V1617" s="162">
        <v>962</v>
      </c>
      <c r="W1617" s="233">
        <f>E12+(E13*0.5)+(E14*0.1)</f>
        <v>0.30000000000000004</v>
      </c>
      <c r="X1617" s="162">
        <v>-962</v>
      </c>
      <c r="Y1617" s="161">
        <f t="shared" si="511"/>
        <v>1590</v>
      </c>
      <c r="Z1617" s="162">
        <f t="shared" si="503"/>
        <v>-226.12000000000003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-226.12000000000003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143629.70000000019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40859.370000000003</v>
      </c>
      <c r="AU1617" s="237">
        <f t="shared" si="516"/>
        <v>17589.050000000007</v>
      </c>
      <c r="AV1617" s="237">
        <f t="shared" si="517"/>
        <v>52116.480000000003</v>
      </c>
      <c r="AW1617" s="237">
        <f t="shared" si="518"/>
        <v>17145.000000000025</v>
      </c>
      <c r="AX1617" s="237">
        <f t="shared" si="519"/>
        <v>15919.80000000001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143835.1800000002</v>
      </c>
      <c r="M1618" s="162">
        <f>MAX(AN28:AN1618)</f>
        <v>150405.92000000016</v>
      </c>
      <c r="N1618" s="162">
        <f t="shared" si="510"/>
        <v>-6570.7399999999616</v>
      </c>
      <c r="O1618" s="231">
        <f>E3+(E4*0.1)</f>
        <v>0.30000000000000004</v>
      </c>
      <c r="P1618" s="162">
        <v>-550</v>
      </c>
      <c r="Q1618" s="232">
        <f>E5+(E6*0.1)</f>
        <v>0.1</v>
      </c>
      <c r="R1618" s="162">
        <v>-850</v>
      </c>
      <c r="S1618" s="232">
        <f>E7+(E8*0.1)</f>
        <v>0.2</v>
      </c>
      <c r="T1618" s="162">
        <v>2277.4</v>
      </c>
      <c r="U1618" s="233">
        <f>E9+(E10*0.5)+(E11*0.1)</f>
        <v>0.30000000000000004</v>
      </c>
      <c r="V1618" s="162">
        <v>289</v>
      </c>
      <c r="W1618" s="233">
        <f>E12+(E13*0.5)+(E14*0.1)</f>
        <v>0.30000000000000004</v>
      </c>
      <c r="X1618" s="162">
        <v>-289</v>
      </c>
      <c r="Y1618" s="161">
        <f t="shared" si="511"/>
        <v>1591</v>
      </c>
      <c r="Z1618" s="162">
        <f t="shared" si="503"/>
        <v>205.48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205.48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143835.1800000002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40694.370000000003</v>
      </c>
      <c r="AU1618" s="237">
        <f t="shared" si="516"/>
        <v>17504.050000000007</v>
      </c>
      <c r="AV1618" s="237">
        <f t="shared" si="517"/>
        <v>52571.960000000006</v>
      </c>
      <c r="AW1618" s="237">
        <f t="shared" si="518"/>
        <v>17231.700000000026</v>
      </c>
      <c r="AX1618" s="237">
        <f t="shared" si="519"/>
        <v>15833.100000000009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142557.30000000019</v>
      </c>
      <c r="M1619" s="162">
        <f>MAX(AN28:AN1619)</f>
        <v>150405.92000000016</v>
      </c>
      <c r="N1619" s="162">
        <f t="shared" si="510"/>
        <v>-7848.6199999999662</v>
      </c>
      <c r="O1619" s="231">
        <f>E3+(E4*0.1)</f>
        <v>0.30000000000000004</v>
      </c>
      <c r="P1619" s="162">
        <v>-823.6</v>
      </c>
      <c r="Q1619" s="232">
        <f>E5+(E6*0.1)</f>
        <v>0.1</v>
      </c>
      <c r="R1619" s="162">
        <v>-2004</v>
      </c>
      <c r="S1619" s="232">
        <f>E7+(E8*0.1)</f>
        <v>0.2</v>
      </c>
      <c r="T1619" s="162">
        <v>-4053</v>
      </c>
      <c r="U1619" s="233">
        <f>E9+(E10*0.5)+(E11*0.1)</f>
        <v>0.30000000000000004</v>
      </c>
      <c r="V1619" s="162">
        <v>1134</v>
      </c>
      <c r="W1619" s="233">
        <f>E12+(E13*0.5)+(E14*0.1)</f>
        <v>0.30000000000000004</v>
      </c>
      <c r="X1619" s="162">
        <v>-1200</v>
      </c>
      <c r="Y1619" s="161">
        <f t="shared" si="511"/>
        <v>1592</v>
      </c>
      <c r="Z1619" s="162">
        <f t="shared" si="503"/>
        <v>-1277.8799999999999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-1277.8799999999999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142557.30000000019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40447.29</v>
      </c>
      <c r="AU1619" s="237">
        <f t="shared" si="516"/>
        <v>17303.650000000005</v>
      </c>
      <c r="AV1619" s="237">
        <f t="shared" si="517"/>
        <v>51761.360000000008</v>
      </c>
      <c r="AW1619" s="237">
        <f t="shared" si="518"/>
        <v>17571.900000000027</v>
      </c>
      <c r="AX1619" s="237">
        <f t="shared" si="519"/>
        <v>15473.100000000009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142628.26000000018</v>
      </c>
      <c r="M1620" s="162">
        <f>MAX(AN28:AN1620)</f>
        <v>150405.92000000016</v>
      </c>
      <c r="N1620" s="162">
        <f t="shared" si="510"/>
        <v>-7777.6599999999744</v>
      </c>
      <c r="O1620" s="231">
        <f>E3+(E4*0.1)</f>
        <v>0.30000000000000004</v>
      </c>
      <c r="P1620" s="162">
        <v>-550</v>
      </c>
      <c r="Q1620" s="232">
        <f>E5+(E6*0.1)</f>
        <v>0.1</v>
      </c>
      <c r="R1620" s="162">
        <v>-1166</v>
      </c>
      <c r="S1620" s="232">
        <f>E7+(E8*0.1)</f>
        <v>0.2</v>
      </c>
      <c r="T1620" s="162">
        <v>1762.8</v>
      </c>
      <c r="U1620" s="233">
        <f>E9+(E10*0.5)+(E11*0.1)</f>
        <v>0.30000000000000004</v>
      </c>
      <c r="V1620" s="162">
        <v>-621</v>
      </c>
      <c r="W1620" s="233">
        <f>E12+(E13*0.5)+(E14*0.1)</f>
        <v>0.30000000000000004</v>
      </c>
      <c r="X1620" s="162">
        <v>621</v>
      </c>
      <c r="Y1620" s="161">
        <f t="shared" si="511"/>
        <v>1593</v>
      </c>
      <c r="Z1620" s="162">
        <f t="shared" si="503"/>
        <v>70.95999999999998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70.95999999999998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142628.26000000018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40282.29</v>
      </c>
      <c r="AU1620" s="237">
        <f t="shared" si="516"/>
        <v>17187.050000000007</v>
      </c>
      <c r="AV1620" s="237">
        <f t="shared" si="517"/>
        <v>52113.920000000006</v>
      </c>
      <c r="AW1620" s="237">
        <f t="shared" si="518"/>
        <v>17385.600000000028</v>
      </c>
      <c r="AX1620" s="237">
        <f t="shared" si="519"/>
        <v>15659.400000000009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142974.61500000019</v>
      </c>
      <c r="M1621" s="162">
        <f>MAX(AN28:AN1621)</f>
        <v>150405.92000000016</v>
      </c>
      <c r="N1621" s="162">
        <f t="shared" si="510"/>
        <v>-7431.3049999999639</v>
      </c>
      <c r="O1621" s="231">
        <f>E3+(E4*0.1)</f>
        <v>0.30000000000000004</v>
      </c>
      <c r="P1621" s="162">
        <v>1161.95</v>
      </c>
      <c r="Q1621" s="232">
        <f>E5+(E6*0.1)</f>
        <v>0.1</v>
      </c>
      <c r="R1621" s="162">
        <v>604.5</v>
      </c>
      <c r="S1621" s="232">
        <f>E7+(E8*0.1)</f>
        <v>0.2</v>
      </c>
      <c r="T1621" s="162">
        <v>-313.39999999999998</v>
      </c>
      <c r="U1621" s="233">
        <f>E9+(E10*0.5)+(E11*0.1)</f>
        <v>0.30000000000000004</v>
      </c>
      <c r="V1621" s="162">
        <v>-960</v>
      </c>
      <c r="W1621" s="233">
        <f>E12+(E13*0.5)+(E14*0.1)</f>
        <v>0.30000000000000004</v>
      </c>
      <c r="X1621" s="162">
        <v>960</v>
      </c>
      <c r="Y1621" s="161">
        <f t="shared" si="511"/>
        <v>1594</v>
      </c>
      <c r="Z1621" s="162">
        <f t="shared" si="503"/>
        <v>346.35500000000008</v>
      </c>
      <c r="AA1621" s="238">
        <v>44985</v>
      </c>
      <c r="AB1621" s="129">
        <f>SUM(Z1602:Z1621)</f>
        <v>-4192.7149999999992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-4192.7149999999992</v>
      </c>
      <c r="AG1621" s="129"/>
      <c r="AH1621" s="129">
        <f t="shared" si="504"/>
        <v>346.35500000000008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-4192.7149999999992</v>
      </c>
      <c r="AM1621" s="127">
        <v>44985</v>
      </c>
      <c r="AN1621" s="129">
        <f t="shared" si="512"/>
        <v>142974.61500000019</v>
      </c>
      <c r="AO1621" s="129">
        <f t="shared" si="513"/>
        <v>0</v>
      </c>
      <c r="AP1621" s="129">
        <f t="shared" si="514"/>
        <v>-4192.7149999999992</v>
      </c>
      <c r="AQ1621" s="235"/>
      <c r="AR1621" s="235"/>
      <c r="AS1621" s="236">
        <f t="shared" si="509"/>
        <v>44985</v>
      </c>
      <c r="AT1621" s="237">
        <f t="shared" si="515"/>
        <v>40630.875</v>
      </c>
      <c r="AU1621" s="237">
        <f t="shared" si="516"/>
        <v>17247.500000000007</v>
      </c>
      <c r="AV1621" s="237">
        <f t="shared" si="517"/>
        <v>52051.240000000005</v>
      </c>
      <c r="AW1621" s="237">
        <f t="shared" si="518"/>
        <v>17097.600000000028</v>
      </c>
      <c r="AX1621" s="237">
        <f t="shared" si="519"/>
        <v>15947.400000000009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142525.00500000021</v>
      </c>
      <c r="M1622" s="162">
        <f>MAX(AN28:AN1622)</f>
        <v>150405.92000000016</v>
      </c>
      <c r="N1622" s="162">
        <f t="shared" si="510"/>
        <v>-7880.9149999999499</v>
      </c>
      <c r="O1622" s="231">
        <f>E3+(E4*0.1)</f>
        <v>0.30000000000000004</v>
      </c>
      <c r="P1622" s="162">
        <v>-25.7</v>
      </c>
      <c r="Q1622" s="232">
        <f>E5+(E6*0.1)</f>
        <v>0.1</v>
      </c>
      <c r="R1622" s="162">
        <v>938</v>
      </c>
      <c r="S1622" s="232">
        <f>E7+(E8*0.1)</f>
        <v>0.2</v>
      </c>
      <c r="T1622" s="162">
        <v>-2071</v>
      </c>
      <c r="U1622" s="233">
        <f>E9+(E10*0.5)+(E11*0.1)</f>
        <v>0.30000000000000004</v>
      </c>
      <c r="V1622" s="162">
        <v>-1400</v>
      </c>
      <c r="W1622" s="233">
        <f>E12+(E13*0.5)+(E14*0.1)</f>
        <v>0.30000000000000004</v>
      </c>
      <c r="X1622" s="162">
        <v>995</v>
      </c>
      <c r="Y1622" s="161">
        <f t="shared" si="511"/>
        <v>1595</v>
      </c>
      <c r="Z1622" s="162">
        <f t="shared" si="503"/>
        <v>-449.61000000000007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-449.61000000000007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142525.00500000021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40623.165000000001</v>
      </c>
      <c r="AU1622" s="237">
        <f t="shared" si="516"/>
        <v>17341.300000000007</v>
      </c>
      <c r="AV1622" s="237">
        <f t="shared" si="517"/>
        <v>51637.040000000008</v>
      </c>
      <c r="AW1622" s="237">
        <f t="shared" si="518"/>
        <v>16677.600000000028</v>
      </c>
      <c r="AX1622" s="237">
        <f t="shared" si="519"/>
        <v>16245.900000000009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142671.51000000021</v>
      </c>
      <c r="M1623" s="162">
        <f>MAX(AN28:AN1623)</f>
        <v>150405.92000000016</v>
      </c>
      <c r="N1623" s="162">
        <f t="shared" si="510"/>
        <v>-7734.4099999999453</v>
      </c>
      <c r="O1623" s="231">
        <f>E3+(E4*0.1)</f>
        <v>0.30000000000000004</v>
      </c>
      <c r="P1623" s="162">
        <v>-645.65</v>
      </c>
      <c r="Q1623" s="232">
        <f>E5+(E6*0.1)</f>
        <v>0.1</v>
      </c>
      <c r="R1623" s="162">
        <v>-850</v>
      </c>
      <c r="S1623" s="232">
        <f>E7+(E8*0.1)</f>
        <v>0.2</v>
      </c>
      <c r="T1623" s="162">
        <v>2126</v>
      </c>
      <c r="U1623" s="233">
        <f>E9+(E10*0.5)+(E11*0.1)</f>
        <v>0.30000000000000004</v>
      </c>
      <c r="V1623" s="162">
        <v>90</v>
      </c>
      <c r="W1623" s="233">
        <f>E12+(E13*0.5)+(E14*0.1)</f>
        <v>0.30000000000000004</v>
      </c>
      <c r="X1623" s="162">
        <v>-90</v>
      </c>
      <c r="Y1623" s="161">
        <f t="shared" si="511"/>
        <v>1596</v>
      </c>
      <c r="Z1623" s="162">
        <f t="shared" si="503"/>
        <v>146.505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146.505</v>
      </c>
      <c r="AI1623" s="129">
        <f t="shared" si="505"/>
        <v>0</v>
      </c>
      <c r="AJ1623" s="234">
        <f t="shared" si="506"/>
        <v>1</v>
      </c>
      <c r="AK1623" s="234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142671.51000000021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40429.47</v>
      </c>
      <c r="AU1623" s="237">
        <f t="shared" si="516"/>
        <v>17256.300000000007</v>
      </c>
      <c r="AV1623" s="237">
        <f t="shared" si="517"/>
        <v>52062.240000000005</v>
      </c>
      <c r="AW1623" s="237">
        <f t="shared" si="518"/>
        <v>16704.600000000028</v>
      </c>
      <c r="AX1623" s="237">
        <f t="shared" si="519"/>
        <v>16218.900000000009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143564.2200000002</v>
      </c>
      <c r="M1624" s="162">
        <f>MAX(AN28:AN1624)</f>
        <v>150405.92000000016</v>
      </c>
      <c r="N1624" s="162">
        <f t="shared" si="510"/>
        <v>-6841.6999999999534</v>
      </c>
      <c r="O1624" s="231">
        <f>E3+(E4*0.1)</f>
        <v>0.30000000000000004</v>
      </c>
      <c r="P1624" s="162">
        <v>-550</v>
      </c>
      <c r="Q1624" s="232">
        <f>E5+(E6*0.1)</f>
        <v>0.1</v>
      </c>
      <c r="R1624" s="162">
        <v>-883.5</v>
      </c>
      <c r="S1624" s="232">
        <f>E7+(E8*0.1)</f>
        <v>0.2</v>
      </c>
      <c r="T1624" s="162">
        <v>4918.8</v>
      </c>
      <c r="U1624" s="233">
        <f>E9+(E10*0.5)+(E11*0.1)</f>
        <v>0.30000000000000004</v>
      </c>
      <c r="V1624" s="162">
        <v>-1400</v>
      </c>
      <c r="W1624" s="233">
        <f>E12+(E13*0.5)+(E14*0.1)</f>
        <v>0.30000000000000004</v>
      </c>
      <c r="X1624" s="162">
        <v>1941</v>
      </c>
      <c r="Y1624" s="161">
        <f t="shared" si="511"/>
        <v>1597</v>
      </c>
      <c r="Z1624" s="162">
        <f t="shared" si="503"/>
        <v>892.71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892.71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143564.2200000002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40264.47</v>
      </c>
      <c r="AU1624" s="237">
        <f t="shared" si="516"/>
        <v>17167.950000000008</v>
      </c>
      <c r="AV1624" s="237">
        <f t="shared" si="517"/>
        <v>53046.000000000007</v>
      </c>
      <c r="AW1624" s="237">
        <f t="shared" si="518"/>
        <v>16284.600000000028</v>
      </c>
      <c r="AX1624" s="237">
        <f t="shared" si="519"/>
        <v>16801.200000000008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143360.9000000002</v>
      </c>
      <c r="M1625" s="162">
        <f>MAX(AN28:AN1625)</f>
        <v>150405.92000000016</v>
      </c>
      <c r="N1625" s="162">
        <f t="shared" si="510"/>
        <v>-7045.0199999999604</v>
      </c>
      <c r="O1625" s="231">
        <f>E3+(E4*0.1)</f>
        <v>0.30000000000000004</v>
      </c>
      <c r="P1625" s="162">
        <v>-550</v>
      </c>
      <c r="Q1625" s="232">
        <f>E5+(E6*0.1)</f>
        <v>0.1</v>
      </c>
      <c r="R1625" s="162">
        <v>-850</v>
      </c>
      <c r="S1625" s="232">
        <f>E7+(E8*0.1)</f>
        <v>0.2</v>
      </c>
      <c r="T1625" s="162">
        <v>233.4</v>
      </c>
      <c r="U1625" s="233">
        <f>E9+(E10*0.5)+(E11*0.1)</f>
        <v>0.30000000000000004</v>
      </c>
      <c r="V1625" s="162">
        <v>838</v>
      </c>
      <c r="W1625" s="233">
        <f>E12+(E13*0.5)+(E14*0.1)</f>
        <v>0.30000000000000004</v>
      </c>
      <c r="X1625" s="162">
        <v>-838</v>
      </c>
      <c r="Y1625" s="161">
        <f t="shared" si="511"/>
        <v>1598</v>
      </c>
      <c r="Z1625" s="162">
        <f t="shared" si="503"/>
        <v>-203.32000000000002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-203.32000000000002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143360.9000000002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40099.47</v>
      </c>
      <c r="AU1625" s="237">
        <f t="shared" si="516"/>
        <v>17082.950000000008</v>
      </c>
      <c r="AV1625" s="237">
        <f t="shared" si="517"/>
        <v>53092.680000000008</v>
      </c>
      <c r="AW1625" s="237">
        <f t="shared" si="518"/>
        <v>16536.000000000029</v>
      </c>
      <c r="AX1625" s="237">
        <f t="shared" si="519"/>
        <v>16549.800000000007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144499.6200000002</v>
      </c>
      <c r="M1626" s="162">
        <f>MAX(AN28:AN1626)</f>
        <v>150405.92000000016</v>
      </c>
      <c r="N1626" s="162">
        <f t="shared" si="510"/>
        <v>-5906.2999999999593</v>
      </c>
      <c r="O1626" s="231">
        <f>E3+(E4*0.1)</f>
        <v>0.30000000000000004</v>
      </c>
      <c r="P1626" s="162">
        <v>2874.9</v>
      </c>
      <c r="Q1626" s="232">
        <f>E5+(E6*0.1)</f>
        <v>0.1</v>
      </c>
      <c r="R1626" s="162">
        <v>3102.5</v>
      </c>
      <c r="S1626" s="232">
        <f>E7+(E8*0.1)</f>
        <v>0.2</v>
      </c>
      <c r="T1626" s="162">
        <v>-3410</v>
      </c>
      <c r="U1626" s="233">
        <f>E9+(E10*0.5)+(E11*0.1)</f>
        <v>0.30000000000000004</v>
      </c>
      <c r="V1626" s="162">
        <v>3360</v>
      </c>
      <c r="W1626" s="233">
        <f>E12+(E13*0.5)+(E14*0.1)</f>
        <v>0.30000000000000004</v>
      </c>
      <c r="X1626" s="162">
        <v>-1200</v>
      </c>
      <c r="Y1626" s="161">
        <f t="shared" si="511"/>
        <v>1599</v>
      </c>
      <c r="Z1626" s="162">
        <f t="shared" si="503"/>
        <v>1138.7200000000003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1138.7200000000003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144499.6200000002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40961.94</v>
      </c>
      <c r="AU1626" s="237">
        <f t="shared" si="516"/>
        <v>17393.200000000008</v>
      </c>
      <c r="AV1626" s="237">
        <f t="shared" si="517"/>
        <v>52410.680000000008</v>
      </c>
      <c r="AW1626" s="237">
        <f t="shared" si="518"/>
        <v>17544.000000000029</v>
      </c>
      <c r="AX1626" s="237">
        <f t="shared" si="519"/>
        <v>16189.800000000007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144811.1500000002</v>
      </c>
      <c r="M1627" s="162">
        <f>MAX(AN28:AN1627)</f>
        <v>150405.92000000016</v>
      </c>
      <c r="N1627" s="162">
        <f t="shared" si="510"/>
        <v>-5594.7699999999604</v>
      </c>
      <c r="O1627" s="231">
        <f>E3+(E4*0.1)</f>
        <v>0.30000000000000004</v>
      </c>
      <c r="P1627" s="162">
        <v>290.3</v>
      </c>
      <c r="Q1627" s="232">
        <f>E5+(E6*0.1)</f>
        <v>0.1</v>
      </c>
      <c r="R1627" s="162">
        <v>-282</v>
      </c>
      <c r="S1627" s="232">
        <f>E7+(E8*0.1)</f>
        <v>0.2</v>
      </c>
      <c r="T1627" s="162">
        <v>1263.2</v>
      </c>
      <c r="U1627" s="233">
        <f>E9+(E10*0.5)+(E11*0.1)</f>
        <v>0.30000000000000004</v>
      </c>
      <c r="V1627" s="162">
        <v>-44</v>
      </c>
      <c r="W1627" s="233">
        <f>E12+(E13*0.5)+(E14*0.1)</f>
        <v>0.30000000000000004</v>
      </c>
      <c r="X1627" s="162">
        <v>44</v>
      </c>
      <c r="Y1627" s="161">
        <f t="shared" si="511"/>
        <v>1600</v>
      </c>
      <c r="Z1627" s="162">
        <f t="shared" si="503"/>
        <v>311.53000000000003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311.53000000000003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144811.1500000002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41049.03</v>
      </c>
      <c r="AU1627" s="237">
        <f t="shared" si="516"/>
        <v>17365.000000000007</v>
      </c>
      <c r="AV1627" s="237">
        <f t="shared" si="517"/>
        <v>52663.320000000007</v>
      </c>
      <c r="AW1627" s="237">
        <f t="shared" si="518"/>
        <v>17530.800000000028</v>
      </c>
      <c r="AX1627" s="237">
        <f t="shared" si="519"/>
        <v>16203.000000000007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143971.2500000002</v>
      </c>
      <c r="M1628" s="162">
        <f>MAX(AN28:AN1628)</f>
        <v>150405.92000000016</v>
      </c>
      <c r="N1628" s="162">
        <f t="shared" si="510"/>
        <v>-6434.6699999999546</v>
      </c>
      <c r="O1628" s="231">
        <f>E3+(E4*0.1)</f>
        <v>0.30000000000000004</v>
      </c>
      <c r="P1628" s="162">
        <v>-550</v>
      </c>
      <c r="Q1628" s="232">
        <f>E5+(E6*0.1)</f>
        <v>0.1</v>
      </c>
      <c r="R1628" s="162">
        <v>-850</v>
      </c>
      <c r="S1628" s="232">
        <f>E7+(E8*0.1)</f>
        <v>0.2</v>
      </c>
      <c r="T1628" s="162">
        <v>-3410</v>
      </c>
      <c r="U1628" s="233">
        <f>E9+(E10*0.5)+(E11*0.1)</f>
        <v>0.30000000000000004</v>
      </c>
      <c r="V1628" s="162">
        <v>-1400</v>
      </c>
      <c r="W1628" s="233">
        <f>E12+(E13*0.5)+(E14*0.1)</f>
        <v>0.30000000000000004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-839.9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-839.9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143971.2500000002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40884.03</v>
      </c>
      <c r="AU1628" s="237">
        <f t="shared" si="516"/>
        <v>17280.000000000007</v>
      </c>
      <c r="AV1628" s="237">
        <f t="shared" si="517"/>
        <v>51981.320000000007</v>
      </c>
      <c r="AW1628" s="237">
        <f t="shared" si="518"/>
        <v>17110.800000000028</v>
      </c>
      <c r="AX1628" s="237">
        <f t="shared" si="519"/>
        <v>16715.100000000006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144086.20000000022</v>
      </c>
      <c r="M1629" s="162">
        <f>MAX(AN28:AN1629)</f>
        <v>150405.92000000016</v>
      </c>
      <c r="N1629" s="162">
        <f t="shared" ref="N1629:N1692" si="529">AN1629-M1629</f>
        <v>-6319.719999999943</v>
      </c>
      <c r="O1629" s="231">
        <f>E3+(E4*0.1)</f>
        <v>0.30000000000000004</v>
      </c>
      <c r="P1629" s="162">
        <v>-550</v>
      </c>
      <c r="Q1629" s="232">
        <f>E5+(E6*0.1)</f>
        <v>0.1</v>
      </c>
      <c r="R1629" s="162">
        <v>2836.5</v>
      </c>
      <c r="S1629" s="232">
        <f>E7+(E8*0.1)</f>
        <v>0.2</v>
      </c>
      <c r="T1629" s="162">
        <v>-3410</v>
      </c>
      <c r="U1629" s="233">
        <f>E9+(E10*0.5)+(E11*0.1)</f>
        <v>0.30000000000000004</v>
      </c>
      <c r="V1629" s="162">
        <v>-1400</v>
      </c>
      <c r="W1629" s="233">
        <f>E12+(E13*0.5)+(E14*0.1)</f>
        <v>0.30000000000000004</v>
      </c>
      <c r="X1629" s="162">
        <v>3661</v>
      </c>
      <c r="Y1629" s="161">
        <f t="shared" ref="Y1629:Y1692" si="530">Y1628+1</f>
        <v>1602</v>
      </c>
      <c r="Z1629" s="162">
        <f t="shared" si="522"/>
        <v>114.95000000000005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114.95000000000005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144086.20000000022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40719.03</v>
      </c>
      <c r="AU1629" s="237">
        <f t="shared" ref="AU1629:AU1692" si="535">(R1629*Q1629)+AU1628</f>
        <v>17563.650000000009</v>
      </c>
      <c r="AV1629" s="237">
        <f t="shared" ref="AV1629:AV1692" si="536">(S1629*T1629)+AV1628</f>
        <v>51299.320000000007</v>
      </c>
      <c r="AW1629" s="237">
        <f t="shared" ref="AW1629:AW1692" si="537">(V1629*U1629)+AW1628</f>
        <v>16690.800000000028</v>
      </c>
      <c r="AX1629" s="237">
        <f t="shared" ref="AX1629:AX1692" si="538">(X1629*W1629)+AX1628</f>
        <v>17813.400000000005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146970.36000000022</v>
      </c>
      <c r="M1630" s="162">
        <f>MAX(AN28:AN1630)</f>
        <v>150405.92000000016</v>
      </c>
      <c r="N1630" s="162">
        <f t="shared" si="529"/>
        <v>-3435.5599999999395</v>
      </c>
      <c r="O1630" s="231">
        <f>E3+(E4*0.1)</f>
        <v>0.30000000000000004</v>
      </c>
      <c r="P1630" s="162">
        <v>-550</v>
      </c>
      <c r="Q1630" s="232">
        <f>E5+(E6*0.1)</f>
        <v>0.1</v>
      </c>
      <c r="R1630" s="162">
        <v>-850</v>
      </c>
      <c r="S1630" s="232">
        <f>E7+(E8*0.1)</f>
        <v>0.2</v>
      </c>
      <c r="T1630" s="162">
        <v>1807.8</v>
      </c>
      <c r="U1630" s="233">
        <f>E9+(E10*0.5)+(E11*0.1)</f>
        <v>0.30000000000000004</v>
      </c>
      <c r="V1630" s="162">
        <v>4621</v>
      </c>
      <c r="W1630" s="233">
        <f>E12+(E13*0.5)+(E14*0.1)</f>
        <v>0.30000000000000004</v>
      </c>
      <c r="X1630" s="162">
        <v>4621</v>
      </c>
      <c r="Y1630" s="161">
        <f t="shared" si="530"/>
        <v>1603</v>
      </c>
      <c r="Z1630" s="162">
        <f t="shared" si="522"/>
        <v>2884.1600000000003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2884.1600000000003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146970.36000000022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40554.03</v>
      </c>
      <c r="AU1630" s="237">
        <f t="shared" si="535"/>
        <v>17478.650000000009</v>
      </c>
      <c r="AV1630" s="237">
        <f t="shared" si="536"/>
        <v>51660.880000000005</v>
      </c>
      <c r="AW1630" s="237">
        <f t="shared" si="537"/>
        <v>18077.100000000028</v>
      </c>
      <c r="AX1630" s="237">
        <f t="shared" si="538"/>
        <v>19199.700000000004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144942.88500000021</v>
      </c>
      <c r="M1631" s="162">
        <f>MAX(AN28:AN1631)</f>
        <v>150405.92000000016</v>
      </c>
      <c r="N1631" s="162">
        <f t="shared" si="529"/>
        <v>-5463.0349999999453</v>
      </c>
      <c r="O1631" s="231">
        <f>E3+(E4*0.1)</f>
        <v>0.30000000000000004</v>
      </c>
      <c r="P1631" s="162">
        <v>-1230.75</v>
      </c>
      <c r="Q1631" s="232">
        <f>E5+(E6*0.1)</f>
        <v>0.1</v>
      </c>
      <c r="R1631" s="162">
        <v>-1962.5</v>
      </c>
      <c r="S1631" s="232">
        <f>E7+(E8*0.1)</f>
        <v>0.2</v>
      </c>
      <c r="T1631" s="162">
        <v>-3410</v>
      </c>
      <c r="U1631" s="233">
        <f>E9+(E10*0.5)+(E11*0.1)</f>
        <v>0.30000000000000004</v>
      </c>
      <c r="V1631" s="162">
        <v>-1400</v>
      </c>
      <c r="W1631" s="233">
        <f>E12+(E13*0.5)+(E14*0.1)</f>
        <v>0.30000000000000004</v>
      </c>
      <c r="X1631" s="162">
        <v>-1200</v>
      </c>
      <c r="Y1631" s="161">
        <f t="shared" si="530"/>
        <v>1604</v>
      </c>
      <c r="Z1631" s="162">
        <f t="shared" si="522"/>
        <v>-2027.4750000000001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-2027.4750000000001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144942.88500000021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40184.805</v>
      </c>
      <c r="AU1631" s="237">
        <f t="shared" si="535"/>
        <v>17282.400000000009</v>
      </c>
      <c r="AV1631" s="237">
        <f t="shared" si="536"/>
        <v>50978.880000000005</v>
      </c>
      <c r="AW1631" s="237">
        <f t="shared" si="537"/>
        <v>17657.100000000028</v>
      </c>
      <c r="AX1631" s="237">
        <f t="shared" si="538"/>
        <v>18839.700000000004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144038.93000000023</v>
      </c>
      <c r="M1632" s="162">
        <f>MAX(AN28:AN1632)</f>
        <v>150405.92000000016</v>
      </c>
      <c r="N1632" s="162">
        <f t="shared" si="529"/>
        <v>-6366.9899999999325</v>
      </c>
      <c r="O1632" s="231">
        <f>E3+(E4*0.1)</f>
        <v>0.30000000000000004</v>
      </c>
      <c r="P1632" s="162">
        <v>1404.15</v>
      </c>
      <c r="Q1632" s="232">
        <f>E5+(E6*0.1)</f>
        <v>0.1</v>
      </c>
      <c r="R1632" s="162">
        <v>1368</v>
      </c>
      <c r="S1632" s="232">
        <f>E7+(E8*0.1)</f>
        <v>0.2</v>
      </c>
      <c r="T1632" s="162">
        <v>-3410</v>
      </c>
      <c r="U1632" s="233">
        <f>E9+(E10*0.5)+(E11*0.1)</f>
        <v>0.30000000000000004</v>
      </c>
      <c r="V1632" s="162">
        <v>-1400</v>
      </c>
      <c r="W1632" s="233">
        <f>E12+(E13*0.5)+(E14*0.1)</f>
        <v>0.30000000000000004</v>
      </c>
      <c r="X1632" s="162">
        <v>-1200</v>
      </c>
      <c r="Y1632" s="161">
        <f t="shared" si="530"/>
        <v>1605</v>
      </c>
      <c r="Z1632" s="162">
        <f t="shared" si="522"/>
        <v>-903.95499999999993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-903.95499999999993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144038.93000000023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40606.050000000003</v>
      </c>
      <c r="AU1632" s="237">
        <f t="shared" si="535"/>
        <v>17419.200000000008</v>
      </c>
      <c r="AV1632" s="237">
        <f t="shared" si="536"/>
        <v>50296.880000000005</v>
      </c>
      <c r="AW1632" s="237">
        <f t="shared" si="537"/>
        <v>17237.100000000028</v>
      </c>
      <c r="AX1632" s="237">
        <f t="shared" si="538"/>
        <v>18479.700000000004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145175.81000000023</v>
      </c>
      <c r="M1633" s="162">
        <f>MAX(AN28:AN1633)</f>
        <v>150405.92000000016</v>
      </c>
      <c r="N1633" s="162">
        <f t="shared" si="529"/>
        <v>-5230.1099999999278</v>
      </c>
      <c r="O1633" s="231">
        <f>E3+(E4*0.1)</f>
        <v>0.30000000000000004</v>
      </c>
      <c r="P1633" s="162">
        <v>-550</v>
      </c>
      <c r="Q1633" s="232">
        <f>E5+(E6*0.1)</f>
        <v>0.1</v>
      </c>
      <c r="R1633" s="162">
        <v>-850</v>
      </c>
      <c r="S1633" s="232">
        <f>E7+(E8*0.1)</f>
        <v>0.2</v>
      </c>
      <c r="T1633" s="162">
        <v>6601.4</v>
      </c>
      <c r="U1633" s="233">
        <f>E9+(E10*0.5)+(E11*0.1)</f>
        <v>0.30000000000000004</v>
      </c>
      <c r="V1633" s="162">
        <v>111</v>
      </c>
      <c r="W1633" s="233">
        <f>E12+(E13*0.5)+(E14*0.1)</f>
        <v>0.30000000000000004</v>
      </c>
      <c r="X1633" s="162">
        <v>111</v>
      </c>
      <c r="Y1633" s="161">
        <f t="shared" si="530"/>
        <v>1606</v>
      </c>
      <c r="Z1633" s="162">
        <f t="shared" si="522"/>
        <v>1136.8799999999999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1136.8799999999999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145175.81000000023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40441.050000000003</v>
      </c>
      <c r="AU1633" s="237">
        <f t="shared" si="535"/>
        <v>17334.200000000008</v>
      </c>
      <c r="AV1633" s="237">
        <f t="shared" si="536"/>
        <v>51617.16</v>
      </c>
      <c r="AW1633" s="237">
        <f t="shared" si="537"/>
        <v>17270.400000000027</v>
      </c>
      <c r="AX1633" s="237">
        <f t="shared" si="538"/>
        <v>18513.000000000004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149768.82500000024</v>
      </c>
      <c r="M1634" s="162">
        <f>MAX(AN28:AN1634)</f>
        <v>150405.92000000016</v>
      </c>
      <c r="N1634" s="162">
        <f t="shared" si="529"/>
        <v>-637.09499999991385</v>
      </c>
      <c r="O1634" s="231">
        <f>E3+(E4*0.1)</f>
        <v>0.30000000000000004</v>
      </c>
      <c r="P1634" s="162">
        <v>1922.85</v>
      </c>
      <c r="Q1634" s="232">
        <f>E5+(E6*0.1)</f>
        <v>0.1</v>
      </c>
      <c r="R1634" s="162">
        <v>2182</v>
      </c>
      <c r="S1634" s="232">
        <f>E7+(E8*0.1)</f>
        <v>0.2</v>
      </c>
      <c r="T1634" s="162">
        <v>-1230.2</v>
      </c>
      <c r="U1634" s="233">
        <f>E9+(E10*0.5)+(E11*0.1)</f>
        <v>0.30000000000000004</v>
      </c>
      <c r="V1634" s="162">
        <v>6740</v>
      </c>
      <c r="W1634" s="233">
        <f>E12+(E13*0.5)+(E14*0.1)</f>
        <v>0.30000000000000004</v>
      </c>
      <c r="X1634" s="162">
        <v>6740</v>
      </c>
      <c r="Y1634" s="161">
        <f t="shared" si="530"/>
        <v>1607</v>
      </c>
      <c r="Z1634" s="162">
        <f t="shared" si="522"/>
        <v>4593.0150000000003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4593.0150000000003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149768.82500000024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41017.905000000006</v>
      </c>
      <c r="AU1634" s="237">
        <f t="shared" si="535"/>
        <v>17552.400000000009</v>
      </c>
      <c r="AV1634" s="237">
        <f t="shared" si="536"/>
        <v>51371.12</v>
      </c>
      <c r="AW1634" s="237">
        <f t="shared" si="537"/>
        <v>19292.400000000027</v>
      </c>
      <c r="AX1634" s="237">
        <f t="shared" si="538"/>
        <v>20535.000000000004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148909.74500000026</v>
      </c>
      <c r="M1635" s="162">
        <f>MAX(AN28:AN1635)</f>
        <v>150405.92000000016</v>
      </c>
      <c r="N1635" s="162">
        <f t="shared" si="529"/>
        <v>-1496.174999999901</v>
      </c>
      <c r="O1635" s="231">
        <f>E3+(E4*0.1)</f>
        <v>0.30000000000000004</v>
      </c>
      <c r="P1635" s="162">
        <v>-550</v>
      </c>
      <c r="Q1635" s="232">
        <f>E5+(E6*0.1)</f>
        <v>0.1</v>
      </c>
      <c r="R1635" s="162">
        <v>-850</v>
      </c>
      <c r="S1635" s="232">
        <f>E7+(E8*0.1)</f>
        <v>0.2</v>
      </c>
      <c r="T1635" s="162">
        <v>854.6</v>
      </c>
      <c r="U1635" s="233">
        <f>E9+(E10*0.5)+(E11*0.1)</f>
        <v>0.30000000000000004</v>
      </c>
      <c r="V1635" s="162">
        <v>-1400</v>
      </c>
      <c r="W1635" s="233">
        <f>E12+(E13*0.5)+(E14*0.1)</f>
        <v>0.30000000000000004</v>
      </c>
      <c r="X1635" s="162">
        <v>-1200</v>
      </c>
      <c r="Y1635" s="161">
        <f t="shared" si="530"/>
        <v>1608</v>
      </c>
      <c r="Z1635" s="162">
        <f t="shared" si="522"/>
        <v>-859.08000000000015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-859.08000000000015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148909.74500000026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40852.905000000006</v>
      </c>
      <c r="AU1635" s="237">
        <f t="shared" si="535"/>
        <v>17467.400000000009</v>
      </c>
      <c r="AV1635" s="237">
        <f t="shared" si="536"/>
        <v>51542.04</v>
      </c>
      <c r="AW1635" s="237">
        <f t="shared" si="537"/>
        <v>18872.400000000027</v>
      </c>
      <c r="AX1635" s="237">
        <f t="shared" si="538"/>
        <v>20175.000000000004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148439.27000000025</v>
      </c>
      <c r="M1636" s="162">
        <f>MAX(AN28:AN1636)</f>
        <v>150405.92000000016</v>
      </c>
      <c r="N1636" s="162">
        <f t="shared" si="529"/>
        <v>-1966.6499999999069</v>
      </c>
      <c r="O1636" s="231">
        <f>E3+(E4*0.1)</f>
        <v>0.30000000000000004</v>
      </c>
      <c r="P1636" s="162">
        <v>-930.65</v>
      </c>
      <c r="Q1636" s="232">
        <f>E5+(E6*0.1)</f>
        <v>0.1</v>
      </c>
      <c r="R1636" s="162">
        <v>-1266</v>
      </c>
      <c r="S1636" s="232">
        <f>E7+(E8*0.1)</f>
        <v>0.2</v>
      </c>
      <c r="T1636" s="162">
        <v>3576.6</v>
      </c>
      <c r="U1636" s="233">
        <f>E9+(E10*0.5)+(E11*0.1)</f>
        <v>0.30000000000000004</v>
      </c>
      <c r="V1636" s="162">
        <v>-1400</v>
      </c>
      <c r="W1636" s="233">
        <f>E12+(E13*0.5)+(E14*0.1)</f>
        <v>0.30000000000000004</v>
      </c>
      <c r="X1636" s="162">
        <v>-1200</v>
      </c>
      <c r="Y1636" s="161">
        <f t="shared" si="530"/>
        <v>1609</v>
      </c>
      <c r="Z1636" s="162">
        <f t="shared" si="522"/>
        <v>-470.47500000000014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-470.47500000000014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148439.27000000025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40573.710000000006</v>
      </c>
      <c r="AU1636" s="237">
        <f t="shared" si="535"/>
        <v>17340.80000000001</v>
      </c>
      <c r="AV1636" s="237">
        <f t="shared" si="536"/>
        <v>52257.36</v>
      </c>
      <c r="AW1636" s="237">
        <f t="shared" si="537"/>
        <v>18452.400000000027</v>
      </c>
      <c r="AX1636" s="237">
        <f t="shared" si="538"/>
        <v>19815.000000000004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149214.87000000026</v>
      </c>
      <c r="M1637" s="162">
        <f>MAX(AN28:AN1637)</f>
        <v>150405.92000000016</v>
      </c>
      <c r="N1637" s="162">
        <f t="shared" si="529"/>
        <v>-1191.049999999901</v>
      </c>
      <c r="O1637" s="231">
        <f>E3+(E4*0.1)</f>
        <v>0.30000000000000004</v>
      </c>
      <c r="P1637" s="162">
        <v>-550</v>
      </c>
      <c r="Q1637" s="232">
        <f>E5+(E6*0.1)</f>
        <v>0.1</v>
      </c>
      <c r="R1637" s="162">
        <v>-850</v>
      </c>
      <c r="S1637" s="232">
        <f>E7+(E8*0.1)</f>
        <v>0.2</v>
      </c>
      <c r="T1637" s="162">
        <v>-3410</v>
      </c>
      <c r="U1637" s="233">
        <f>E9+(E10*0.5)+(E11*0.1)</f>
        <v>0.30000000000000004</v>
      </c>
      <c r="V1637" s="162">
        <v>2846</v>
      </c>
      <c r="W1637" s="233">
        <f>E12+(E13*0.5)+(E14*0.1)</f>
        <v>0.30000000000000004</v>
      </c>
      <c r="X1637" s="162">
        <v>2846</v>
      </c>
      <c r="Y1637" s="161">
        <f t="shared" si="530"/>
        <v>1610</v>
      </c>
      <c r="Z1637" s="162">
        <f t="shared" si="522"/>
        <v>775.60000000000036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775.60000000000036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149214.87000000026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40408.710000000006</v>
      </c>
      <c r="AU1637" s="237">
        <f t="shared" si="535"/>
        <v>17255.80000000001</v>
      </c>
      <c r="AV1637" s="237">
        <f t="shared" si="536"/>
        <v>51575.360000000001</v>
      </c>
      <c r="AW1637" s="237">
        <f t="shared" si="537"/>
        <v>19306.200000000026</v>
      </c>
      <c r="AX1637" s="237">
        <f t="shared" si="538"/>
        <v>20668.800000000003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151053.79000000027</v>
      </c>
      <c r="M1638" s="162">
        <f>MAX(AN28:AN1638)</f>
        <v>151053.79000000027</v>
      </c>
      <c r="N1638" s="162">
        <f t="shared" si="529"/>
        <v>0</v>
      </c>
      <c r="O1638" s="231">
        <f>E3+(E4*0.1)</f>
        <v>0.30000000000000004</v>
      </c>
      <c r="P1638" s="162">
        <v>-550</v>
      </c>
      <c r="Q1638" s="232">
        <f>E5+(E6*0.1)</f>
        <v>0.1</v>
      </c>
      <c r="R1638" s="162">
        <v>-1162</v>
      </c>
      <c r="S1638" s="232">
        <f>E7+(E8*0.1)</f>
        <v>0.2</v>
      </c>
      <c r="T1638" s="162">
        <v>3241.6</v>
      </c>
      <c r="U1638" s="233">
        <f>E9+(E10*0.5)+(E11*0.1)</f>
        <v>0.30000000000000004</v>
      </c>
      <c r="V1638" s="162">
        <v>2453</v>
      </c>
      <c r="W1638" s="233">
        <f>E12+(E13*0.5)+(E14*0.1)</f>
        <v>0.30000000000000004</v>
      </c>
      <c r="X1638" s="162">
        <v>2453</v>
      </c>
      <c r="Y1638" s="161">
        <f t="shared" si="530"/>
        <v>1611</v>
      </c>
      <c r="Z1638" s="162">
        <f t="shared" si="522"/>
        <v>1838.92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1838.92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151053.79000000027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40243.710000000006</v>
      </c>
      <c r="AU1638" s="237">
        <f t="shared" si="535"/>
        <v>17139.600000000009</v>
      </c>
      <c r="AV1638" s="237">
        <f t="shared" si="536"/>
        <v>52223.68</v>
      </c>
      <c r="AW1638" s="237">
        <f t="shared" si="537"/>
        <v>20042.100000000028</v>
      </c>
      <c r="AX1638" s="237">
        <f t="shared" si="538"/>
        <v>21404.700000000004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150175.07000000027</v>
      </c>
      <c r="M1639" s="162">
        <f>MAX(AN28:AN1639)</f>
        <v>151053.79000000027</v>
      </c>
      <c r="N1639" s="162">
        <f t="shared" si="529"/>
        <v>-878.72000000000116</v>
      </c>
      <c r="O1639" s="231">
        <f>E3+(E4*0.1)</f>
        <v>0.30000000000000004</v>
      </c>
      <c r="P1639" s="162">
        <v>-550</v>
      </c>
      <c r="Q1639" s="232">
        <f>E5+(E6*0.1)</f>
        <v>0.1</v>
      </c>
      <c r="R1639" s="162">
        <v>-850</v>
      </c>
      <c r="S1639" s="232">
        <f>E7+(E8*0.1)</f>
        <v>0.2</v>
      </c>
      <c r="T1639" s="162">
        <v>756.4</v>
      </c>
      <c r="U1639" s="233">
        <f>E9+(E10*0.5)+(E11*0.1)</f>
        <v>0.30000000000000004</v>
      </c>
      <c r="V1639" s="162">
        <v>-1400</v>
      </c>
      <c r="W1639" s="233">
        <f>E12+(E13*0.5)+(E14*0.1)</f>
        <v>0.30000000000000004</v>
      </c>
      <c r="X1639" s="162">
        <v>-1200</v>
      </c>
      <c r="Y1639" s="161">
        <f t="shared" si="530"/>
        <v>1612</v>
      </c>
      <c r="Z1639" s="162">
        <f t="shared" si="522"/>
        <v>-878.72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-878.72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150175.07000000027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40078.710000000006</v>
      </c>
      <c r="AU1639" s="237">
        <f t="shared" si="535"/>
        <v>17054.600000000009</v>
      </c>
      <c r="AV1639" s="237">
        <f t="shared" si="536"/>
        <v>52374.96</v>
      </c>
      <c r="AW1639" s="237">
        <f t="shared" si="537"/>
        <v>19622.100000000028</v>
      </c>
      <c r="AX1639" s="237">
        <f t="shared" si="538"/>
        <v>21044.700000000004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148769.15000000026</v>
      </c>
      <c r="M1640" s="162">
        <f>MAX(AN28:AN1640)</f>
        <v>151053.79000000027</v>
      </c>
      <c r="N1640" s="162">
        <f t="shared" si="529"/>
        <v>-2284.640000000014</v>
      </c>
      <c r="O1640" s="231">
        <f>E3+(E4*0.1)</f>
        <v>0.30000000000000004</v>
      </c>
      <c r="P1640" s="162">
        <v>-550</v>
      </c>
      <c r="Q1640" s="232">
        <f>E5+(E6*0.1)</f>
        <v>0.1</v>
      </c>
      <c r="R1640" s="162">
        <v>-850</v>
      </c>
      <c r="S1640" s="232">
        <f>E7+(E8*0.1)</f>
        <v>0.2</v>
      </c>
      <c r="T1640" s="162">
        <v>-1879.6</v>
      </c>
      <c r="U1640" s="233">
        <f>E9+(E10*0.5)+(E11*0.1)</f>
        <v>0.30000000000000004</v>
      </c>
      <c r="V1640" s="162">
        <v>-1400</v>
      </c>
      <c r="W1640" s="233">
        <f>E12+(E13*0.5)+(E14*0.1)</f>
        <v>0.30000000000000004</v>
      </c>
      <c r="X1640" s="162">
        <v>-1200</v>
      </c>
      <c r="Y1640" s="161">
        <f t="shared" si="530"/>
        <v>1613</v>
      </c>
      <c r="Z1640" s="162">
        <f t="shared" si="522"/>
        <v>-1405.92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-1405.92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148769.15000000026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39913.710000000006</v>
      </c>
      <c r="AU1640" s="237">
        <f t="shared" si="535"/>
        <v>16969.600000000009</v>
      </c>
      <c r="AV1640" s="237">
        <f t="shared" si="536"/>
        <v>51999.040000000001</v>
      </c>
      <c r="AW1640" s="237">
        <f t="shared" si="537"/>
        <v>19202.100000000028</v>
      </c>
      <c r="AX1640" s="237">
        <f t="shared" si="538"/>
        <v>20684.700000000004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149435.45000000024</v>
      </c>
      <c r="M1641" s="162">
        <f>MAX(AN28:AN1641)</f>
        <v>151053.79000000027</v>
      </c>
      <c r="N1641" s="162">
        <f t="shared" si="529"/>
        <v>-1618.3400000000256</v>
      </c>
      <c r="O1641" s="231">
        <f>E3+(E4*0.1)</f>
        <v>0.30000000000000004</v>
      </c>
      <c r="P1641" s="162">
        <v>-550</v>
      </c>
      <c r="Q1641" s="232">
        <f>E5+(E6*0.1)</f>
        <v>0.1</v>
      </c>
      <c r="R1641" s="162">
        <v>313</v>
      </c>
      <c r="S1641" s="232">
        <f>E7+(E8*0.1)</f>
        <v>0.2</v>
      </c>
      <c r="T1641" s="162">
        <v>-1250</v>
      </c>
      <c r="U1641" s="233">
        <f>E9+(E10*0.5)+(E11*0.1)</f>
        <v>0.30000000000000004</v>
      </c>
      <c r="V1641" s="162">
        <v>1750</v>
      </c>
      <c r="W1641" s="233">
        <f>E12+(E13*0.5)+(E14*0.1)</f>
        <v>0.30000000000000004</v>
      </c>
      <c r="X1641" s="162">
        <v>1750</v>
      </c>
      <c r="Y1641" s="161">
        <f t="shared" si="530"/>
        <v>1614</v>
      </c>
      <c r="Z1641" s="162">
        <f t="shared" si="522"/>
        <v>666.30000000000018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666.30000000000018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149435.45000000024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39748.710000000006</v>
      </c>
      <c r="AU1641" s="237">
        <f t="shared" si="535"/>
        <v>17000.900000000009</v>
      </c>
      <c r="AV1641" s="237">
        <f t="shared" si="536"/>
        <v>51749.04</v>
      </c>
      <c r="AW1641" s="237">
        <f t="shared" si="537"/>
        <v>19727.100000000028</v>
      </c>
      <c r="AX1641" s="237">
        <f t="shared" si="538"/>
        <v>21209.700000000004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149177.55500000025</v>
      </c>
      <c r="M1642" s="162">
        <f>MAX(AN28:AN1642)</f>
        <v>151053.79000000027</v>
      </c>
      <c r="N1642" s="162">
        <f t="shared" si="529"/>
        <v>-1876.2350000000151</v>
      </c>
      <c r="O1642" s="231">
        <f>E3+(E4*0.1)</f>
        <v>0.30000000000000004</v>
      </c>
      <c r="P1642" s="162">
        <v>-911.45</v>
      </c>
      <c r="Q1642" s="232">
        <f>E5+(E6*0.1)</f>
        <v>0.1</v>
      </c>
      <c r="R1642" s="162">
        <v>-1463</v>
      </c>
      <c r="S1642" s="232">
        <f>E7+(E8*0.1)</f>
        <v>0.2</v>
      </c>
      <c r="T1642" s="162">
        <v>4709.2</v>
      </c>
      <c r="U1642" s="233">
        <f>E9+(E10*0.5)+(E11*0.1)</f>
        <v>0.30000000000000004</v>
      </c>
      <c r="V1642" s="162">
        <v>-1400</v>
      </c>
      <c r="W1642" s="233">
        <f>E12+(E13*0.5)+(E14*0.1)</f>
        <v>0.30000000000000004</v>
      </c>
      <c r="X1642" s="162">
        <v>-1200</v>
      </c>
      <c r="Y1642" s="161">
        <f t="shared" si="530"/>
        <v>1615</v>
      </c>
      <c r="Z1642" s="162">
        <f t="shared" si="522"/>
        <v>-257.8950000000001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-257.8950000000001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149177.55500000025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39475.275000000009</v>
      </c>
      <c r="AU1642" s="237">
        <f t="shared" si="535"/>
        <v>16854.600000000009</v>
      </c>
      <c r="AV1642" s="237">
        <f t="shared" si="536"/>
        <v>52690.879999999997</v>
      </c>
      <c r="AW1642" s="237">
        <f t="shared" si="537"/>
        <v>19307.100000000028</v>
      </c>
      <c r="AX1642" s="237">
        <f t="shared" si="538"/>
        <v>20849.700000000004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150340.74500000026</v>
      </c>
      <c r="M1643" s="162">
        <f>MAX(AN28:AN1643)</f>
        <v>151053.79000000027</v>
      </c>
      <c r="N1643" s="162">
        <f t="shared" si="529"/>
        <v>-713.04500000001281</v>
      </c>
      <c r="O1643" s="231">
        <f>E3+(E4*0.1)</f>
        <v>0.30000000000000004</v>
      </c>
      <c r="P1643" s="162">
        <v>-550</v>
      </c>
      <c r="Q1643" s="232">
        <f>E5+(E6*0.1)</f>
        <v>0.1</v>
      </c>
      <c r="R1643" s="162">
        <v>-996.5</v>
      </c>
      <c r="S1643" s="232">
        <f>E7+(E8*0.1)</f>
        <v>0.2</v>
      </c>
      <c r="T1643" s="162">
        <v>2342.1999999999998</v>
      </c>
      <c r="U1643" s="233">
        <f>E9+(E10*0.5)+(E11*0.1)</f>
        <v>0.30000000000000004</v>
      </c>
      <c r="V1643" s="162">
        <v>1599</v>
      </c>
      <c r="W1643" s="233">
        <f>E12+(E13*0.5)+(E14*0.1)</f>
        <v>0.30000000000000004</v>
      </c>
      <c r="X1643" s="162">
        <v>1599</v>
      </c>
      <c r="Y1643" s="161">
        <f t="shared" si="530"/>
        <v>1616</v>
      </c>
      <c r="Z1643" s="162">
        <f t="shared" si="522"/>
        <v>1163.19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1163.19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150340.74500000026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39310.275000000009</v>
      </c>
      <c r="AU1643" s="237">
        <f t="shared" si="535"/>
        <v>16754.950000000008</v>
      </c>
      <c r="AV1643" s="237">
        <f t="shared" si="536"/>
        <v>53159.32</v>
      </c>
      <c r="AW1643" s="237">
        <f t="shared" si="537"/>
        <v>19786.800000000028</v>
      </c>
      <c r="AX1643" s="237">
        <f t="shared" si="538"/>
        <v>21329.400000000005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150654.58500000025</v>
      </c>
      <c r="M1644" s="162">
        <f>MAX(AN28:AN1644)</f>
        <v>151053.79000000027</v>
      </c>
      <c r="N1644" s="162">
        <f t="shared" si="529"/>
        <v>-399.2050000000163</v>
      </c>
      <c r="O1644" s="231">
        <f>E3+(E4*0.1)</f>
        <v>0.30000000000000004</v>
      </c>
      <c r="P1644" s="162">
        <v>-550</v>
      </c>
      <c r="Q1644" s="232">
        <f>E5+(E6*0.1)</f>
        <v>0.1</v>
      </c>
      <c r="R1644" s="162">
        <v>2924</v>
      </c>
      <c r="S1644" s="232">
        <f>E7+(E8*0.1)</f>
        <v>0.2</v>
      </c>
      <c r="T1644" s="162">
        <v>4364.2</v>
      </c>
      <c r="U1644" s="233">
        <f>E9+(E10*0.5)+(E11*0.1)</f>
        <v>0.30000000000000004</v>
      </c>
      <c r="V1644" s="162">
        <v>-1088</v>
      </c>
      <c r="W1644" s="233">
        <f>E12+(E13*0.5)+(E14*0.1)</f>
        <v>0.30000000000000004</v>
      </c>
      <c r="X1644" s="162">
        <v>-1200</v>
      </c>
      <c r="Y1644" s="161">
        <f t="shared" si="530"/>
        <v>1617</v>
      </c>
      <c r="Z1644" s="162">
        <f t="shared" si="522"/>
        <v>313.83999999999986</v>
      </c>
      <c r="AA1644" s="238">
        <v>45016</v>
      </c>
      <c r="AB1644" s="129">
        <f>SUM(Z1622:Z1644)</f>
        <v>7679.9700000000012</v>
      </c>
      <c r="AC1644" s="128">
        <f>(AB1644&gt;0)*1</f>
        <v>1</v>
      </c>
      <c r="AD1644" s="128">
        <f>(AB1644&lt;0)*1</f>
        <v>0</v>
      </c>
      <c r="AE1644" s="129">
        <f>AB1644*AC1644</f>
        <v>7679.9700000000012</v>
      </c>
      <c r="AF1644" s="129">
        <f>AB1644*AD1644</f>
        <v>0</v>
      </c>
      <c r="AG1644" s="129"/>
      <c r="AH1644" s="129">
        <f t="shared" si="523"/>
        <v>313.83999999999986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7679.9700000000012</v>
      </c>
      <c r="AM1644" s="127">
        <v>45016</v>
      </c>
      <c r="AN1644" s="129">
        <f t="shared" si="531"/>
        <v>150654.58500000025</v>
      </c>
      <c r="AO1644" s="129">
        <f t="shared" si="532"/>
        <v>7679.9700000000012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39145.275000000009</v>
      </c>
      <c r="AU1644" s="237">
        <f t="shared" si="535"/>
        <v>17047.350000000009</v>
      </c>
      <c r="AV1644" s="237">
        <f t="shared" si="536"/>
        <v>54032.159999999996</v>
      </c>
      <c r="AW1644" s="237">
        <f t="shared" si="537"/>
        <v>19460.400000000027</v>
      </c>
      <c r="AX1644" s="237">
        <f t="shared" si="538"/>
        <v>20969.400000000005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149653.58500000025</v>
      </c>
      <c r="M1645" s="162">
        <f>MAX(AN28:AN1645)</f>
        <v>151053.79000000027</v>
      </c>
      <c r="N1645" s="162">
        <f t="shared" si="529"/>
        <v>-1400.2050000000163</v>
      </c>
      <c r="O1645" s="231">
        <f>E3+(E4*0.1)</f>
        <v>0.30000000000000004</v>
      </c>
      <c r="P1645" s="162">
        <v>-550</v>
      </c>
      <c r="Q1645" s="232">
        <f>E5+(E6*0.1)</f>
        <v>0.1</v>
      </c>
      <c r="R1645" s="162">
        <v>760</v>
      </c>
      <c r="S1645" s="232">
        <f>E7+(E8*0.1)</f>
        <v>0.2</v>
      </c>
      <c r="T1645" s="162">
        <v>-660</v>
      </c>
      <c r="U1645" s="233">
        <f>E9+(E10*0.5)+(E11*0.1)</f>
        <v>0.30000000000000004</v>
      </c>
      <c r="V1645" s="162">
        <v>-1400</v>
      </c>
      <c r="W1645" s="233">
        <f>E12+(E13*0.5)+(E14*0.1)</f>
        <v>0.30000000000000004</v>
      </c>
      <c r="X1645" s="162">
        <v>-1200</v>
      </c>
      <c r="Y1645" s="161">
        <f t="shared" si="530"/>
        <v>1618</v>
      </c>
      <c r="Z1645" s="162">
        <f t="shared" si="522"/>
        <v>-1001.0000000000002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-1001.0000000000002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149653.58500000025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38980.275000000009</v>
      </c>
      <c r="AU1645" s="237">
        <f t="shared" si="535"/>
        <v>17123.350000000009</v>
      </c>
      <c r="AV1645" s="237">
        <f t="shared" si="536"/>
        <v>53900.159999999996</v>
      </c>
      <c r="AW1645" s="237">
        <f t="shared" si="537"/>
        <v>19040.400000000027</v>
      </c>
      <c r="AX1645" s="237">
        <f t="shared" si="538"/>
        <v>20609.400000000005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151826.42000000025</v>
      </c>
      <c r="M1646" s="162">
        <f>MAX(AN28:AN1646)</f>
        <v>151826.42000000025</v>
      </c>
      <c r="N1646" s="162">
        <f t="shared" si="529"/>
        <v>0</v>
      </c>
      <c r="O1646" s="231">
        <f>E3+(E4*0.1)</f>
        <v>0.30000000000000004</v>
      </c>
      <c r="P1646" s="162">
        <v>943.85</v>
      </c>
      <c r="Q1646" s="232">
        <f>E5+(E6*0.1)</f>
        <v>0.1</v>
      </c>
      <c r="R1646" s="162">
        <v>-850</v>
      </c>
      <c r="S1646" s="232">
        <f>E7+(E8*0.1)</f>
        <v>0.2</v>
      </c>
      <c r="T1646" s="162">
        <v>-965.6</v>
      </c>
      <c r="U1646" s="233">
        <f>E9+(E10*0.5)+(E11*0.1)</f>
        <v>0.30000000000000004</v>
      </c>
      <c r="V1646" s="162">
        <v>3613</v>
      </c>
      <c r="W1646" s="233">
        <f>E12+(E13*0.5)+(E14*0.1)</f>
        <v>0.30000000000000004</v>
      </c>
      <c r="X1646" s="162">
        <v>3613</v>
      </c>
      <c r="Y1646" s="161">
        <f t="shared" si="530"/>
        <v>1619</v>
      </c>
      <c r="Z1646" s="162">
        <f t="shared" si="522"/>
        <v>2172.835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2172.835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151826.42000000025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39263.430000000008</v>
      </c>
      <c r="AU1646" s="237">
        <f t="shared" si="535"/>
        <v>17038.350000000009</v>
      </c>
      <c r="AV1646" s="237">
        <f t="shared" si="536"/>
        <v>53707.039999999994</v>
      </c>
      <c r="AW1646" s="237">
        <f t="shared" si="537"/>
        <v>20124.300000000028</v>
      </c>
      <c r="AX1646" s="237">
        <f t="shared" si="538"/>
        <v>21693.300000000007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151182.93000000025</v>
      </c>
      <c r="M1647" s="162">
        <f>MAX(AN28:AN1647)</f>
        <v>151826.42000000025</v>
      </c>
      <c r="N1647" s="162">
        <f t="shared" si="529"/>
        <v>-643.48999999999069</v>
      </c>
      <c r="O1647" s="231">
        <f>E3+(E4*0.1)</f>
        <v>0.30000000000000004</v>
      </c>
      <c r="P1647" s="162">
        <v>401.7</v>
      </c>
      <c r="Q1647" s="232">
        <f>E5+(E6*0.1)</f>
        <v>0.1</v>
      </c>
      <c r="R1647" s="162">
        <v>-850</v>
      </c>
      <c r="S1647" s="232">
        <f>E7+(E8*0.1)</f>
        <v>0.2</v>
      </c>
      <c r="T1647" s="162">
        <v>-3410</v>
      </c>
      <c r="U1647" s="233">
        <f>E9+(E10*0.5)+(E11*0.1)</f>
        <v>0.30000000000000004</v>
      </c>
      <c r="V1647" s="162">
        <v>5</v>
      </c>
      <c r="W1647" s="233">
        <f>E12+(E13*0.5)+(E14*0.1)</f>
        <v>0.30000000000000004</v>
      </c>
      <c r="X1647" s="162">
        <v>5</v>
      </c>
      <c r="Y1647" s="161">
        <f t="shared" si="530"/>
        <v>1620</v>
      </c>
      <c r="Z1647" s="162">
        <f t="shared" si="522"/>
        <v>-643.49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-643.49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151182.93000000025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39383.94000000001</v>
      </c>
      <c r="AU1647" s="237">
        <f t="shared" si="535"/>
        <v>16953.350000000009</v>
      </c>
      <c r="AV1647" s="237">
        <f t="shared" si="536"/>
        <v>53025.039999999994</v>
      </c>
      <c r="AW1647" s="237">
        <f t="shared" si="537"/>
        <v>20125.800000000028</v>
      </c>
      <c r="AX1647" s="237">
        <f t="shared" si="538"/>
        <v>21694.800000000007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150534.53000000026</v>
      </c>
      <c r="M1648" s="162">
        <f>MAX(AN28:AN1648)</f>
        <v>151826.42000000025</v>
      </c>
      <c r="N1648" s="162">
        <f t="shared" si="529"/>
        <v>-1291.8899999999849</v>
      </c>
      <c r="O1648" s="231">
        <f>E3+(E4*0.1)</f>
        <v>0.30000000000000004</v>
      </c>
      <c r="P1648" s="162">
        <v>-550</v>
      </c>
      <c r="Q1648" s="232">
        <f>E5+(E6*0.1)</f>
        <v>0.1</v>
      </c>
      <c r="R1648" s="162">
        <v>-850</v>
      </c>
      <c r="S1648" s="232">
        <f>E7+(E8*0.1)</f>
        <v>0.2</v>
      </c>
      <c r="T1648" s="162">
        <v>1908</v>
      </c>
      <c r="U1648" s="233">
        <f>E9+(E10*0.5)+(E11*0.1)</f>
        <v>0.30000000000000004</v>
      </c>
      <c r="V1648" s="162">
        <v>-1400</v>
      </c>
      <c r="W1648" s="233">
        <f>E12+(E13*0.5)+(E14*0.1)</f>
        <v>0.30000000000000004</v>
      </c>
      <c r="X1648" s="162">
        <v>-1200</v>
      </c>
      <c r="Y1648" s="161">
        <f t="shared" si="530"/>
        <v>1621</v>
      </c>
      <c r="Z1648" s="162">
        <f t="shared" si="522"/>
        <v>-648.40000000000009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-648.40000000000009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150534.53000000026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39218.94000000001</v>
      </c>
      <c r="AU1648" s="237">
        <f t="shared" si="535"/>
        <v>16868.350000000009</v>
      </c>
      <c r="AV1648" s="237">
        <f t="shared" si="536"/>
        <v>53406.639999999992</v>
      </c>
      <c r="AW1648" s="237">
        <f t="shared" si="537"/>
        <v>19705.800000000028</v>
      </c>
      <c r="AX1648" s="237">
        <f t="shared" si="538"/>
        <v>21334.800000000007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150542.33000000025</v>
      </c>
      <c r="M1649" s="162">
        <f>MAX(AN28:AN1649)</f>
        <v>151826.42000000025</v>
      </c>
      <c r="N1649" s="162">
        <f t="shared" si="529"/>
        <v>-1284.0899999999965</v>
      </c>
      <c r="O1649" s="231">
        <f>E3+(E4*0.1)</f>
        <v>0.30000000000000004</v>
      </c>
      <c r="P1649" s="162">
        <v>0</v>
      </c>
      <c r="Q1649" s="232">
        <f>E5+(E6*0.1)</f>
        <v>0.1</v>
      </c>
      <c r="R1649" s="162">
        <v>0</v>
      </c>
      <c r="S1649" s="232">
        <f>E7+(E8*0.1)</f>
        <v>0.2</v>
      </c>
      <c r="T1649" s="162">
        <v>0</v>
      </c>
      <c r="U1649" s="233">
        <f>E9+(E10*0.5)+(E11*0.1)</f>
        <v>0.30000000000000004</v>
      </c>
      <c r="V1649" s="162">
        <v>13</v>
      </c>
      <c r="W1649" s="233">
        <f>E12+(E13*0.5)+(E14*0.1)</f>
        <v>0.30000000000000004</v>
      </c>
      <c r="X1649" s="162">
        <v>13</v>
      </c>
      <c r="Y1649" s="161">
        <f t="shared" si="530"/>
        <v>1622</v>
      </c>
      <c r="Z1649" s="162">
        <f t="shared" si="522"/>
        <v>7.8000000000000007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7.8000000000000007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150542.33000000025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39218.94000000001</v>
      </c>
      <c r="AU1649" s="237">
        <f t="shared" si="535"/>
        <v>16868.350000000009</v>
      </c>
      <c r="AV1649" s="237">
        <f t="shared" si="536"/>
        <v>53406.639999999992</v>
      </c>
      <c r="AW1649" s="237">
        <f t="shared" si="537"/>
        <v>19709.70000000003</v>
      </c>
      <c r="AX1649" s="237">
        <f t="shared" si="538"/>
        <v>21338.700000000008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148811.23000000024</v>
      </c>
      <c r="M1650" s="162">
        <f>MAX(AN28:AN1650)</f>
        <v>151826.42000000025</v>
      </c>
      <c r="N1650" s="162">
        <f t="shared" si="529"/>
        <v>-3015.1900000000023</v>
      </c>
      <c r="O1650" s="231">
        <f>E3+(E4*0.1)</f>
        <v>0.30000000000000004</v>
      </c>
      <c r="P1650" s="162">
        <v>-550</v>
      </c>
      <c r="Q1650" s="232">
        <f>E5+(E6*0.1)</f>
        <v>0.1</v>
      </c>
      <c r="R1650" s="162">
        <v>-1041</v>
      </c>
      <c r="S1650" s="232">
        <f>E7+(E8*0.1)</f>
        <v>0.2</v>
      </c>
      <c r="T1650" s="162">
        <v>-3410</v>
      </c>
      <c r="U1650" s="233">
        <f>E9+(E10*0.5)+(E11*0.1)</f>
        <v>0.30000000000000004</v>
      </c>
      <c r="V1650" s="162">
        <v>-1400</v>
      </c>
      <c r="W1650" s="233">
        <f>E12+(E13*0.5)+(E14*0.1)</f>
        <v>0.30000000000000004</v>
      </c>
      <c r="X1650" s="162">
        <v>-1200</v>
      </c>
      <c r="Y1650" s="161">
        <f t="shared" si="530"/>
        <v>1623</v>
      </c>
      <c r="Z1650" s="162">
        <f t="shared" si="522"/>
        <v>-1731.1000000000001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-1731.1000000000001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148811.23000000024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39053.94000000001</v>
      </c>
      <c r="AU1650" s="237">
        <f t="shared" si="535"/>
        <v>16764.250000000011</v>
      </c>
      <c r="AV1650" s="237">
        <f t="shared" si="536"/>
        <v>52724.639999999992</v>
      </c>
      <c r="AW1650" s="237">
        <f t="shared" si="537"/>
        <v>19289.70000000003</v>
      </c>
      <c r="AX1650" s="237">
        <f t="shared" si="538"/>
        <v>20978.700000000008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149346.86500000025</v>
      </c>
      <c r="M1651" s="162">
        <f>MAX(AN28:AN1651)</f>
        <v>151826.42000000025</v>
      </c>
      <c r="N1651" s="162">
        <f t="shared" si="529"/>
        <v>-2479.554999999993</v>
      </c>
      <c r="O1651" s="231">
        <f>E3+(E4*0.1)</f>
        <v>0.30000000000000004</v>
      </c>
      <c r="P1651" s="162">
        <v>491.35</v>
      </c>
      <c r="Q1651" s="232">
        <f>E5+(E6*0.1)</f>
        <v>0.1</v>
      </c>
      <c r="R1651" s="162">
        <v>-8.5</v>
      </c>
      <c r="S1651" s="232">
        <f>E7+(E8*0.1)</f>
        <v>0.2</v>
      </c>
      <c r="T1651" s="162">
        <v>-1741.6</v>
      </c>
      <c r="U1651" s="233">
        <f>E9+(E10*0.5)+(E11*0.1)</f>
        <v>0.30000000000000004</v>
      </c>
      <c r="V1651" s="162">
        <v>1229</v>
      </c>
      <c r="W1651" s="233">
        <f>E12+(E13*0.5)+(E14*0.1)</f>
        <v>0.30000000000000004</v>
      </c>
      <c r="X1651" s="162">
        <v>1229</v>
      </c>
      <c r="Y1651" s="161">
        <f t="shared" si="530"/>
        <v>1624</v>
      </c>
      <c r="Z1651" s="162">
        <f t="shared" si="522"/>
        <v>535.6350000000001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535.6350000000001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149346.86500000025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39201.345000000008</v>
      </c>
      <c r="AU1651" s="237">
        <f t="shared" si="535"/>
        <v>16763.400000000012</v>
      </c>
      <c r="AV1651" s="237">
        <f t="shared" si="536"/>
        <v>52376.319999999992</v>
      </c>
      <c r="AW1651" s="237">
        <f t="shared" si="537"/>
        <v>19658.400000000031</v>
      </c>
      <c r="AX1651" s="237">
        <f t="shared" si="538"/>
        <v>21347.400000000009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149422.83000000025</v>
      </c>
      <c r="M1652" s="162">
        <f>MAX(AN28:AN1652)</f>
        <v>151826.42000000025</v>
      </c>
      <c r="N1652" s="162">
        <f t="shared" si="529"/>
        <v>-2403.5899999999965</v>
      </c>
      <c r="O1652" s="231">
        <f>E3+(E4*0.1)</f>
        <v>0.30000000000000004</v>
      </c>
      <c r="P1652" s="162">
        <v>-191.45</v>
      </c>
      <c r="Q1652" s="232">
        <f>E5+(E6*0.1)</f>
        <v>0.1</v>
      </c>
      <c r="R1652" s="162">
        <v>-850</v>
      </c>
      <c r="S1652" s="232">
        <f>E7+(E8*0.1)</f>
        <v>0.2</v>
      </c>
      <c r="T1652" s="162">
        <v>-2316</v>
      </c>
      <c r="U1652" s="233">
        <f>E9+(E10*0.5)+(E11*0.1)</f>
        <v>0.30000000000000004</v>
      </c>
      <c r="V1652" s="162">
        <v>1136</v>
      </c>
      <c r="W1652" s="233">
        <f>E12+(E13*0.5)+(E14*0.1)</f>
        <v>0.30000000000000004</v>
      </c>
      <c r="X1652" s="162">
        <v>1136</v>
      </c>
      <c r="Y1652" s="161">
        <f t="shared" si="530"/>
        <v>1625</v>
      </c>
      <c r="Z1652" s="162">
        <f t="shared" si="522"/>
        <v>75.965000000000146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75.965000000000146</v>
      </c>
      <c r="AI1652" s="129">
        <f t="shared" si="524"/>
        <v>0</v>
      </c>
      <c r="AJ1652" s="234">
        <f t="shared" si="525"/>
        <v>1</v>
      </c>
      <c r="AK1652" s="234">
        <f t="shared" si="526"/>
        <v>0</v>
      </c>
      <c r="AL1652" s="129">
        <f t="shared" si="527"/>
        <v>0</v>
      </c>
      <c r="AM1652" s="127">
        <v>45028</v>
      </c>
      <c r="AN1652" s="129">
        <f t="shared" si="531"/>
        <v>149422.83000000025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39143.910000000011</v>
      </c>
      <c r="AU1652" s="237">
        <f t="shared" si="535"/>
        <v>16678.400000000012</v>
      </c>
      <c r="AV1652" s="237">
        <f t="shared" si="536"/>
        <v>51913.119999999995</v>
      </c>
      <c r="AW1652" s="237">
        <f t="shared" si="537"/>
        <v>19999.20000000003</v>
      </c>
      <c r="AX1652" s="237">
        <f t="shared" si="538"/>
        <v>21688.200000000008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152881.64500000025</v>
      </c>
      <c r="M1653" s="162">
        <f>MAX(AN28:AN1653)</f>
        <v>152881.64500000025</v>
      </c>
      <c r="N1653" s="162">
        <f t="shared" si="529"/>
        <v>0</v>
      </c>
      <c r="O1653" s="231">
        <f>E3+(E4*0.1)</f>
        <v>0.30000000000000004</v>
      </c>
      <c r="P1653" s="162">
        <v>1915.95</v>
      </c>
      <c r="Q1653" s="232">
        <f>E5+(E6*0.1)</f>
        <v>0.1</v>
      </c>
      <c r="R1653" s="162">
        <v>2713.5</v>
      </c>
      <c r="S1653" s="232">
        <f>E7+(E8*0.1)</f>
        <v>0.2</v>
      </c>
      <c r="T1653" s="162">
        <v>5392.4</v>
      </c>
      <c r="U1653" s="233">
        <f>E9+(E10*0.5)+(E11*0.1)</f>
        <v>0.30000000000000004</v>
      </c>
      <c r="V1653" s="162">
        <v>2557</v>
      </c>
      <c r="W1653" s="233">
        <f>E12+(E13*0.5)+(E14*0.1)</f>
        <v>0.30000000000000004</v>
      </c>
      <c r="X1653" s="162">
        <v>2557</v>
      </c>
      <c r="Y1653" s="161">
        <f t="shared" si="530"/>
        <v>1626</v>
      </c>
      <c r="Z1653" s="162">
        <f t="shared" si="522"/>
        <v>3458.8150000000005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3458.8150000000005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152881.64500000025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39718.695000000014</v>
      </c>
      <c r="AU1653" s="237">
        <f t="shared" si="535"/>
        <v>16949.750000000011</v>
      </c>
      <c r="AV1653" s="237">
        <f t="shared" si="536"/>
        <v>52991.6</v>
      </c>
      <c r="AW1653" s="237">
        <f t="shared" si="537"/>
        <v>20766.300000000028</v>
      </c>
      <c r="AX1653" s="237">
        <f t="shared" si="538"/>
        <v>22455.300000000007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151697.84500000026</v>
      </c>
      <c r="M1654" s="162">
        <f>MAX(AN28:AN1654)</f>
        <v>152881.64500000025</v>
      </c>
      <c r="N1654" s="162">
        <f t="shared" si="529"/>
        <v>-1183.7999999999884</v>
      </c>
      <c r="O1654" s="231">
        <f>E3+(E4*0.1)</f>
        <v>0.30000000000000004</v>
      </c>
      <c r="P1654" s="162">
        <v>-550</v>
      </c>
      <c r="Q1654" s="232">
        <f>E5+(E6*0.1)</f>
        <v>0.1</v>
      </c>
      <c r="R1654" s="162">
        <v>-850</v>
      </c>
      <c r="S1654" s="232">
        <f>E7+(E8*0.1)</f>
        <v>0.2</v>
      </c>
      <c r="T1654" s="162">
        <v>-769</v>
      </c>
      <c r="U1654" s="233">
        <f>E9+(E10*0.5)+(E11*0.1)</f>
        <v>0.30000000000000004</v>
      </c>
      <c r="V1654" s="162">
        <v>-1400</v>
      </c>
      <c r="W1654" s="233">
        <f>E12+(E13*0.5)+(E14*0.1)</f>
        <v>0.30000000000000004</v>
      </c>
      <c r="X1654" s="162">
        <v>-1200</v>
      </c>
      <c r="Y1654" s="161">
        <f t="shared" si="530"/>
        <v>1627</v>
      </c>
      <c r="Z1654" s="162">
        <f t="shared" si="522"/>
        <v>-1183.8000000000002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-1183.8000000000002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151697.84500000026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39553.695000000014</v>
      </c>
      <c r="AU1654" s="237">
        <f t="shared" si="535"/>
        <v>16864.750000000011</v>
      </c>
      <c r="AV1654" s="237">
        <f t="shared" si="536"/>
        <v>52837.799999999996</v>
      </c>
      <c r="AW1654" s="237">
        <f t="shared" si="537"/>
        <v>20346.300000000028</v>
      </c>
      <c r="AX1654" s="237">
        <f t="shared" si="538"/>
        <v>22095.300000000007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151170.07000000027</v>
      </c>
      <c r="M1655" s="162">
        <f>MAX(AN28:AN1655)</f>
        <v>152881.64500000025</v>
      </c>
      <c r="N1655" s="162">
        <f t="shared" si="529"/>
        <v>-1711.5749999999825</v>
      </c>
      <c r="O1655" s="231">
        <f>E3+(E4*0.1)</f>
        <v>0.30000000000000004</v>
      </c>
      <c r="P1655" s="162">
        <v>503.55</v>
      </c>
      <c r="Q1655" s="232">
        <f>E5+(E6*0.1)</f>
        <v>0.1</v>
      </c>
      <c r="R1655" s="162">
        <v>684</v>
      </c>
      <c r="S1655" s="232">
        <f>E7+(E8*0.1)</f>
        <v>0.2</v>
      </c>
      <c r="T1655" s="162">
        <v>163.80000000000001</v>
      </c>
      <c r="U1655" s="233">
        <f>E9+(E10*0.5)+(E11*0.1)</f>
        <v>0.30000000000000004</v>
      </c>
      <c r="V1655" s="162">
        <v>-1400</v>
      </c>
      <c r="W1655" s="233">
        <f>E12+(E13*0.5)+(E14*0.1)</f>
        <v>0.30000000000000004</v>
      </c>
      <c r="X1655" s="162">
        <v>-1200</v>
      </c>
      <c r="Y1655" s="161">
        <f t="shared" si="530"/>
        <v>1628</v>
      </c>
      <c r="Z1655" s="162">
        <f t="shared" si="522"/>
        <v>-527.77500000000009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-527.77500000000009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151170.07000000027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39704.760000000017</v>
      </c>
      <c r="AU1655" s="237">
        <f t="shared" si="535"/>
        <v>16933.150000000012</v>
      </c>
      <c r="AV1655" s="237">
        <f t="shared" si="536"/>
        <v>52870.559999999998</v>
      </c>
      <c r="AW1655" s="237">
        <f t="shared" si="537"/>
        <v>19926.300000000028</v>
      </c>
      <c r="AX1655" s="237">
        <f t="shared" si="538"/>
        <v>21735.300000000007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151633.14000000028</v>
      </c>
      <c r="M1656" s="162">
        <f>MAX(AN28:AN1656)</f>
        <v>152881.64500000025</v>
      </c>
      <c r="N1656" s="162">
        <f t="shared" si="529"/>
        <v>-1248.5049999999756</v>
      </c>
      <c r="O1656" s="231">
        <f>E3+(E4*0.1)</f>
        <v>0.30000000000000004</v>
      </c>
      <c r="P1656" s="162">
        <v>-550</v>
      </c>
      <c r="Q1656" s="232">
        <f>E5+(E6*0.1)</f>
        <v>0.1</v>
      </c>
      <c r="R1656" s="162">
        <v>177.5</v>
      </c>
      <c r="S1656" s="232">
        <f>E7+(E8*0.1)</f>
        <v>0.2</v>
      </c>
      <c r="T1656" s="162">
        <v>81.599999999999994</v>
      </c>
      <c r="U1656" s="233">
        <f>E9+(E10*0.5)+(E11*0.1)</f>
        <v>0.30000000000000004</v>
      </c>
      <c r="V1656" s="162">
        <v>990</v>
      </c>
      <c r="W1656" s="233">
        <f>E12+(E13*0.5)+(E14*0.1)</f>
        <v>0.30000000000000004</v>
      </c>
      <c r="X1656" s="162">
        <v>990</v>
      </c>
      <c r="Y1656" s="161">
        <f t="shared" si="530"/>
        <v>1629</v>
      </c>
      <c r="Z1656" s="162">
        <f t="shared" si="522"/>
        <v>463.07000000000005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463.07000000000005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151633.14000000028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39539.760000000017</v>
      </c>
      <c r="AU1656" s="237">
        <f t="shared" si="535"/>
        <v>16950.900000000012</v>
      </c>
      <c r="AV1656" s="237">
        <f t="shared" si="536"/>
        <v>52886.879999999997</v>
      </c>
      <c r="AW1656" s="237">
        <f t="shared" si="537"/>
        <v>20223.300000000028</v>
      </c>
      <c r="AX1656" s="237">
        <f t="shared" si="538"/>
        <v>22032.300000000007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150590.82000000027</v>
      </c>
      <c r="M1657" s="162">
        <f>MAX(AN28:AN1657)</f>
        <v>152881.64500000025</v>
      </c>
      <c r="N1657" s="162">
        <f t="shared" si="529"/>
        <v>-2290.8249999999825</v>
      </c>
      <c r="O1657" s="231">
        <f>E3+(E4*0.1)</f>
        <v>0.30000000000000004</v>
      </c>
      <c r="P1657" s="162">
        <v>-550</v>
      </c>
      <c r="Q1657" s="232">
        <f>E5+(E6*0.1)</f>
        <v>0.1</v>
      </c>
      <c r="R1657" s="162">
        <v>-850</v>
      </c>
      <c r="S1657" s="232">
        <f>E7+(E8*0.1)</f>
        <v>0.2</v>
      </c>
      <c r="T1657" s="162">
        <v>-61.6</v>
      </c>
      <c r="U1657" s="233">
        <f>E9+(E10*0.5)+(E11*0.1)</f>
        <v>0.30000000000000004</v>
      </c>
      <c r="V1657" s="162">
        <v>-1400</v>
      </c>
      <c r="W1657" s="233">
        <f>E12+(E13*0.5)+(E14*0.1)</f>
        <v>0.30000000000000004</v>
      </c>
      <c r="X1657" s="162">
        <v>-1200</v>
      </c>
      <c r="Y1657" s="161">
        <f t="shared" si="530"/>
        <v>1630</v>
      </c>
      <c r="Z1657" s="162">
        <f t="shared" si="522"/>
        <v>-1042.3200000000002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-1042.3200000000002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150590.82000000027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39374.760000000017</v>
      </c>
      <c r="AU1657" s="237">
        <f t="shared" si="535"/>
        <v>16865.900000000012</v>
      </c>
      <c r="AV1657" s="237">
        <f t="shared" si="536"/>
        <v>52874.559999999998</v>
      </c>
      <c r="AW1657" s="237">
        <f t="shared" si="537"/>
        <v>19803.300000000028</v>
      </c>
      <c r="AX1657" s="237">
        <f t="shared" si="538"/>
        <v>21672.300000000007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150401.48500000028</v>
      </c>
      <c r="M1658" s="162">
        <f>MAX(AN28:AN1658)</f>
        <v>152881.64500000025</v>
      </c>
      <c r="N1658" s="162">
        <f t="shared" si="529"/>
        <v>-2480.1599999999744</v>
      </c>
      <c r="O1658" s="231">
        <f>E3+(E4*0.1)</f>
        <v>0.30000000000000004</v>
      </c>
      <c r="P1658" s="162">
        <v>-832.05</v>
      </c>
      <c r="Q1658" s="232">
        <f>E5+(E6*0.1)</f>
        <v>0.1</v>
      </c>
      <c r="R1658" s="162">
        <v>-1252</v>
      </c>
      <c r="S1658" s="232">
        <f>E7+(E8*0.1)</f>
        <v>0.2</v>
      </c>
      <c r="T1658" s="162">
        <v>-2054.6</v>
      </c>
      <c r="U1658" s="233">
        <f>E9+(E10*0.5)+(E11*0.1)</f>
        <v>0.30000000000000004</v>
      </c>
      <c r="V1658" s="162">
        <v>994</v>
      </c>
      <c r="W1658" s="233">
        <f>E12+(E13*0.5)+(E14*0.1)</f>
        <v>0.30000000000000004</v>
      </c>
      <c r="X1658" s="162">
        <v>994</v>
      </c>
      <c r="Y1658" s="161">
        <f t="shared" si="530"/>
        <v>1631</v>
      </c>
      <c r="Z1658" s="162">
        <f t="shared" si="522"/>
        <v>-189.33499999999992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-189.33499999999992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150401.48500000028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39125.145000000019</v>
      </c>
      <c r="AU1658" s="237">
        <f t="shared" si="535"/>
        <v>16740.700000000012</v>
      </c>
      <c r="AV1658" s="237">
        <f t="shared" si="536"/>
        <v>52463.64</v>
      </c>
      <c r="AW1658" s="237">
        <f t="shared" si="537"/>
        <v>20101.500000000029</v>
      </c>
      <c r="AX1658" s="237">
        <f t="shared" si="538"/>
        <v>21970.500000000007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149732.80500000028</v>
      </c>
      <c r="M1659" s="162">
        <f>MAX(AN28:AN1659)</f>
        <v>152881.64500000025</v>
      </c>
      <c r="N1659" s="162">
        <f t="shared" si="529"/>
        <v>-3148.8399999999674</v>
      </c>
      <c r="O1659" s="231">
        <f>E3+(E4*0.1)</f>
        <v>0.30000000000000004</v>
      </c>
      <c r="P1659" s="162">
        <v>111.7</v>
      </c>
      <c r="Q1659" s="232">
        <f>E5+(E6*0.1)</f>
        <v>0.1</v>
      </c>
      <c r="R1659" s="162">
        <v>186.5</v>
      </c>
      <c r="S1659" s="232">
        <f>E7+(E8*0.1)</f>
        <v>0.2</v>
      </c>
      <c r="T1659" s="162">
        <v>295.8</v>
      </c>
      <c r="U1659" s="233">
        <f>E9+(E10*0.5)+(E11*0.1)</f>
        <v>0.30000000000000004</v>
      </c>
      <c r="V1659" s="162">
        <v>-1400</v>
      </c>
      <c r="W1659" s="233">
        <f>E12+(E13*0.5)+(E14*0.1)</f>
        <v>0.30000000000000004</v>
      </c>
      <c r="X1659" s="162">
        <v>-1200</v>
      </c>
      <c r="Y1659" s="161">
        <f t="shared" si="530"/>
        <v>1632</v>
      </c>
      <c r="Z1659" s="162">
        <f t="shared" si="522"/>
        <v>-668.68000000000006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-668.68000000000006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149732.80500000028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39158.655000000021</v>
      </c>
      <c r="AU1659" s="237">
        <f t="shared" si="535"/>
        <v>16759.350000000013</v>
      </c>
      <c r="AV1659" s="237">
        <f t="shared" si="536"/>
        <v>52522.8</v>
      </c>
      <c r="AW1659" s="237">
        <f t="shared" si="537"/>
        <v>19681.500000000029</v>
      </c>
      <c r="AX1659" s="237">
        <f t="shared" si="538"/>
        <v>21610.500000000007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150097.42500000028</v>
      </c>
      <c r="M1660" s="162">
        <f>MAX(AN28:AN1660)</f>
        <v>152881.64500000025</v>
      </c>
      <c r="N1660" s="162">
        <f t="shared" si="529"/>
        <v>-2784.2199999999721</v>
      </c>
      <c r="O1660" s="231">
        <f>E3+(E4*0.1)</f>
        <v>0.30000000000000004</v>
      </c>
      <c r="P1660" s="162">
        <v>332.2</v>
      </c>
      <c r="Q1660" s="232">
        <f>E5+(E6*0.1)</f>
        <v>0.1</v>
      </c>
      <c r="R1660" s="162">
        <v>176</v>
      </c>
      <c r="S1660" s="232">
        <f>E7+(E8*0.1)</f>
        <v>0.2</v>
      </c>
      <c r="T1660" s="162">
        <v>-620.20000000000005</v>
      </c>
      <c r="U1660" s="233">
        <f>E9+(E10*0.5)+(E11*0.1)</f>
        <v>0.30000000000000004</v>
      </c>
      <c r="V1660" s="162">
        <v>619</v>
      </c>
      <c r="W1660" s="233">
        <f>E12+(E13*0.5)+(E14*0.1)</f>
        <v>0.30000000000000004</v>
      </c>
      <c r="X1660" s="162">
        <v>619</v>
      </c>
      <c r="Y1660" s="161">
        <f t="shared" si="530"/>
        <v>1633</v>
      </c>
      <c r="Z1660" s="162">
        <f t="shared" si="522"/>
        <v>364.62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364.62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150097.42500000028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39258.315000000024</v>
      </c>
      <c r="AU1660" s="237">
        <f t="shared" si="535"/>
        <v>16776.950000000012</v>
      </c>
      <c r="AV1660" s="237">
        <f t="shared" si="536"/>
        <v>52398.76</v>
      </c>
      <c r="AW1660" s="237">
        <f t="shared" si="537"/>
        <v>19867.20000000003</v>
      </c>
      <c r="AX1660" s="237">
        <f t="shared" si="538"/>
        <v>21796.200000000008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149040.02500000029</v>
      </c>
      <c r="M1661" s="162">
        <f>MAX(AN28:AN1661)</f>
        <v>152881.64500000025</v>
      </c>
      <c r="N1661" s="162">
        <f t="shared" si="529"/>
        <v>-3841.6199999999662</v>
      </c>
      <c r="O1661" s="231">
        <f>E3+(E4*0.1)</f>
        <v>0.30000000000000004</v>
      </c>
      <c r="P1661" s="162">
        <v>-550</v>
      </c>
      <c r="Q1661" s="232">
        <f>E5+(E6*0.1)</f>
        <v>0.1</v>
      </c>
      <c r="R1661" s="162">
        <v>-850</v>
      </c>
      <c r="S1661" s="232">
        <f>E7+(E8*0.1)</f>
        <v>0.2</v>
      </c>
      <c r="T1661" s="162">
        <v>-3410</v>
      </c>
      <c r="U1661" s="233">
        <f>E9+(E10*0.5)+(E11*0.1)</f>
        <v>0.30000000000000004</v>
      </c>
      <c r="V1661" s="162">
        <v>782</v>
      </c>
      <c r="W1661" s="233">
        <f>E12+(E13*0.5)+(E14*0.1)</f>
        <v>0.30000000000000004</v>
      </c>
      <c r="X1661" s="162">
        <v>-1200</v>
      </c>
      <c r="Y1661" s="161">
        <f t="shared" si="530"/>
        <v>1634</v>
      </c>
      <c r="Z1661" s="162">
        <f t="shared" si="522"/>
        <v>-1057.4000000000001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-1057.4000000000001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149040.02500000029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39093.315000000024</v>
      </c>
      <c r="AU1661" s="237">
        <f t="shared" si="535"/>
        <v>16691.950000000012</v>
      </c>
      <c r="AV1661" s="237">
        <f t="shared" si="536"/>
        <v>51716.76</v>
      </c>
      <c r="AW1661" s="237">
        <f t="shared" si="537"/>
        <v>20101.800000000028</v>
      </c>
      <c r="AX1661" s="237">
        <f t="shared" si="538"/>
        <v>21436.200000000008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148526.0050000003</v>
      </c>
      <c r="M1662" s="162">
        <f>MAX(AN28:AN1662)</f>
        <v>152881.64500000025</v>
      </c>
      <c r="N1662" s="162">
        <f t="shared" si="529"/>
        <v>-4355.6399999999558</v>
      </c>
      <c r="O1662" s="231">
        <f>E3+(E4*0.1)</f>
        <v>0.30000000000000004</v>
      </c>
      <c r="P1662" s="162">
        <v>-550</v>
      </c>
      <c r="Q1662" s="232">
        <f>E5+(E6*0.1)</f>
        <v>0.1</v>
      </c>
      <c r="R1662" s="162">
        <v>-850</v>
      </c>
      <c r="S1662" s="232">
        <f>E7+(E8*0.1)</f>
        <v>0.2</v>
      </c>
      <c r="T1662" s="162">
        <v>1627.4</v>
      </c>
      <c r="U1662" s="233">
        <f>E9+(E10*0.5)+(E11*0.1)</f>
        <v>0.30000000000000004</v>
      </c>
      <c r="V1662" s="162">
        <v>-765</v>
      </c>
      <c r="W1662" s="233">
        <f>E12+(E13*0.5)+(E14*0.1)</f>
        <v>0.30000000000000004</v>
      </c>
      <c r="X1662" s="162">
        <v>-1200</v>
      </c>
      <c r="Y1662" s="161">
        <f t="shared" si="530"/>
        <v>1635</v>
      </c>
      <c r="Z1662" s="162">
        <f t="shared" si="522"/>
        <v>-514.0200000000001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-514.0200000000001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148526.0050000003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38928.315000000024</v>
      </c>
      <c r="AU1662" s="237">
        <f t="shared" si="535"/>
        <v>16606.950000000012</v>
      </c>
      <c r="AV1662" s="237">
        <f t="shared" si="536"/>
        <v>52042.240000000005</v>
      </c>
      <c r="AW1662" s="237">
        <f t="shared" si="537"/>
        <v>19872.300000000028</v>
      </c>
      <c r="AX1662" s="237">
        <f t="shared" si="538"/>
        <v>21076.200000000008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150720.5400000003</v>
      </c>
      <c r="M1663" s="162">
        <f>MAX(AN28:AN1663)</f>
        <v>152881.64500000025</v>
      </c>
      <c r="N1663" s="162">
        <f t="shared" si="529"/>
        <v>-2161.1049999999523</v>
      </c>
      <c r="O1663" s="231">
        <f>E3+(E4*0.1)</f>
        <v>0.30000000000000004</v>
      </c>
      <c r="P1663" s="162">
        <v>2621.45</v>
      </c>
      <c r="Q1663" s="232">
        <f>E5+(E6*0.1)</f>
        <v>0.1</v>
      </c>
      <c r="R1663" s="162">
        <v>3968</v>
      </c>
      <c r="S1663" s="232">
        <f>E7+(E8*0.1)</f>
        <v>0.2</v>
      </c>
      <c r="T1663" s="162">
        <v>7071</v>
      </c>
      <c r="U1663" s="233">
        <f>E9+(E10*0.5)+(E11*0.1)</f>
        <v>0.30000000000000004</v>
      </c>
      <c r="V1663" s="162">
        <v>-143</v>
      </c>
      <c r="W1663" s="233">
        <f>E12+(E13*0.5)+(E14*0.1)</f>
        <v>0.30000000000000004</v>
      </c>
      <c r="X1663" s="162">
        <v>-1200</v>
      </c>
      <c r="Y1663" s="161">
        <f t="shared" si="530"/>
        <v>1636</v>
      </c>
      <c r="Z1663" s="162">
        <f t="shared" si="522"/>
        <v>2194.5350000000003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2194.5350000000003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150720.5400000003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39714.750000000022</v>
      </c>
      <c r="AU1663" s="237">
        <f t="shared" si="535"/>
        <v>17003.750000000011</v>
      </c>
      <c r="AV1663" s="237">
        <f t="shared" si="536"/>
        <v>53456.44</v>
      </c>
      <c r="AW1663" s="237">
        <f t="shared" si="537"/>
        <v>19829.400000000027</v>
      </c>
      <c r="AX1663" s="237">
        <f t="shared" si="538"/>
        <v>20716.200000000008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151749.83000000031</v>
      </c>
      <c r="M1664" s="162">
        <f>MAX(AN28:AN1664)</f>
        <v>152881.64500000025</v>
      </c>
      <c r="N1664" s="162">
        <f t="shared" si="529"/>
        <v>-1131.8149999999441</v>
      </c>
      <c r="O1664" s="231">
        <f>E3+(E4*0.1)</f>
        <v>0.30000000000000004</v>
      </c>
      <c r="P1664" s="162">
        <v>1360</v>
      </c>
      <c r="Q1664" s="232">
        <f>E5+(E6*0.1)</f>
        <v>0.1</v>
      </c>
      <c r="R1664" s="162">
        <v>1706.5</v>
      </c>
      <c r="S1664" s="232">
        <f>E7+(E8*0.1)</f>
        <v>0.2</v>
      </c>
      <c r="T1664" s="162">
        <v>1719.2</v>
      </c>
      <c r="U1664" s="233">
        <f>E9+(E10*0.5)+(E11*0.1)</f>
        <v>0.30000000000000004</v>
      </c>
      <c r="V1664" s="162">
        <v>178</v>
      </c>
      <c r="W1664" s="233">
        <f>E12+(E13*0.5)+(E14*0.1)</f>
        <v>0.30000000000000004</v>
      </c>
      <c r="X1664" s="162">
        <v>178</v>
      </c>
      <c r="Y1664" s="161">
        <f t="shared" si="530"/>
        <v>1637</v>
      </c>
      <c r="Z1664" s="162">
        <f t="shared" si="522"/>
        <v>1029.2900000000002</v>
      </c>
      <c r="AA1664" s="238">
        <v>45044</v>
      </c>
      <c r="AB1664" s="129">
        <f>SUM(Z1645:Z1664)</f>
        <v>1095.2450000000006</v>
      </c>
      <c r="AC1664" s="128">
        <f>(AB1664&gt;0)*1</f>
        <v>1</v>
      </c>
      <c r="AD1664" s="128">
        <f>(AB1664&lt;0)*1</f>
        <v>0</v>
      </c>
      <c r="AE1664" s="129">
        <f>AB1664*AC1664</f>
        <v>1095.2450000000006</v>
      </c>
      <c r="AF1664" s="129">
        <f>AB1664*AD1664</f>
        <v>0</v>
      </c>
      <c r="AG1664" s="129"/>
      <c r="AH1664" s="129">
        <f t="shared" si="523"/>
        <v>1029.2900000000002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1095.2450000000006</v>
      </c>
      <c r="AM1664" s="127">
        <v>45044</v>
      </c>
      <c r="AN1664" s="129">
        <f t="shared" si="531"/>
        <v>151749.83000000031</v>
      </c>
      <c r="AO1664" s="129">
        <f t="shared" si="532"/>
        <v>1095.2450000000006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40122.750000000022</v>
      </c>
      <c r="AU1664" s="237">
        <f t="shared" si="535"/>
        <v>17174.400000000012</v>
      </c>
      <c r="AV1664" s="237">
        <f t="shared" si="536"/>
        <v>53800.28</v>
      </c>
      <c r="AW1664" s="237">
        <f t="shared" si="537"/>
        <v>19882.800000000028</v>
      </c>
      <c r="AX1664" s="237">
        <f t="shared" si="538"/>
        <v>20769.600000000009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151020.61000000031</v>
      </c>
      <c r="M1665" s="162">
        <f>MAX(AN28:AN1665)</f>
        <v>152881.64500000025</v>
      </c>
      <c r="N1665" s="162">
        <f t="shared" si="529"/>
        <v>-1861.0349999999453</v>
      </c>
      <c r="O1665" s="231">
        <f>E3+(E4*0.1)</f>
        <v>0.30000000000000004</v>
      </c>
      <c r="P1665" s="162">
        <v>-232.3</v>
      </c>
      <c r="Q1665" s="232">
        <f>E5+(E6*0.1)</f>
        <v>0.1</v>
      </c>
      <c r="R1665" s="162">
        <v>-80.5</v>
      </c>
      <c r="S1665" s="232">
        <f>E7+(E8*0.1)</f>
        <v>0.2</v>
      </c>
      <c r="T1665" s="162">
        <v>-290.39999999999998</v>
      </c>
      <c r="U1665" s="233">
        <f>E9+(E10*0.5)+(E11*0.1)</f>
        <v>0.30000000000000004</v>
      </c>
      <c r="V1665" s="162">
        <v>-778</v>
      </c>
      <c r="W1665" s="233">
        <f>E12+(E13*0.5)+(E14*0.1)</f>
        <v>0.30000000000000004</v>
      </c>
      <c r="X1665" s="162">
        <v>-1200</v>
      </c>
      <c r="Y1665" s="161">
        <f t="shared" si="530"/>
        <v>1638</v>
      </c>
      <c r="Z1665" s="162">
        <f t="shared" si="522"/>
        <v>-729.22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-729.22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151020.61000000031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40053.060000000019</v>
      </c>
      <c r="AU1665" s="237">
        <f t="shared" si="535"/>
        <v>17166.350000000013</v>
      </c>
      <c r="AV1665" s="237">
        <f t="shared" si="536"/>
        <v>53742.2</v>
      </c>
      <c r="AW1665" s="237">
        <f t="shared" si="537"/>
        <v>19649.400000000027</v>
      </c>
      <c r="AX1665" s="237">
        <f t="shared" si="538"/>
        <v>20409.600000000009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150694.91000000029</v>
      </c>
      <c r="M1666" s="162">
        <f>MAX(AN28:AN1666)</f>
        <v>152881.64500000025</v>
      </c>
      <c r="N1666" s="162">
        <f t="shared" si="529"/>
        <v>-2186.7349999999569</v>
      </c>
      <c r="O1666" s="231">
        <f>E3+(E4*0.1)</f>
        <v>0.30000000000000004</v>
      </c>
      <c r="P1666" s="162">
        <v>-550</v>
      </c>
      <c r="Q1666" s="232">
        <f>E5+(E6*0.1)</f>
        <v>0.1</v>
      </c>
      <c r="R1666" s="162">
        <v>-850</v>
      </c>
      <c r="S1666" s="232">
        <f>E7+(E8*0.1)</f>
        <v>0.2</v>
      </c>
      <c r="T1666" s="162">
        <v>-3410</v>
      </c>
      <c r="U1666" s="233">
        <f>E9+(E10*0.5)+(E11*0.1)</f>
        <v>0.30000000000000004</v>
      </c>
      <c r="V1666" s="162">
        <v>-1400</v>
      </c>
      <c r="W1666" s="233">
        <f>E12+(E13*0.5)+(E14*0.1)</f>
        <v>0.30000000000000004</v>
      </c>
      <c r="X1666" s="162">
        <v>3421</v>
      </c>
      <c r="Y1666" s="161">
        <f t="shared" si="530"/>
        <v>1639</v>
      </c>
      <c r="Z1666" s="162">
        <f t="shared" si="522"/>
        <v>-325.69999999999982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-325.69999999999982</v>
      </c>
      <c r="AJ1666" s="234">
        <f t="shared" si="525"/>
        <v>0</v>
      </c>
      <c r="AK1666" s="234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150694.91000000029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39888.060000000019</v>
      </c>
      <c r="AU1666" s="237">
        <f t="shared" si="535"/>
        <v>17081.350000000013</v>
      </c>
      <c r="AV1666" s="237">
        <f t="shared" si="536"/>
        <v>53060.2</v>
      </c>
      <c r="AW1666" s="237">
        <f t="shared" si="537"/>
        <v>19229.400000000027</v>
      </c>
      <c r="AX1666" s="237">
        <f t="shared" si="538"/>
        <v>21435.900000000009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151424.5100000003</v>
      </c>
      <c r="M1667" s="162">
        <f>MAX(AN28:AN1667)</f>
        <v>152881.64500000025</v>
      </c>
      <c r="N1667" s="162">
        <f t="shared" si="529"/>
        <v>-1457.1349999999511</v>
      </c>
      <c r="O1667" s="231">
        <f>E3+(E4*0.1)</f>
        <v>0.30000000000000004</v>
      </c>
      <c r="P1667" s="162">
        <v>-550</v>
      </c>
      <c r="Q1667" s="232">
        <f>E5+(E6*0.1)</f>
        <v>0.1</v>
      </c>
      <c r="R1667" s="162">
        <v>-850</v>
      </c>
      <c r="S1667" s="232">
        <f>E7+(E8*0.1)</f>
        <v>0.2</v>
      </c>
      <c r="T1667" s="162">
        <v>-1669</v>
      </c>
      <c r="U1667" s="233">
        <f>E9+(E10*0.5)+(E11*0.1)</f>
        <v>0.30000000000000004</v>
      </c>
      <c r="V1667" s="162">
        <v>2189</v>
      </c>
      <c r="W1667" s="233">
        <f>E12+(E13*0.5)+(E14*0.1)</f>
        <v>0.30000000000000004</v>
      </c>
      <c r="X1667" s="162">
        <v>2189</v>
      </c>
      <c r="Y1667" s="161">
        <f t="shared" si="530"/>
        <v>1640</v>
      </c>
      <c r="Z1667" s="162">
        <f t="shared" si="522"/>
        <v>729.6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729.6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151424.5100000003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39723.060000000019</v>
      </c>
      <c r="AU1667" s="237">
        <f t="shared" si="535"/>
        <v>16996.350000000013</v>
      </c>
      <c r="AV1667" s="237">
        <f t="shared" si="536"/>
        <v>52726.399999999994</v>
      </c>
      <c r="AW1667" s="237">
        <f t="shared" si="537"/>
        <v>19886.100000000028</v>
      </c>
      <c r="AX1667" s="237">
        <f t="shared" si="538"/>
        <v>22092.600000000009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151690.39000000031</v>
      </c>
      <c r="M1668" s="162">
        <f>MAX(AN28:AN1668)</f>
        <v>152881.64500000025</v>
      </c>
      <c r="N1668" s="162">
        <f t="shared" si="529"/>
        <v>-1191.2549999999464</v>
      </c>
      <c r="O1668" s="231">
        <f>E3+(E4*0.1)</f>
        <v>0.30000000000000004</v>
      </c>
      <c r="P1668" s="162">
        <v>-550</v>
      </c>
      <c r="Q1668" s="232">
        <f>E5+(E6*0.1)</f>
        <v>0.1</v>
      </c>
      <c r="R1668" s="162">
        <v>-850</v>
      </c>
      <c r="S1668" s="232">
        <f>E7+(E8*0.1)</f>
        <v>0.2</v>
      </c>
      <c r="T1668" s="162">
        <v>-954.6</v>
      </c>
      <c r="U1668" s="233">
        <f>E9+(E10*0.5)+(E11*0.1)</f>
        <v>0.30000000000000004</v>
      </c>
      <c r="V1668" s="162">
        <v>1178</v>
      </c>
      <c r="W1668" s="233">
        <f>E12+(E13*0.5)+(E14*0.1)</f>
        <v>0.30000000000000004</v>
      </c>
      <c r="X1668" s="162">
        <v>1178</v>
      </c>
      <c r="Y1668" s="161">
        <f t="shared" si="530"/>
        <v>1641</v>
      </c>
      <c r="Z1668" s="162">
        <f t="shared" si="522"/>
        <v>265.88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265.88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151690.39000000031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39558.060000000019</v>
      </c>
      <c r="AU1668" s="237">
        <f t="shared" si="535"/>
        <v>16911.350000000013</v>
      </c>
      <c r="AV1668" s="237">
        <f t="shared" si="536"/>
        <v>52535.479999999996</v>
      </c>
      <c r="AW1668" s="237">
        <f t="shared" si="537"/>
        <v>20239.500000000029</v>
      </c>
      <c r="AX1668" s="237">
        <f t="shared" si="538"/>
        <v>22446.000000000011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153212.1000000003</v>
      </c>
      <c r="M1669" s="162">
        <f>MAX(AN28:AN1669)</f>
        <v>153212.1000000003</v>
      </c>
      <c r="N1669" s="162">
        <f t="shared" si="529"/>
        <v>0</v>
      </c>
      <c r="O1669" s="231">
        <f>E3+(E4*0.1)</f>
        <v>0.30000000000000004</v>
      </c>
      <c r="P1669" s="162">
        <v>2733.2</v>
      </c>
      <c r="Q1669" s="232">
        <f>E5+(E6*0.1)</f>
        <v>0.1</v>
      </c>
      <c r="R1669" s="162">
        <v>3751.5</v>
      </c>
      <c r="S1669" s="232">
        <f>E7+(E8*0.1)</f>
        <v>0.2</v>
      </c>
      <c r="T1669" s="162">
        <v>5533</v>
      </c>
      <c r="U1669" s="233">
        <f>E9+(E10*0.5)+(E11*0.1)</f>
        <v>0.30000000000000004</v>
      </c>
      <c r="V1669" s="162">
        <v>-1400</v>
      </c>
      <c r="W1669" s="233">
        <f>E12+(E13*0.5)+(E14*0.1)</f>
        <v>0.30000000000000004</v>
      </c>
      <c r="X1669" s="162">
        <v>-1200</v>
      </c>
      <c r="Y1669" s="161">
        <f t="shared" si="530"/>
        <v>1642</v>
      </c>
      <c r="Z1669" s="162">
        <f t="shared" si="522"/>
        <v>1521.71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1521.71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153212.1000000003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40378.020000000019</v>
      </c>
      <c r="AU1669" s="237">
        <f t="shared" si="535"/>
        <v>17286.500000000015</v>
      </c>
      <c r="AV1669" s="237">
        <f t="shared" si="536"/>
        <v>53642.079999999994</v>
      </c>
      <c r="AW1669" s="237">
        <f t="shared" si="537"/>
        <v>19819.500000000029</v>
      </c>
      <c r="AX1669" s="237">
        <f t="shared" si="538"/>
        <v>22086.000000000011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153478.69000000029</v>
      </c>
      <c r="M1670" s="162">
        <f>MAX(AN28:AN1670)</f>
        <v>153478.69000000029</v>
      </c>
      <c r="N1670" s="162">
        <f t="shared" si="529"/>
        <v>0</v>
      </c>
      <c r="O1670" s="231">
        <f>E3+(E4*0.1)</f>
        <v>0.30000000000000004</v>
      </c>
      <c r="P1670" s="162">
        <v>-550</v>
      </c>
      <c r="Q1670" s="232">
        <f>E5+(E6*0.1)</f>
        <v>0.1</v>
      </c>
      <c r="R1670" s="162">
        <v>93.5</v>
      </c>
      <c r="S1670" s="232">
        <f>E7+(E8*0.1)</f>
        <v>0.2</v>
      </c>
      <c r="T1670" s="162">
        <v>650.20000000000005</v>
      </c>
      <c r="U1670" s="233">
        <f>E9+(E10*0.5)+(E11*0.1)</f>
        <v>0.30000000000000004</v>
      </c>
      <c r="V1670" s="162">
        <v>487</v>
      </c>
      <c r="W1670" s="233">
        <f>E12+(E13*0.5)+(E14*0.1)</f>
        <v>0.30000000000000004</v>
      </c>
      <c r="X1670" s="162">
        <v>487</v>
      </c>
      <c r="Y1670" s="161">
        <f t="shared" si="530"/>
        <v>1643</v>
      </c>
      <c r="Z1670" s="162">
        <f t="shared" si="522"/>
        <v>266.59000000000003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266.59000000000003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153478.69000000029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40213.020000000019</v>
      </c>
      <c r="AU1670" s="237">
        <f t="shared" si="535"/>
        <v>17295.850000000013</v>
      </c>
      <c r="AV1670" s="237">
        <f t="shared" si="536"/>
        <v>53772.119999999995</v>
      </c>
      <c r="AW1670" s="237">
        <f t="shared" si="537"/>
        <v>19965.600000000028</v>
      </c>
      <c r="AX1670" s="237">
        <f t="shared" si="538"/>
        <v>22232.100000000009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153647.77000000028</v>
      </c>
      <c r="M1671" s="162">
        <f>MAX(AN28:AN1671)</f>
        <v>153647.77000000028</v>
      </c>
      <c r="N1671" s="162">
        <f t="shared" si="529"/>
        <v>0</v>
      </c>
      <c r="O1671" s="231">
        <f>E3+(E4*0.1)</f>
        <v>0.30000000000000004</v>
      </c>
      <c r="P1671" s="162">
        <v>-550</v>
      </c>
      <c r="Q1671" s="232">
        <f>E5+(E6*0.1)</f>
        <v>0.1</v>
      </c>
      <c r="R1671" s="162">
        <v>-850</v>
      </c>
      <c r="S1671" s="232">
        <f>E7+(E8*0.1)</f>
        <v>0.2</v>
      </c>
      <c r="T1671" s="162">
        <v>-1810.6</v>
      </c>
      <c r="U1671" s="233">
        <f>E9+(E10*0.5)+(E11*0.1)</f>
        <v>0.30000000000000004</v>
      </c>
      <c r="V1671" s="162">
        <v>1302</v>
      </c>
      <c r="W1671" s="233">
        <f>E12+(E13*0.5)+(E14*0.1)</f>
        <v>0.30000000000000004</v>
      </c>
      <c r="X1671" s="162">
        <v>1302</v>
      </c>
      <c r="Y1671" s="161">
        <f t="shared" si="530"/>
        <v>1644</v>
      </c>
      <c r="Z1671" s="162">
        <f t="shared" si="522"/>
        <v>169.08000000000015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169.08000000000015</v>
      </c>
      <c r="AI1671" s="129">
        <f t="shared" si="524"/>
        <v>0</v>
      </c>
      <c r="AJ1671" s="234">
        <f t="shared" si="525"/>
        <v>1</v>
      </c>
      <c r="AK1671" s="234">
        <f t="shared" si="526"/>
        <v>0</v>
      </c>
      <c r="AL1671" s="129">
        <f t="shared" si="527"/>
        <v>0</v>
      </c>
      <c r="AM1671" s="127">
        <v>45055</v>
      </c>
      <c r="AN1671" s="129">
        <f t="shared" si="531"/>
        <v>153647.77000000028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40048.020000000019</v>
      </c>
      <c r="AU1671" s="237">
        <f t="shared" si="535"/>
        <v>17210.850000000013</v>
      </c>
      <c r="AV1671" s="237">
        <f t="shared" si="536"/>
        <v>53409.999999999993</v>
      </c>
      <c r="AW1671" s="237">
        <f t="shared" si="537"/>
        <v>20356.200000000026</v>
      </c>
      <c r="AX1671" s="237">
        <f t="shared" si="538"/>
        <v>22622.700000000008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153722.45000000027</v>
      </c>
      <c r="M1672" s="162">
        <f>MAX(AN28:AN1672)</f>
        <v>153722.45000000027</v>
      </c>
      <c r="N1672" s="162">
        <f t="shared" si="529"/>
        <v>0</v>
      </c>
      <c r="O1672" s="231">
        <f>E3+(E4*0.1)</f>
        <v>0.30000000000000004</v>
      </c>
      <c r="P1672" s="162">
        <v>-550</v>
      </c>
      <c r="Q1672" s="232">
        <f>E5+(E6*0.1)</f>
        <v>0.1</v>
      </c>
      <c r="R1672" s="162">
        <v>-850</v>
      </c>
      <c r="S1672" s="232">
        <f>E7+(E8*0.1)</f>
        <v>0.2</v>
      </c>
      <c r="T1672" s="162">
        <v>2934.4</v>
      </c>
      <c r="U1672" s="233">
        <f>E9+(E10*0.5)+(E11*0.1)</f>
        <v>0.30000000000000004</v>
      </c>
      <c r="V1672" s="162">
        <v>-437</v>
      </c>
      <c r="W1672" s="233">
        <f>E12+(E13*0.5)+(E14*0.1)</f>
        <v>0.30000000000000004</v>
      </c>
      <c r="X1672" s="162">
        <v>-437</v>
      </c>
      <c r="Y1672" s="161">
        <f t="shared" si="530"/>
        <v>1645</v>
      </c>
      <c r="Z1672" s="162">
        <f t="shared" si="522"/>
        <v>74.67999999999995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74.67999999999995</v>
      </c>
      <c r="AI1672" s="129">
        <f t="shared" si="524"/>
        <v>0</v>
      </c>
      <c r="AJ1672" s="234">
        <f t="shared" si="525"/>
        <v>1</v>
      </c>
      <c r="AK1672" s="234">
        <f t="shared" si="526"/>
        <v>0</v>
      </c>
      <c r="AL1672" s="129">
        <f t="shared" si="527"/>
        <v>0</v>
      </c>
      <c r="AM1672" s="127">
        <v>45056</v>
      </c>
      <c r="AN1672" s="129">
        <f t="shared" si="531"/>
        <v>153722.45000000027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39883.020000000019</v>
      </c>
      <c r="AU1672" s="237">
        <f t="shared" si="535"/>
        <v>17125.850000000013</v>
      </c>
      <c r="AV1672" s="237">
        <f t="shared" si="536"/>
        <v>53996.87999999999</v>
      </c>
      <c r="AW1672" s="237">
        <f t="shared" si="537"/>
        <v>20225.100000000028</v>
      </c>
      <c r="AX1672" s="237">
        <f t="shared" si="538"/>
        <v>22491.600000000009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152789.09000000029</v>
      </c>
      <c r="M1673" s="162">
        <f>MAX(AN28:AN1673)</f>
        <v>153722.45000000027</v>
      </c>
      <c r="N1673" s="162">
        <f t="shared" si="529"/>
        <v>-933.35999999998603</v>
      </c>
      <c r="O1673" s="231">
        <f>E3+(E4*0.1)</f>
        <v>0.30000000000000004</v>
      </c>
      <c r="P1673" s="162">
        <v>-787.2</v>
      </c>
      <c r="Q1673" s="232">
        <f>E5+(E6*0.1)</f>
        <v>0.1</v>
      </c>
      <c r="R1673" s="162">
        <v>-850</v>
      </c>
      <c r="S1673" s="232">
        <f>E7+(E8*0.1)</f>
        <v>0.2</v>
      </c>
      <c r="T1673" s="162">
        <v>839</v>
      </c>
      <c r="U1673" s="233">
        <f>E9+(E10*0.5)+(E11*0.1)</f>
        <v>0.30000000000000004</v>
      </c>
      <c r="V1673" s="162">
        <v>-1400</v>
      </c>
      <c r="W1673" s="233">
        <f>E12+(E13*0.5)+(E14*0.1)</f>
        <v>0.30000000000000004</v>
      </c>
      <c r="X1673" s="162">
        <v>-1200</v>
      </c>
      <c r="Y1673" s="161">
        <f t="shared" si="530"/>
        <v>1646</v>
      </c>
      <c r="Z1673" s="162">
        <f t="shared" si="522"/>
        <v>-933.36000000000013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-933.36000000000013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152789.09000000029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39646.860000000015</v>
      </c>
      <c r="AU1673" s="237">
        <f t="shared" si="535"/>
        <v>17040.850000000013</v>
      </c>
      <c r="AV1673" s="237">
        <f t="shared" si="536"/>
        <v>54164.679999999993</v>
      </c>
      <c r="AW1673" s="237">
        <f t="shared" si="537"/>
        <v>19805.100000000028</v>
      </c>
      <c r="AX1673" s="237">
        <f t="shared" si="538"/>
        <v>22131.600000000009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151858.89000000028</v>
      </c>
      <c r="M1674" s="162">
        <f>MAX(AN28:AN1674)</f>
        <v>153722.45000000027</v>
      </c>
      <c r="N1674" s="162">
        <f t="shared" si="529"/>
        <v>-1863.5599999999977</v>
      </c>
      <c r="O1674" s="231">
        <f>E3+(E4*0.1)</f>
        <v>0.30000000000000004</v>
      </c>
      <c r="P1674" s="162">
        <v>-550</v>
      </c>
      <c r="Q1674" s="232">
        <f>E5+(E6*0.1)</f>
        <v>0.1</v>
      </c>
      <c r="R1674" s="162">
        <v>-850</v>
      </c>
      <c r="S1674" s="232">
        <f>E7+(E8*0.1)</f>
        <v>0.2</v>
      </c>
      <c r="T1674" s="162">
        <v>-992</v>
      </c>
      <c r="U1674" s="233">
        <f>E9+(E10*0.5)+(E11*0.1)</f>
        <v>0.30000000000000004</v>
      </c>
      <c r="V1674" s="162">
        <v>-406</v>
      </c>
      <c r="W1674" s="233">
        <f>E12+(E13*0.5)+(E14*0.1)</f>
        <v>0.30000000000000004</v>
      </c>
      <c r="X1674" s="162">
        <v>-1200</v>
      </c>
      <c r="Y1674" s="161">
        <f t="shared" si="530"/>
        <v>1647</v>
      </c>
      <c r="Z1674" s="162">
        <f t="shared" si="522"/>
        <v>-930.2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-930.2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151858.89000000028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39481.860000000015</v>
      </c>
      <c r="AU1674" s="237">
        <f t="shared" si="535"/>
        <v>16955.850000000013</v>
      </c>
      <c r="AV1674" s="237">
        <f t="shared" si="536"/>
        <v>53966.279999999992</v>
      </c>
      <c r="AW1674" s="237">
        <f t="shared" si="537"/>
        <v>19683.300000000028</v>
      </c>
      <c r="AX1674" s="237">
        <f t="shared" si="538"/>
        <v>21771.600000000009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152366.21000000028</v>
      </c>
      <c r="M1675" s="162">
        <f>MAX(AN28:AN1675)</f>
        <v>153722.45000000027</v>
      </c>
      <c r="N1675" s="162">
        <f t="shared" si="529"/>
        <v>-1356.2399999999907</v>
      </c>
      <c r="O1675" s="231">
        <f>E3+(E4*0.1)</f>
        <v>0.30000000000000004</v>
      </c>
      <c r="P1675" s="162">
        <v>-550</v>
      </c>
      <c r="Q1675" s="232">
        <f>E5+(E6*0.1)</f>
        <v>0.1</v>
      </c>
      <c r="R1675" s="162">
        <v>610</v>
      </c>
      <c r="S1675" s="232">
        <f>E7+(E8*0.1)</f>
        <v>0.2</v>
      </c>
      <c r="T1675" s="162">
        <v>1466.6</v>
      </c>
      <c r="U1675" s="233">
        <f>E9+(E10*0.5)+(E11*0.1)</f>
        <v>0.30000000000000004</v>
      </c>
      <c r="V1675" s="162">
        <v>530</v>
      </c>
      <c r="W1675" s="233">
        <f>E12+(E13*0.5)+(E14*0.1)</f>
        <v>0.30000000000000004</v>
      </c>
      <c r="X1675" s="162">
        <v>530</v>
      </c>
      <c r="Y1675" s="161">
        <f t="shared" si="530"/>
        <v>1648</v>
      </c>
      <c r="Z1675" s="162">
        <f t="shared" si="522"/>
        <v>507.32000000000005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507.32000000000005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152366.21000000028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39316.860000000015</v>
      </c>
      <c r="AU1675" s="237">
        <f t="shared" si="535"/>
        <v>17016.850000000013</v>
      </c>
      <c r="AV1675" s="237">
        <f t="shared" si="536"/>
        <v>54259.599999999991</v>
      </c>
      <c r="AW1675" s="237">
        <f t="shared" si="537"/>
        <v>19842.300000000028</v>
      </c>
      <c r="AX1675" s="237">
        <f t="shared" si="538"/>
        <v>21930.600000000009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151386.21000000028</v>
      </c>
      <c r="M1676" s="162">
        <f>MAX(AN28:AN1676)</f>
        <v>153722.45000000027</v>
      </c>
      <c r="N1676" s="162">
        <f t="shared" si="529"/>
        <v>-2336.2399999999907</v>
      </c>
      <c r="O1676" s="231">
        <f>E3+(E4*0.1)</f>
        <v>0.30000000000000004</v>
      </c>
      <c r="P1676" s="162">
        <v>-550</v>
      </c>
      <c r="Q1676" s="232">
        <f>E5+(E6*0.1)</f>
        <v>0.1</v>
      </c>
      <c r="R1676" s="162">
        <v>-850</v>
      </c>
      <c r="S1676" s="232">
        <f>E7+(E8*0.1)</f>
        <v>0.2</v>
      </c>
      <c r="T1676" s="162">
        <v>250</v>
      </c>
      <c r="U1676" s="233">
        <f>E9+(E10*0.5)+(E11*0.1)</f>
        <v>0.30000000000000004</v>
      </c>
      <c r="V1676" s="162">
        <v>-1400</v>
      </c>
      <c r="W1676" s="233">
        <f>E12+(E13*0.5)+(E14*0.1)</f>
        <v>0.30000000000000004</v>
      </c>
      <c r="X1676" s="162">
        <v>-1200</v>
      </c>
      <c r="Y1676" s="161">
        <f t="shared" si="530"/>
        <v>1649</v>
      </c>
      <c r="Z1676" s="162">
        <f t="shared" si="522"/>
        <v>-980.00000000000023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-980.00000000000023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151386.21000000028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39151.860000000015</v>
      </c>
      <c r="AU1676" s="237">
        <f t="shared" si="535"/>
        <v>16931.850000000013</v>
      </c>
      <c r="AV1676" s="237">
        <f t="shared" si="536"/>
        <v>54309.599999999991</v>
      </c>
      <c r="AW1676" s="237">
        <f t="shared" si="537"/>
        <v>19422.300000000028</v>
      </c>
      <c r="AX1676" s="237">
        <f t="shared" si="538"/>
        <v>21570.600000000009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152748.0050000003</v>
      </c>
      <c r="M1677" s="162">
        <f>MAX(AN28:AN1677)</f>
        <v>153722.45000000027</v>
      </c>
      <c r="N1677" s="162">
        <f t="shared" si="529"/>
        <v>-974.44499999997788</v>
      </c>
      <c r="O1677" s="231">
        <f>E3+(E4*0.1)</f>
        <v>0.30000000000000004</v>
      </c>
      <c r="P1677" s="162">
        <v>2043.15</v>
      </c>
      <c r="Q1677" s="232">
        <f>E5+(E6*0.1)</f>
        <v>0.1</v>
      </c>
      <c r="R1677" s="162">
        <v>2443.5</v>
      </c>
      <c r="S1677" s="232">
        <f>E7+(E8*0.1)</f>
        <v>0.2</v>
      </c>
      <c r="T1677" s="162">
        <v>3265</v>
      </c>
      <c r="U1677" s="233">
        <f>E9+(E10*0.5)+(E11*0.1)</f>
        <v>0.30000000000000004</v>
      </c>
      <c r="V1677" s="162">
        <v>705</v>
      </c>
      <c r="W1677" s="233">
        <f>E12+(E13*0.5)+(E14*0.1)</f>
        <v>0.30000000000000004</v>
      </c>
      <c r="X1677" s="162">
        <v>-1200</v>
      </c>
      <c r="Y1677" s="161">
        <f t="shared" si="530"/>
        <v>1650</v>
      </c>
      <c r="Z1677" s="162">
        <f t="shared" si="522"/>
        <v>1361.7950000000001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1361.7950000000001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152748.0050000003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39764.805000000015</v>
      </c>
      <c r="AU1677" s="237">
        <f t="shared" si="535"/>
        <v>17176.200000000012</v>
      </c>
      <c r="AV1677" s="237">
        <f t="shared" si="536"/>
        <v>54962.599999999991</v>
      </c>
      <c r="AW1677" s="237">
        <f t="shared" si="537"/>
        <v>19633.800000000028</v>
      </c>
      <c r="AX1677" s="237">
        <f t="shared" si="538"/>
        <v>21210.600000000009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154131.9450000003</v>
      </c>
      <c r="M1678" s="162">
        <f>MAX(AN28:AN1678)</f>
        <v>154131.9450000003</v>
      </c>
      <c r="N1678" s="162">
        <f t="shared" si="529"/>
        <v>0</v>
      </c>
      <c r="O1678" s="231">
        <f>E3+(E4*0.1)</f>
        <v>0.30000000000000004</v>
      </c>
      <c r="P1678" s="162">
        <v>-550</v>
      </c>
      <c r="Q1678" s="232">
        <f>E5+(E6*0.1)</f>
        <v>0.1</v>
      </c>
      <c r="R1678" s="162">
        <v>1964</v>
      </c>
      <c r="S1678" s="232">
        <f>E7+(E8*0.1)</f>
        <v>0.2</v>
      </c>
      <c r="T1678" s="162">
        <v>4907.2</v>
      </c>
      <c r="U1678" s="233">
        <f>E9+(E10*0.5)+(E11*0.1)</f>
        <v>0.30000000000000004</v>
      </c>
      <c r="V1678" s="162">
        <v>2437</v>
      </c>
      <c r="W1678" s="233">
        <f>E12+(E13*0.5)+(E14*0.1)</f>
        <v>0.30000000000000004</v>
      </c>
      <c r="X1678" s="162">
        <v>-1200</v>
      </c>
      <c r="Y1678" s="161">
        <f t="shared" si="530"/>
        <v>1651</v>
      </c>
      <c r="Z1678" s="162">
        <f t="shared" si="522"/>
        <v>1383.94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1383.94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154131.9450000003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39599.805000000015</v>
      </c>
      <c r="AU1678" s="237">
        <f t="shared" si="535"/>
        <v>17372.600000000013</v>
      </c>
      <c r="AV1678" s="237">
        <f t="shared" si="536"/>
        <v>55944.039999999994</v>
      </c>
      <c r="AW1678" s="237">
        <f t="shared" si="537"/>
        <v>20364.900000000027</v>
      </c>
      <c r="AX1678" s="237">
        <f t="shared" si="538"/>
        <v>20850.600000000009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153944.3250000003</v>
      </c>
      <c r="M1679" s="162">
        <f>MAX(AN28:AN1679)</f>
        <v>154131.9450000003</v>
      </c>
      <c r="N1679" s="162">
        <f t="shared" si="529"/>
        <v>-187.61999999999534</v>
      </c>
      <c r="O1679" s="231">
        <f>E3+(E4*0.1)</f>
        <v>0.30000000000000004</v>
      </c>
      <c r="P1679" s="162">
        <v>-550</v>
      </c>
      <c r="Q1679" s="232">
        <f>E5+(E6*0.1)</f>
        <v>0.1</v>
      </c>
      <c r="R1679" s="162">
        <v>-850</v>
      </c>
      <c r="S1679" s="232">
        <f>E7+(E8*0.1)</f>
        <v>0.2</v>
      </c>
      <c r="T1679" s="162">
        <v>-622.6</v>
      </c>
      <c r="U1679" s="233">
        <f>E9+(E10*0.5)+(E11*0.1)</f>
        <v>0.30000000000000004</v>
      </c>
      <c r="V1679" s="162">
        <v>-1400</v>
      </c>
      <c r="W1679" s="233">
        <f>E12+(E13*0.5)+(E14*0.1)</f>
        <v>0.30000000000000004</v>
      </c>
      <c r="X1679" s="162">
        <v>2023</v>
      </c>
      <c r="Y1679" s="161">
        <f t="shared" si="530"/>
        <v>1652</v>
      </c>
      <c r="Z1679" s="162">
        <f t="shared" si="522"/>
        <v>-187.62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0</v>
      </c>
      <c r="AI1679" s="129">
        <f t="shared" si="524"/>
        <v>-187.62</v>
      </c>
      <c r="AJ1679" s="234">
        <f t="shared" si="525"/>
        <v>0</v>
      </c>
      <c r="AK1679" s="234">
        <f t="shared" si="526"/>
        <v>1</v>
      </c>
      <c r="AL1679" s="129">
        <f t="shared" si="527"/>
        <v>0</v>
      </c>
      <c r="AM1679" s="127">
        <v>45065</v>
      </c>
      <c r="AN1679" s="129">
        <f t="shared" si="531"/>
        <v>153944.3250000003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39434.805000000015</v>
      </c>
      <c r="AU1679" s="237">
        <f t="shared" si="535"/>
        <v>17287.600000000013</v>
      </c>
      <c r="AV1679" s="237">
        <f t="shared" si="536"/>
        <v>55819.519999999997</v>
      </c>
      <c r="AW1679" s="237">
        <f t="shared" si="537"/>
        <v>19944.900000000027</v>
      </c>
      <c r="AX1679" s="237">
        <f t="shared" si="538"/>
        <v>21457.500000000011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153967.5750000003</v>
      </c>
      <c r="M1680" s="162">
        <f>MAX(AN28:AN1680)</f>
        <v>154131.9450000003</v>
      </c>
      <c r="N1680" s="162">
        <f t="shared" si="529"/>
        <v>-164.36999999999534</v>
      </c>
      <c r="O1680" s="231">
        <f>E3+(E4*0.1)</f>
        <v>0.30000000000000004</v>
      </c>
      <c r="P1680" s="162">
        <v>-550</v>
      </c>
      <c r="Q1680" s="232">
        <f>E5+(E6*0.1)</f>
        <v>0.1</v>
      </c>
      <c r="R1680" s="162">
        <v>32.5</v>
      </c>
      <c r="S1680" s="232">
        <f>E7+(E8*0.1)</f>
        <v>0.2</v>
      </c>
      <c r="T1680" s="162">
        <v>925</v>
      </c>
      <c r="U1680" s="233">
        <f>E9+(E10*0.5)+(E11*0.1)</f>
        <v>0.30000000000000004</v>
      </c>
      <c r="V1680" s="162">
        <v>597</v>
      </c>
      <c r="W1680" s="233">
        <f>E12+(E13*0.5)+(E14*0.1)</f>
        <v>0.30000000000000004</v>
      </c>
      <c r="X1680" s="162">
        <v>-597</v>
      </c>
      <c r="Y1680" s="161">
        <f t="shared" si="530"/>
        <v>1653</v>
      </c>
      <c r="Z1680" s="162">
        <f t="shared" si="522"/>
        <v>23.249999999999972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23.249999999999972</v>
      </c>
      <c r="AI1680" s="129">
        <f t="shared" si="524"/>
        <v>0</v>
      </c>
      <c r="AJ1680" s="234">
        <f t="shared" si="525"/>
        <v>1</v>
      </c>
      <c r="AK1680" s="234">
        <f t="shared" si="526"/>
        <v>0</v>
      </c>
      <c r="AL1680" s="129">
        <f t="shared" si="527"/>
        <v>0</v>
      </c>
      <c r="AM1680" s="127">
        <v>45068</v>
      </c>
      <c r="AN1680" s="129">
        <f t="shared" si="531"/>
        <v>153967.5750000003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39269.805000000015</v>
      </c>
      <c r="AU1680" s="237">
        <f t="shared" si="535"/>
        <v>17290.850000000013</v>
      </c>
      <c r="AV1680" s="237">
        <f t="shared" si="536"/>
        <v>56004.52</v>
      </c>
      <c r="AW1680" s="237">
        <f t="shared" si="537"/>
        <v>20124.000000000025</v>
      </c>
      <c r="AX1680" s="237">
        <f t="shared" si="538"/>
        <v>21278.400000000012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152575.67500000031</v>
      </c>
      <c r="M1681" s="162">
        <f>MAX(AN28:AN1681)</f>
        <v>154131.9450000003</v>
      </c>
      <c r="N1681" s="162">
        <f t="shared" si="529"/>
        <v>-1556.2699999999895</v>
      </c>
      <c r="O1681" s="231">
        <f>E3+(E4*0.1)</f>
        <v>0.30000000000000004</v>
      </c>
      <c r="P1681" s="162">
        <v>-550</v>
      </c>
      <c r="Q1681" s="232">
        <f>E5+(E6*0.1)</f>
        <v>0.1</v>
      </c>
      <c r="R1681" s="162">
        <v>-850</v>
      </c>
      <c r="S1681" s="232">
        <f>E7+(E8*0.1)</f>
        <v>0.2</v>
      </c>
      <c r="T1681" s="162">
        <v>-3410</v>
      </c>
      <c r="U1681" s="233">
        <f>E9+(E10*0.5)+(E11*0.1)</f>
        <v>0.30000000000000004</v>
      </c>
      <c r="V1681" s="162">
        <v>-333</v>
      </c>
      <c r="W1681" s="233">
        <f>E12+(E13*0.5)+(E14*0.1)</f>
        <v>0.30000000000000004</v>
      </c>
      <c r="X1681" s="162">
        <v>-1200</v>
      </c>
      <c r="Y1681" s="161">
        <f t="shared" si="530"/>
        <v>1654</v>
      </c>
      <c r="Z1681" s="162">
        <f t="shared" si="522"/>
        <v>-1391.9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-1391.9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152575.67500000031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39104.805000000015</v>
      </c>
      <c r="AU1681" s="237">
        <f t="shared" si="535"/>
        <v>17205.850000000013</v>
      </c>
      <c r="AV1681" s="237">
        <f t="shared" si="536"/>
        <v>55322.52</v>
      </c>
      <c r="AW1681" s="237">
        <f t="shared" si="537"/>
        <v>20024.100000000024</v>
      </c>
      <c r="AX1681" s="237">
        <f t="shared" si="538"/>
        <v>20918.400000000012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152770.72000000032</v>
      </c>
      <c r="M1682" s="162">
        <f>MAX(AN28:AN1682)</f>
        <v>154131.9450000003</v>
      </c>
      <c r="N1682" s="162">
        <f t="shared" si="529"/>
        <v>-1361.2249999999767</v>
      </c>
      <c r="O1682" s="231">
        <f>E3+(E4*0.1)</f>
        <v>0.30000000000000004</v>
      </c>
      <c r="P1682" s="162">
        <v>1277.95</v>
      </c>
      <c r="Q1682" s="232">
        <f>E5+(E6*0.1)</f>
        <v>0.1</v>
      </c>
      <c r="R1682" s="162">
        <v>-850</v>
      </c>
      <c r="S1682" s="232">
        <f>E7+(E8*0.1)</f>
        <v>0.2</v>
      </c>
      <c r="T1682" s="162">
        <v>-1361.2</v>
      </c>
      <c r="U1682" s="233">
        <f>E9+(E10*0.5)+(E11*0.1)</f>
        <v>0.30000000000000004</v>
      </c>
      <c r="V1682" s="162">
        <v>1763</v>
      </c>
      <c r="W1682" s="233">
        <f>E12+(E13*0.5)+(E14*0.1)</f>
        <v>0.30000000000000004</v>
      </c>
      <c r="X1682" s="162">
        <v>-1200</v>
      </c>
      <c r="Y1682" s="161">
        <f t="shared" si="530"/>
        <v>1655</v>
      </c>
      <c r="Z1682" s="162">
        <f t="shared" si="522"/>
        <v>195.04500000000002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195.04500000000002</v>
      </c>
      <c r="AI1682" s="129">
        <f t="shared" si="524"/>
        <v>0</v>
      </c>
      <c r="AJ1682" s="234">
        <f t="shared" si="525"/>
        <v>1</v>
      </c>
      <c r="AK1682" s="234">
        <f t="shared" si="526"/>
        <v>0</v>
      </c>
      <c r="AL1682" s="129">
        <f t="shared" si="527"/>
        <v>0</v>
      </c>
      <c r="AM1682" s="127">
        <v>45070</v>
      </c>
      <c r="AN1682" s="129">
        <f t="shared" si="531"/>
        <v>152770.72000000032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39488.190000000017</v>
      </c>
      <c r="AU1682" s="237">
        <f t="shared" si="535"/>
        <v>17120.850000000013</v>
      </c>
      <c r="AV1682" s="237">
        <f t="shared" si="536"/>
        <v>55050.28</v>
      </c>
      <c r="AW1682" s="237">
        <f t="shared" si="537"/>
        <v>20553.000000000025</v>
      </c>
      <c r="AX1682" s="237">
        <f t="shared" si="538"/>
        <v>20558.400000000012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154485.82500000033</v>
      </c>
      <c r="M1683" s="162">
        <f>MAX(AN28:AN1683)</f>
        <v>154485.82500000033</v>
      </c>
      <c r="N1683" s="162">
        <f t="shared" si="529"/>
        <v>0</v>
      </c>
      <c r="O1683" s="231">
        <f>E3+(E4*0.1)</f>
        <v>0.30000000000000004</v>
      </c>
      <c r="P1683" s="162">
        <v>176.35</v>
      </c>
      <c r="Q1683" s="232">
        <f>E5+(E6*0.1)</f>
        <v>0.1</v>
      </c>
      <c r="R1683" s="162">
        <v>1802</v>
      </c>
      <c r="S1683" s="232">
        <f>E7+(E8*0.1)</f>
        <v>0.2</v>
      </c>
      <c r="T1683" s="162">
        <v>6681</v>
      </c>
      <c r="U1683" s="233">
        <f>E9+(E10*0.5)+(E11*0.1)</f>
        <v>0.30000000000000004</v>
      </c>
      <c r="V1683" s="162">
        <v>1686</v>
      </c>
      <c r="W1683" s="233">
        <f>E12+(E13*0.5)+(E14*0.1)</f>
        <v>0.30000000000000004</v>
      </c>
      <c r="X1683" s="162">
        <v>-1200</v>
      </c>
      <c r="Y1683" s="161">
        <f t="shared" si="530"/>
        <v>1656</v>
      </c>
      <c r="Z1683" s="162">
        <f t="shared" si="522"/>
        <v>1715.105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1715.105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154485.82500000033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39541.095000000016</v>
      </c>
      <c r="AU1683" s="237">
        <f t="shared" si="535"/>
        <v>17301.050000000014</v>
      </c>
      <c r="AV1683" s="237">
        <f t="shared" si="536"/>
        <v>56386.479999999996</v>
      </c>
      <c r="AW1683" s="237">
        <f t="shared" si="537"/>
        <v>21058.800000000025</v>
      </c>
      <c r="AX1683" s="237">
        <f t="shared" si="538"/>
        <v>20198.400000000012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155796.29500000033</v>
      </c>
      <c r="M1684" s="162">
        <f>MAX(AN28:AN1684)</f>
        <v>155796.29500000033</v>
      </c>
      <c r="N1684" s="162">
        <f t="shared" si="529"/>
        <v>0</v>
      </c>
      <c r="O1684" s="231">
        <f>E3+(E4*0.1)</f>
        <v>0.30000000000000004</v>
      </c>
      <c r="P1684" s="162">
        <v>-550</v>
      </c>
      <c r="Q1684" s="232">
        <f>E5+(E6*0.1)</f>
        <v>0.1</v>
      </c>
      <c r="R1684" s="162">
        <v>2708.5</v>
      </c>
      <c r="S1684" s="232">
        <f>E7+(E8*0.1)</f>
        <v>0.2</v>
      </c>
      <c r="T1684" s="162">
        <v>7197.6</v>
      </c>
      <c r="U1684" s="233">
        <f>E9+(E10*0.5)+(E11*0.1)</f>
        <v>0.30000000000000004</v>
      </c>
      <c r="V1684" s="162">
        <v>-1400</v>
      </c>
      <c r="W1684" s="233">
        <f>E12+(E13*0.5)+(E14*0.1)</f>
        <v>0.30000000000000004</v>
      </c>
      <c r="X1684" s="162">
        <v>617</v>
      </c>
      <c r="Y1684" s="161">
        <f t="shared" si="530"/>
        <v>1657</v>
      </c>
      <c r="Z1684" s="162">
        <f t="shared" si="522"/>
        <v>1310.4700000000003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1310.4700000000003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155796.29500000033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39376.095000000016</v>
      </c>
      <c r="AU1684" s="237">
        <f t="shared" si="535"/>
        <v>17571.900000000012</v>
      </c>
      <c r="AV1684" s="237">
        <f t="shared" si="536"/>
        <v>57825.999999999993</v>
      </c>
      <c r="AW1684" s="237">
        <f t="shared" si="537"/>
        <v>20638.800000000025</v>
      </c>
      <c r="AX1684" s="237">
        <f t="shared" si="538"/>
        <v>20383.500000000011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155796.29500000033</v>
      </c>
      <c r="M1685" s="162">
        <f>MAX(AN28:AN1685)</f>
        <v>155796.29500000033</v>
      </c>
      <c r="N1685" s="162">
        <f t="shared" si="529"/>
        <v>0</v>
      </c>
      <c r="O1685" s="231">
        <f>E3+(E4*0.1)</f>
        <v>0.30000000000000004</v>
      </c>
      <c r="P1685" s="162">
        <v>0</v>
      </c>
      <c r="Q1685" s="232">
        <f>E5+(E6*0.1)</f>
        <v>0.1</v>
      </c>
      <c r="R1685" s="162">
        <v>0</v>
      </c>
      <c r="S1685" s="232">
        <f>E7+(E8*0.1)</f>
        <v>0.2</v>
      </c>
      <c r="T1685" s="162">
        <v>0</v>
      </c>
      <c r="U1685" s="233">
        <f>E9+(E10*0.5)+(E11*0.1)</f>
        <v>0.30000000000000004</v>
      </c>
      <c r="V1685" s="162">
        <v>356</v>
      </c>
      <c r="W1685" s="233">
        <f>E12+(E13*0.5)+(E14*0.1)</f>
        <v>0.30000000000000004</v>
      </c>
      <c r="X1685" s="162">
        <v>-356</v>
      </c>
      <c r="Y1685" s="161">
        <f t="shared" si="530"/>
        <v>1658</v>
      </c>
      <c r="Z1685" s="162">
        <f t="shared" si="522"/>
        <v>0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0</v>
      </c>
      <c r="AJ1685" s="234">
        <f t="shared" si="525"/>
        <v>0</v>
      </c>
      <c r="AK1685" s="234">
        <f t="shared" si="526"/>
        <v>0</v>
      </c>
      <c r="AL1685" s="129">
        <f t="shared" si="527"/>
        <v>0</v>
      </c>
      <c r="AM1685" s="127">
        <v>45075</v>
      </c>
      <c r="AN1685" s="129">
        <f t="shared" si="531"/>
        <v>155796.29500000033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39376.095000000016</v>
      </c>
      <c r="AU1685" s="237">
        <f t="shared" si="535"/>
        <v>17571.900000000012</v>
      </c>
      <c r="AV1685" s="237">
        <f t="shared" si="536"/>
        <v>57825.999999999993</v>
      </c>
      <c r="AW1685" s="237">
        <f t="shared" si="537"/>
        <v>20745.600000000024</v>
      </c>
      <c r="AX1685" s="237">
        <f t="shared" si="538"/>
        <v>20276.700000000012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156169.00500000032</v>
      </c>
      <c r="M1686" s="162">
        <f>MAX(AN28:AN1686)</f>
        <v>156169.00500000032</v>
      </c>
      <c r="N1686" s="162">
        <f t="shared" si="529"/>
        <v>0</v>
      </c>
      <c r="O1686" s="231">
        <f>E3+(E4*0.1)</f>
        <v>0.30000000000000004</v>
      </c>
      <c r="P1686" s="162">
        <v>252.8</v>
      </c>
      <c r="Q1686" s="232">
        <f>E5+(E6*0.1)</f>
        <v>0.1</v>
      </c>
      <c r="R1686" s="162">
        <v>3.5</v>
      </c>
      <c r="S1686" s="232">
        <f>E7+(E8*0.1)</f>
        <v>0.2</v>
      </c>
      <c r="T1686" s="162">
        <v>1131.5999999999999</v>
      </c>
      <c r="U1686" s="233">
        <f>E9+(E10*0.5)+(E11*0.1)</f>
        <v>0.30000000000000004</v>
      </c>
      <c r="V1686" s="162">
        <v>-1400</v>
      </c>
      <c r="W1686" s="233">
        <f>E12+(E13*0.5)+(E14*0.1)</f>
        <v>0.30000000000000004</v>
      </c>
      <c r="X1686" s="162">
        <v>1634</v>
      </c>
      <c r="Y1686" s="161">
        <f t="shared" si="530"/>
        <v>1659</v>
      </c>
      <c r="Z1686" s="162">
        <f t="shared" si="522"/>
        <v>372.71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372.71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156169.00500000032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39451.935000000012</v>
      </c>
      <c r="AU1686" s="237">
        <f t="shared" si="535"/>
        <v>17572.250000000011</v>
      </c>
      <c r="AV1686" s="237">
        <f t="shared" si="536"/>
        <v>58052.319999999992</v>
      </c>
      <c r="AW1686" s="237">
        <f t="shared" si="537"/>
        <v>20325.600000000024</v>
      </c>
      <c r="AX1686" s="237">
        <f t="shared" si="538"/>
        <v>20766.900000000012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155882.17000000033</v>
      </c>
      <c r="M1687" s="162">
        <f>MAX(AN28:AN1687)</f>
        <v>156169.00500000032</v>
      </c>
      <c r="N1687" s="162">
        <f t="shared" si="529"/>
        <v>-286.83499999999185</v>
      </c>
      <c r="O1687" s="231">
        <f>E3+(E4*0.1)</f>
        <v>0.30000000000000004</v>
      </c>
      <c r="P1687" s="162">
        <v>672.55</v>
      </c>
      <c r="Q1687" s="232">
        <f>E5+(E6*0.1)</f>
        <v>0.1</v>
      </c>
      <c r="R1687" s="162">
        <v>-850</v>
      </c>
      <c r="S1687" s="232">
        <f>E7+(E8*0.1)</f>
        <v>0.2</v>
      </c>
      <c r="T1687" s="162">
        <v>-2018</v>
      </c>
      <c r="U1687" s="233">
        <f>E9+(E10*0.5)+(E11*0.1)</f>
        <v>0.30000000000000004</v>
      </c>
      <c r="V1687" s="162">
        <v>-330</v>
      </c>
      <c r="W1687" s="233">
        <f>E12+(E13*0.5)+(E14*0.1)</f>
        <v>0.30000000000000004</v>
      </c>
      <c r="X1687" s="162">
        <v>330</v>
      </c>
      <c r="Y1687" s="161">
        <f t="shared" si="530"/>
        <v>1660</v>
      </c>
      <c r="Z1687" s="162">
        <f t="shared" si="522"/>
        <v>-286.83500000000004</v>
      </c>
      <c r="AA1687" s="243">
        <v>45077</v>
      </c>
      <c r="AB1687" s="129">
        <f>SUM(Z1665:Z1687)</f>
        <v>4132.34</v>
      </c>
      <c r="AC1687" s="128">
        <f>(AB1687&gt;0)*1</f>
        <v>1</v>
      </c>
      <c r="AD1687" s="128">
        <f>(AB1687&lt;0)*1</f>
        <v>0</v>
      </c>
      <c r="AE1687" s="129">
        <f>AB1687*AC1687</f>
        <v>4132.34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-286.83500000000004</v>
      </c>
      <c r="AJ1687" s="234">
        <f t="shared" si="525"/>
        <v>0</v>
      </c>
      <c r="AK1687" s="234">
        <f t="shared" si="526"/>
        <v>1</v>
      </c>
      <c r="AL1687" s="129">
        <f t="shared" si="527"/>
        <v>4132.34</v>
      </c>
      <c r="AM1687" s="127">
        <v>45077</v>
      </c>
      <c r="AN1687" s="129">
        <f t="shared" si="531"/>
        <v>155882.17000000033</v>
      </c>
      <c r="AO1687" s="129">
        <f t="shared" si="532"/>
        <v>4132.34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39653.700000000012</v>
      </c>
      <c r="AU1687" s="237">
        <f t="shared" si="535"/>
        <v>17487.250000000011</v>
      </c>
      <c r="AV1687" s="237">
        <f t="shared" si="536"/>
        <v>57648.719999999994</v>
      </c>
      <c r="AW1687" s="237">
        <f t="shared" si="537"/>
        <v>20226.600000000024</v>
      </c>
      <c r="AX1687" s="237">
        <f t="shared" si="538"/>
        <v>20865.900000000012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156695.60000000033</v>
      </c>
      <c r="M1688" s="162">
        <f>MAX(AN28:AN1688)</f>
        <v>156695.60000000033</v>
      </c>
      <c r="N1688" s="162">
        <f t="shared" si="529"/>
        <v>0</v>
      </c>
      <c r="O1688" s="231">
        <f>E3+(E4*0.1)</f>
        <v>0.30000000000000004</v>
      </c>
      <c r="P1688" s="162">
        <v>-550</v>
      </c>
      <c r="Q1688" s="232">
        <f>E5+(E6*0.1)</f>
        <v>0.1</v>
      </c>
      <c r="R1688" s="162">
        <v>2059.5</v>
      </c>
      <c r="S1688" s="232">
        <f>E7+(E8*0.1)</f>
        <v>0.2</v>
      </c>
      <c r="T1688" s="162">
        <v>3748.4</v>
      </c>
      <c r="U1688" s="233">
        <f>E9+(E10*0.5)+(E11*0.1)</f>
        <v>0.30000000000000004</v>
      </c>
      <c r="V1688" s="162">
        <v>-1400</v>
      </c>
      <c r="W1688" s="233">
        <f>E12+(E13*0.5)+(E14*0.1)</f>
        <v>0.30000000000000004</v>
      </c>
      <c r="X1688" s="162">
        <v>1476</v>
      </c>
      <c r="Y1688" s="161">
        <f t="shared" si="530"/>
        <v>1661</v>
      </c>
      <c r="Z1688" s="162">
        <f t="shared" si="522"/>
        <v>813.43000000000006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813.43000000000006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156695.60000000033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39488.700000000012</v>
      </c>
      <c r="AU1688" s="237">
        <f t="shared" si="535"/>
        <v>17693.200000000012</v>
      </c>
      <c r="AV1688" s="237">
        <f t="shared" si="536"/>
        <v>58398.399999999994</v>
      </c>
      <c r="AW1688" s="237">
        <f t="shared" si="537"/>
        <v>19806.600000000024</v>
      </c>
      <c r="AX1688" s="237">
        <f t="shared" si="538"/>
        <v>21308.700000000012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157744.75500000032</v>
      </c>
      <c r="M1689" s="162">
        <f>MAX(AN28:AN1689)</f>
        <v>157744.75500000032</v>
      </c>
      <c r="N1689" s="162">
        <f t="shared" si="529"/>
        <v>0</v>
      </c>
      <c r="O1689" s="231">
        <f>E3+(E4*0.1)</f>
        <v>0.30000000000000004</v>
      </c>
      <c r="P1689" s="162">
        <v>-680.05</v>
      </c>
      <c r="Q1689" s="232">
        <f>E5+(E6*0.1)</f>
        <v>0.1</v>
      </c>
      <c r="R1689" s="162">
        <v>3067.5</v>
      </c>
      <c r="S1689" s="232">
        <f>E7+(E8*0.1)</f>
        <v>0.2</v>
      </c>
      <c r="T1689" s="162">
        <v>2102.6</v>
      </c>
      <c r="U1689" s="233">
        <f>E9+(E10*0.5)+(E11*0.1)</f>
        <v>0.30000000000000004</v>
      </c>
      <c r="V1689" s="162">
        <v>2953</v>
      </c>
      <c r="W1689" s="233">
        <f>E12+(E13*0.5)+(E14*0.1)</f>
        <v>0.30000000000000004</v>
      </c>
      <c r="X1689" s="162">
        <v>-1200</v>
      </c>
      <c r="Y1689" s="161">
        <f t="shared" si="530"/>
        <v>1662</v>
      </c>
      <c r="Z1689" s="162">
        <f t="shared" si="522"/>
        <v>1049.1550000000002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1049.1550000000002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157744.75500000032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39284.685000000012</v>
      </c>
      <c r="AU1689" s="237">
        <f t="shared" si="535"/>
        <v>17999.950000000012</v>
      </c>
      <c r="AV1689" s="237">
        <f t="shared" si="536"/>
        <v>58818.919999999991</v>
      </c>
      <c r="AW1689" s="237">
        <f t="shared" si="537"/>
        <v>20692.500000000025</v>
      </c>
      <c r="AX1689" s="237">
        <f t="shared" si="538"/>
        <v>20948.700000000012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158016.24500000032</v>
      </c>
      <c r="M1690" s="162">
        <f>MAX(AN28:AN1690)</f>
        <v>158016.24500000032</v>
      </c>
      <c r="N1690" s="162">
        <f t="shared" si="529"/>
        <v>0</v>
      </c>
      <c r="O1690" s="231">
        <f>E3+(E4*0.1)</f>
        <v>0.30000000000000004</v>
      </c>
      <c r="P1690" s="162">
        <v>949.5</v>
      </c>
      <c r="Q1690" s="232">
        <f>E5+(E6*0.1)</f>
        <v>0.1</v>
      </c>
      <c r="R1690" s="162">
        <v>-429</v>
      </c>
      <c r="S1690" s="232">
        <f>E7+(E8*0.1)</f>
        <v>0.2</v>
      </c>
      <c r="T1690" s="162">
        <v>197.2</v>
      </c>
      <c r="U1690" s="233">
        <f>E9+(E10*0.5)+(E11*0.1)</f>
        <v>0.30000000000000004</v>
      </c>
      <c r="V1690" s="162">
        <v>-1400</v>
      </c>
      <c r="W1690" s="233">
        <f>E12+(E13*0.5)+(E14*0.1)</f>
        <v>0.30000000000000004</v>
      </c>
      <c r="X1690" s="162">
        <v>1367</v>
      </c>
      <c r="Y1690" s="161">
        <f t="shared" si="530"/>
        <v>1663</v>
      </c>
      <c r="Z1690" s="162">
        <f t="shared" si="522"/>
        <v>271.49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271.49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158016.24500000032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39569.535000000011</v>
      </c>
      <c r="AU1690" s="237">
        <f t="shared" si="535"/>
        <v>17957.05000000001</v>
      </c>
      <c r="AV1690" s="237">
        <f t="shared" si="536"/>
        <v>58858.359999999993</v>
      </c>
      <c r="AW1690" s="237">
        <f t="shared" si="537"/>
        <v>20272.500000000025</v>
      </c>
      <c r="AX1690" s="237">
        <f t="shared" si="538"/>
        <v>21358.80000000001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157907.90500000032</v>
      </c>
      <c r="M1691" s="162">
        <f>MAX(AN28:AN1691)</f>
        <v>158016.24500000032</v>
      </c>
      <c r="N1691" s="162">
        <f t="shared" si="529"/>
        <v>-108.33999999999651</v>
      </c>
      <c r="O1691" s="231">
        <f>E3+(E4*0.1)</f>
        <v>0.30000000000000004</v>
      </c>
      <c r="P1691" s="162">
        <v>-550</v>
      </c>
      <c r="Q1691" s="232">
        <f>E5+(E6*0.1)</f>
        <v>0.1</v>
      </c>
      <c r="R1691" s="162">
        <v>503</v>
      </c>
      <c r="S1691" s="232">
        <f>E7+(E8*0.1)</f>
        <v>0.2</v>
      </c>
      <c r="T1691" s="162">
        <v>31.8</v>
      </c>
      <c r="U1691" s="233">
        <f>E9+(E10*0.5)+(E11*0.1)</f>
        <v>0.30000000000000004</v>
      </c>
      <c r="V1691" s="162">
        <v>-147</v>
      </c>
      <c r="W1691" s="233">
        <f>E12+(E13*0.5)+(E14*0.1)</f>
        <v>0.30000000000000004</v>
      </c>
      <c r="X1691" s="162">
        <v>147</v>
      </c>
      <c r="Y1691" s="161">
        <f t="shared" si="530"/>
        <v>1664</v>
      </c>
      <c r="Z1691" s="162">
        <f t="shared" si="522"/>
        <v>-108.34000000000002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-108.34000000000002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157907.90500000032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39404.535000000011</v>
      </c>
      <c r="AU1691" s="237">
        <f t="shared" si="535"/>
        <v>18007.350000000009</v>
      </c>
      <c r="AV1691" s="237">
        <f t="shared" si="536"/>
        <v>58864.719999999994</v>
      </c>
      <c r="AW1691" s="237">
        <f t="shared" si="537"/>
        <v>20228.400000000027</v>
      </c>
      <c r="AX1691" s="237">
        <f t="shared" si="538"/>
        <v>21402.900000000009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157612.41500000033</v>
      </c>
      <c r="M1692" s="162">
        <f>MAX(AN28:AN1692)</f>
        <v>158016.24500000032</v>
      </c>
      <c r="N1692" s="162">
        <f t="shared" si="529"/>
        <v>-403.82999999998719</v>
      </c>
      <c r="O1692" s="231">
        <f>E3+(E4*0.1)</f>
        <v>0.30000000000000004</v>
      </c>
      <c r="P1692" s="162">
        <v>458.7</v>
      </c>
      <c r="Q1692" s="232">
        <f>E5+(E6*0.1)</f>
        <v>0.1</v>
      </c>
      <c r="R1692" s="162">
        <v>-850</v>
      </c>
      <c r="S1692" s="232">
        <f>E7+(E8*0.1)</f>
        <v>0.2</v>
      </c>
      <c r="T1692" s="162">
        <v>-3410</v>
      </c>
      <c r="U1692" s="233">
        <f>E9+(E10*0.5)+(E11*0.1)</f>
        <v>0.30000000000000004</v>
      </c>
      <c r="V1692" s="162">
        <v>2313</v>
      </c>
      <c r="W1692" s="233">
        <f>E12+(E13*0.5)+(E14*0.1)</f>
        <v>0.30000000000000004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-295.48999999999995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-295.48999999999995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157612.41500000033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39542.145000000011</v>
      </c>
      <c r="AU1692" s="237">
        <f t="shared" si="535"/>
        <v>17922.350000000009</v>
      </c>
      <c r="AV1692" s="237">
        <f t="shared" si="536"/>
        <v>58182.719999999994</v>
      </c>
      <c r="AW1692" s="237">
        <f t="shared" si="537"/>
        <v>20922.300000000028</v>
      </c>
      <c r="AX1692" s="237">
        <f t="shared" si="538"/>
        <v>21042.900000000009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159064.65000000031</v>
      </c>
      <c r="M1693" s="162">
        <f>MAX(AN28:AN1693)</f>
        <v>159064.65000000031</v>
      </c>
      <c r="N1693" s="162">
        <f t="shared" ref="N1693:N1756" si="548">AN1693-M1693</f>
        <v>0</v>
      </c>
      <c r="O1693" s="231">
        <f>E3+(E4*0.1)</f>
        <v>0.30000000000000004</v>
      </c>
      <c r="P1693" s="162">
        <v>842.95</v>
      </c>
      <c r="Q1693" s="232">
        <f>E5+(E6*0.1)</f>
        <v>0.1</v>
      </c>
      <c r="R1693" s="162">
        <v>1320.5</v>
      </c>
      <c r="S1693" s="232">
        <f>E7+(E8*0.1)</f>
        <v>0.2</v>
      </c>
      <c r="T1693" s="162">
        <v>3625</v>
      </c>
      <c r="U1693" s="233">
        <f>E9+(E10*0.5)+(E11*0.1)</f>
        <v>0.30000000000000004</v>
      </c>
      <c r="V1693" s="162">
        <v>-1400</v>
      </c>
      <c r="W1693" s="233">
        <f>E12+(E13*0.5)+(E14*0.1)</f>
        <v>0.30000000000000004</v>
      </c>
      <c r="X1693" s="162">
        <v>2541</v>
      </c>
      <c r="Y1693" s="161">
        <f t="shared" ref="Y1693:Y1756" si="549">Y1692+1</f>
        <v>1666</v>
      </c>
      <c r="Z1693" s="162">
        <f t="shared" si="541"/>
        <v>1452.2350000000001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1452.2350000000001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159064.65000000031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39795.030000000013</v>
      </c>
      <c r="AU1693" s="237">
        <f t="shared" ref="AU1693:AU1756" si="554">(R1693*Q1693)+AU1692</f>
        <v>18054.400000000009</v>
      </c>
      <c r="AV1693" s="237">
        <f t="shared" ref="AV1693:AV1756" si="555">(S1693*T1693)+AV1692</f>
        <v>58907.719999999994</v>
      </c>
      <c r="AW1693" s="237">
        <f t="shared" ref="AW1693:AW1756" si="556">(V1693*U1693)+AW1692</f>
        <v>20502.300000000028</v>
      </c>
      <c r="AX1693" s="237">
        <f t="shared" ref="AX1693:AX1756" si="557">(X1693*W1693)+AX1692</f>
        <v>21805.200000000008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159329.33500000031</v>
      </c>
      <c r="M1694" s="162">
        <f>MAX(AN28:AN1694)</f>
        <v>159329.33500000031</v>
      </c>
      <c r="N1694" s="162">
        <f t="shared" si="548"/>
        <v>0</v>
      </c>
      <c r="O1694" s="231">
        <f>E3+(E4*0.1)</f>
        <v>0.30000000000000004</v>
      </c>
      <c r="P1694" s="162">
        <v>215.85</v>
      </c>
      <c r="Q1694" s="232">
        <f>E5+(E6*0.1)</f>
        <v>0.1</v>
      </c>
      <c r="R1694" s="162">
        <v>246.5</v>
      </c>
      <c r="S1694" s="232">
        <f>E7+(E8*0.1)</f>
        <v>0.2</v>
      </c>
      <c r="T1694" s="162">
        <v>876.4</v>
      </c>
      <c r="U1694" s="233">
        <f>E9+(E10*0.5)+(E11*0.1)</f>
        <v>0.30000000000000004</v>
      </c>
      <c r="V1694" s="162">
        <v>474</v>
      </c>
      <c r="W1694" s="233">
        <f>E12+(E13*0.5)+(E14*0.1)</f>
        <v>0.30000000000000004</v>
      </c>
      <c r="X1694" s="162">
        <v>-474</v>
      </c>
      <c r="Y1694" s="161">
        <f t="shared" si="549"/>
        <v>1667</v>
      </c>
      <c r="Z1694" s="162">
        <f t="shared" si="541"/>
        <v>264.68499999999995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264.68499999999995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159329.33500000031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39859.785000000011</v>
      </c>
      <c r="AU1694" s="237">
        <f t="shared" si="554"/>
        <v>18079.05000000001</v>
      </c>
      <c r="AV1694" s="237">
        <f t="shared" si="555"/>
        <v>59082.999999999993</v>
      </c>
      <c r="AW1694" s="237">
        <f t="shared" si="556"/>
        <v>20644.500000000029</v>
      </c>
      <c r="AX1694" s="237">
        <f t="shared" si="557"/>
        <v>21663.000000000007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160837.77000000031</v>
      </c>
      <c r="M1695" s="162">
        <f>MAX(AN28:AN1695)</f>
        <v>160837.77000000031</v>
      </c>
      <c r="N1695" s="162">
        <f t="shared" si="548"/>
        <v>0</v>
      </c>
      <c r="O1695" s="231">
        <f>E3+(E4*0.1)</f>
        <v>0.30000000000000004</v>
      </c>
      <c r="P1695" s="162">
        <v>947.75</v>
      </c>
      <c r="Q1695" s="232">
        <f>E5+(E6*0.1)</f>
        <v>0.1</v>
      </c>
      <c r="R1695" s="162">
        <v>2003.5</v>
      </c>
      <c r="S1695" s="232">
        <f>E7+(E8*0.1)</f>
        <v>0.2</v>
      </c>
      <c r="T1695" s="162">
        <v>5118.8</v>
      </c>
      <c r="U1695" s="233">
        <f>E9+(E10*0.5)+(E11*0.1)</f>
        <v>0.30000000000000004</v>
      </c>
      <c r="V1695" s="162">
        <v>331</v>
      </c>
      <c r="W1695" s="233">
        <f>E12+(E13*0.5)+(E14*0.1)</f>
        <v>0.30000000000000004</v>
      </c>
      <c r="X1695" s="162">
        <v>-331</v>
      </c>
      <c r="Y1695" s="161">
        <f t="shared" si="549"/>
        <v>1668</v>
      </c>
      <c r="Z1695" s="162">
        <f t="shared" si="541"/>
        <v>1508.4350000000002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1508.4350000000002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160837.77000000031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40144.110000000008</v>
      </c>
      <c r="AU1695" s="237">
        <f t="shared" si="554"/>
        <v>18279.400000000009</v>
      </c>
      <c r="AV1695" s="237">
        <f t="shared" si="555"/>
        <v>60106.759999999995</v>
      </c>
      <c r="AW1695" s="237">
        <f t="shared" si="556"/>
        <v>20743.800000000028</v>
      </c>
      <c r="AX1695" s="237">
        <f t="shared" si="557"/>
        <v>21563.700000000008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161734.2550000003</v>
      </c>
      <c r="M1696" s="162">
        <f>MAX(AN28:AN1696)</f>
        <v>161734.2550000003</v>
      </c>
      <c r="N1696" s="162">
        <f t="shared" si="548"/>
        <v>0</v>
      </c>
      <c r="O1696" s="231">
        <f>E3+(E4*0.1)</f>
        <v>0.30000000000000004</v>
      </c>
      <c r="P1696" s="162">
        <v>728.95</v>
      </c>
      <c r="Q1696" s="232">
        <f>E5+(E6*0.1)</f>
        <v>0.1</v>
      </c>
      <c r="R1696" s="162">
        <v>1504</v>
      </c>
      <c r="S1696" s="232">
        <f>E7+(E8*0.1)</f>
        <v>0.2</v>
      </c>
      <c r="T1696" s="162">
        <v>2331</v>
      </c>
      <c r="U1696" s="233">
        <f>E9+(E10*0.5)+(E11*0.1)</f>
        <v>0.30000000000000004</v>
      </c>
      <c r="V1696" s="162">
        <v>1404</v>
      </c>
      <c r="W1696" s="233">
        <f>E12+(E13*0.5)+(E14*0.1)</f>
        <v>0.30000000000000004</v>
      </c>
      <c r="X1696" s="162">
        <v>-1200</v>
      </c>
      <c r="Y1696" s="161">
        <f t="shared" si="549"/>
        <v>1669</v>
      </c>
      <c r="Z1696" s="162">
        <f t="shared" si="541"/>
        <v>896.48500000000013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896.48500000000013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161734.2550000003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40362.795000000006</v>
      </c>
      <c r="AU1696" s="237">
        <f t="shared" si="554"/>
        <v>18429.80000000001</v>
      </c>
      <c r="AV1696" s="237">
        <f t="shared" si="555"/>
        <v>60572.959999999992</v>
      </c>
      <c r="AW1696" s="237">
        <f t="shared" si="556"/>
        <v>21165.000000000029</v>
      </c>
      <c r="AX1696" s="237">
        <f t="shared" si="557"/>
        <v>21203.700000000008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161302.08500000028</v>
      </c>
      <c r="M1697" s="162">
        <f>MAX(AN28:AN1697)</f>
        <v>161734.2550000003</v>
      </c>
      <c r="N1697" s="162">
        <f t="shared" si="548"/>
        <v>-432.17000000001281</v>
      </c>
      <c r="O1697" s="231">
        <f>E3+(E4*0.1)</f>
        <v>0.30000000000000004</v>
      </c>
      <c r="P1697" s="162">
        <v>-887.1</v>
      </c>
      <c r="Q1697" s="232">
        <f>E5+(E6*0.1)</f>
        <v>0.1</v>
      </c>
      <c r="R1697" s="162">
        <v>-850</v>
      </c>
      <c r="S1697" s="232">
        <f>E7+(E8*0.1)</f>
        <v>0.2</v>
      </c>
      <c r="T1697" s="162">
        <v>2096.8000000000002</v>
      </c>
      <c r="U1697" s="233">
        <f>E9+(E10*0.5)+(E11*0.1)</f>
        <v>0.30000000000000004</v>
      </c>
      <c r="V1697" s="162">
        <v>-1400</v>
      </c>
      <c r="W1697" s="233">
        <f>E12+(E13*0.5)+(E14*0.1)</f>
        <v>0.30000000000000004</v>
      </c>
      <c r="X1697" s="162">
        <v>-268</v>
      </c>
      <c r="Y1697" s="161">
        <f t="shared" si="549"/>
        <v>1670</v>
      </c>
      <c r="Z1697" s="162">
        <f t="shared" si="541"/>
        <v>-432.17000000000007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-432.17000000000007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161302.08500000028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40096.665000000008</v>
      </c>
      <c r="AU1697" s="237">
        <f t="shared" si="554"/>
        <v>18344.80000000001</v>
      </c>
      <c r="AV1697" s="237">
        <f t="shared" si="555"/>
        <v>60992.319999999992</v>
      </c>
      <c r="AW1697" s="237">
        <f t="shared" si="556"/>
        <v>20745.000000000029</v>
      </c>
      <c r="AX1697" s="237">
        <f t="shared" si="557"/>
        <v>21123.300000000007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162150.59000000029</v>
      </c>
      <c r="M1698" s="162">
        <f>MAX(AN28:AN1698)</f>
        <v>162150.59000000029</v>
      </c>
      <c r="N1698" s="162">
        <f t="shared" si="548"/>
        <v>0</v>
      </c>
      <c r="O1698" s="231">
        <f>E3+(E4*0.1)</f>
        <v>0.30000000000000004</v>
      </c>
      <c r="P1698" s="162">
        <v>2143.65</v>
      </c>
      <c r="Q1698" s="232">
        <f>E5+(E6*0.1)</f>
        <v>0.1</v>
      </c>
      <c r="R1698" s="162">
        <v>2662.5</v>
      </c>
      <c r="S1698" s="232">
        <f>E7+(E8*0.1)</f>
        <v>0.2</v>
      </c>
      <c r="T1698" s="162">
        <v>3595.8</v>
      </c>
      <c r="U1698" s="233">
        <f>E9+(E10*0.5)+(E11*0.1)</f>
        <v>0.30000000000000004</v>
      </c>
      <c r="V1698" s="162">
        <v>-1400</v>
      </c>
      <c r="W1698" s="233">
        <f>E12+(E13*0.5)+(E14*0.1)</f>
        <v>0.30000000000000004</v>
      </c>
      <c r="X1698" s="162">
        <v>-1200</v>
      </c>
      <c r="Y1698" s="161">
        <f t="shared" si="549"/>
        <v>1671</v>
      </c>
      <c r="Z1698" s="162">
        <f t="shared" si="541"/>
        <v>848.50500000000011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848.50500000000011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162150.59000000029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40739.760000000009</v>
      </c>
      <c r="AU1698" s="237">
        <f t="shared" si="554"/>
        <v>18611.05000000001</v>
      </c>
      <c r="AV1698" s="237">
        <f t="shared" si="555"/>
        <v>61711.479999999996</v>
      </c>
      <c r="AW1698" s="237">
        <f t="shared" si="556"/>
        <v>20325.000000000029</v>
      </c>
      <c r="AX1698" s="237">
        <f t="shared" si="557"/>
        <v>20763.300000000007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161494.3500000003</v>
      </c>
      <c r="M1699" s="162">
        <f>MAX(AN28:AN1699)</f>
        <v>162150.59000000029</v>
      </c>
      <c r="N1699" s="162">
        <f t="shared" si="548"/>
        <v>-656.23999999999069</v>
      </c>
      <c r="O1699" s="231">
        <f>E3+(E4*0.1)</f>
        <v>0.30000000000000004</v>
      </c>
      <c r="P1699" s="162">
        <v>-550</v>
      </c>
      <c r="Q1699" s="232">
        <f>E5+(E6*0.1)</f>
        <v>0.1</v>
      </c>
      <c r="R1699" s="162">
        <v>-850</v>
      </c>
      <c r="S1699" s="232">
        <f>E7+(E8*0.1)</f>
        <v>0.2</v>
      </c>
      <c r="T1699" s="162">
        <v>-2031.2</v>
      </c>
      <c r="U1699" s="233">
        <f>E9+(E10*0.5)+(E11*0.1)</f>
        <v>0.30000000000000004</v>
      </c>
      <c r="V1699" s="162">
        <v>27</v>
      </c>
      <c r="W1699" s="233">
        <f>E12+(E13*0.5)+(E14*0.1)</f>
        <v>0.30000000000000004</v>
      </c>
      <c r="X1699" s="162">
        <v>-27</v>
      </c>
      <c r="Y1699" s="161">
        <f t="shared" si="549"/>
        <v>1672</v>
      </c>
      <c r="Z1699" s="162">
        <f t="shared" si="541"/>
        <v>-656.24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-656.24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161494.3500000003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40574.760000000009</v>
      </c>
      <c r="AU1699" s="237">
        <f t="shared" si="554"/>
        <v>18526.05000000001</v>
      </c>
      <c r="AV1699" s="237">
        <f t="shared" si="555"/>
        <v>61305.24</v>
      </c>
      <c r="AW1699" s="237">
        <f t="shared" si="556"/>
        <v>20333.100000000028</v>
      </c>
      <c r="AX1699" s="237">
        <f t="shared" si="557"/>
        <v>20755.200000000008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161494.3500000003</v>
      </c>
      <c r="M1700" s="162">
        <f>MAX(AN28:AN1700)</f>
        <v>162150.59000000029</v>
      </c>
      <c r="N1700" s="162">
        <f t="shared" si="548"/>
        <v>-656.23999999999069</v>
      </c>
      <c r="O1700" s="231">
        <f>E3+(E4*0.1)</f>
        <v>0.30000000000000004</v>
      </c>
      <c r="P1700" s="162">
        <v>0</v>
      </c>
      <c r="Q1700" s="232">
        <f>E5+(E6*0.1)</f>
        <v>0.1</v>
      </c>
      <c r="R1700" s="162">
        <v>0</v>
      </c>
      <c r="S1700" s="232">
        <f>E7+(E8*0.1)</f>
        <v>0.2</v>
      </c>
      <c r="T1700" s="162">
        <v>0</v>
      </c>
      <c r="U1700" s="233">
        <f>E9+(E10*0.5)+(E11*0.1)</f>
        <v>0.30000000000000004</v>
      </c>
      <c r="V1700" s="162">
        <v>733</v>
      </c>
      <c r="W1700" s="233">
        <f>E12+(E13*0.5)+(E14*0.1)</f>
        <v>0.30000000000000004</v>
      </c>
      <c r="X1700" s="162">
        <v>-733</v>
      </c>
      <c r="Y1700" s="161">
        <f t="shared" si="549"/>
        <v>1673</v>
      </c>
      <c r="Z1700" s="162">
        <f t="shared" si="541"/>
        <v>0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0</v>
      </c>
      <c r="AJ1700" s="234">
        <f t="shared" si="544"/>
        <v>0</v>
      </c>
      <c r="AK1700" s="234">
        <f t="shared" si="545"/>
        <v>0</v>
      </c>
      <c r="AL1700" s="129">
        <f t="shared" si="546"/>
        <v>0</v>
      </c>
      <c r="AM1700" s="127">
        <v>45096</v>
      </c>
      <c r="AN1700" s="129">
        <f t="shared" si="550"/>
        <v>161494.3500000003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40574.760000000009</v>
      </c>
      <c r="AU1700" s="237">
        <f t="shared" si="554"/>
        <v>18526.05000000001</v>
      </c>
      <c r="AV1700" s="237">
        <f t="shared" si="555"/>
        <v>61305.24</v>
      </c>
      <c r="AW1700" s="237">
        <f t="shared" si="556"/>
        <v>20553.000000000029</v>
      </c>
      <c r="AX1700" s="237">
        <f t="shared" si="557"/>
        <v>20535.300000000007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161258.27000000031</v>
      </c>
      <c r="M1701" s="162">
        <f>MAX(AN28:AN1701)</f>
        <v>162150.59000000029</v>
      </c>
      <c r="N1701" s="162">
        <f t="shared" si="548"/>
        <v>-892.31999999997788</v>
      </c>
      <c r="O1701" s="231">
        <f>E3+(E4*0.1)</f>
        <v>0.30000000000000004</v>
      </c>
      <c r="P1701" s="162">
        <v>-550</v>
      </c>
      <c r="Q1701" s="232">
        <f>E5+(E6*0.1)</f>
        <v>0.1</v>
      </c>
      <c r="R1701" s="162">
        <v>-850</v>
      </c>
      <c r="S1701" s="232">
        <f>E7+(E8*0.1)</f>
        <v>0.2</v>
      </c>
      <c r="T1701" s="162">
        <v>-275.39999999999998</v>
      </c>
      <c r="U1701" s="233">
        <f>E9+(E10*0.5)+(E11*0.1)</f>
        <v>0.30000000000000004</v>
      </c>
      <c r="V1701" s="162">
        <v>1430</v>
      </c>
      <c r="W1701" s="233">
        <f>E12+(E13*0.5)+(E14*0.1)</f>
        <v>0.30000000000000004</v>
      </c>
      <c r="X1701" s="162">
        <v>-1200</v>
      </c>
      <c r="Y1701" s="161">
        <f t="shared" si="549"/>
        <v>1674</v>
      </c>
      <c r="Z1701" s="162">
        <f t="shared" si="541"/>
        <v>-236.08000000000004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-236.08000000000004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161258.27000000031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40409.760000000009</v>
      </c>
      <c r="AU1701" s="237">
        <f t="shared" si="554"/>
        <v>18441.05000000001</v>
      </c>
      <c r="AV1701" s="237">
        <f t="shared" si="555"/>
        <v>61250.159999999996</v>
      </c>
      <c r="AW1701" s="237">
        <f t="shared" si="556"/>
        <v>20982.000000000029</v>
      </c>
      <c r="AX1701" s="237">
        <f t="shared" si="557"/>
        <v>20175.300000000007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160072.47000000032</v>
      </c>
      <c r="M1702" s="162">
        <f>MAX(AN28:AN1702)</f>
        <v>162150.59000000029</v>
      </c>
      <c r="N1702" s="162">
        <f t="shared" si="548"/>
        <v>-2078.1199999999662</v>
      </c>
      <c r="O1702" s="231">
        <f>E3+(E4*0.1)</f>
        <v>0.30000000000000004</v>
      </c>
      <c r="P1702" s="162">
        <v>-550</v>
      </c>
      <c r="Q1702" s="232">
        <f>E5+(E6*0.1)</f>
        <v>0.1</v>
      </c>
      <c r="R1702" s="162">
        <v>-850</v>
      </c>
      <c r="S1702" s="232">
        <f>E7+(E8*0.1)</f>
        <v>0.2</v>
      </c>
      <c r="T1702" s="162">
        <v>-3410</v>
      </c>
      <c r="U1702" s="233">
        <f>E9+(E10*0.5)+(E11*0.1)</f>
        <v>0.30000000000000004</v>
      </c>
      <c r="V1702" s="162">
        <v>354</v>
      </c>
      <c r="W1702" s="233">
        <f>E12+(E13*0.5)+(E14*0.1)</f>
        <v>0.30000000000000004</v>
      </c>
      <c r="X1702" s="162">
        <v>-1200</v>
      </c>
      <c r="Y1702" s="161">
        <f t="shared" si="549"/>
        <v>1675</v>
      </c>
      <c r="Z1702" s="162">
        <f t="shared" si="541"/>
        <v>-1185.8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-1185.8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160072.47000000032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40244.760000000009</v>
      </c>
      <c r="AU1702" s="237">
        <f t="shared" si="554"/>
        <v>18356.05000000001</v>
      </c>
      <c r="AV1702" s="237">
        <f t="shared" si="555"/>
        <v>60568.159999999996</v>
      </c>
      <c r="AW1702" s="237">
        <f t="shared" si="556"/>
        <v>21088.20000000003</v>
      </c>
      <c r="AX1702" s="237">
        <f t="shared" si="557"/>
        <v>19815.300000000007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160896.75000000032</v>
      </c>
      <c r="M1703" s="162">
        <f>MAX(AN28:AN1703)</f>
        <v>162150.59000000029</v>
      </c>
      <c r="N1703" s="162">
        <f t="shared" si="548"/>
        <v>-1253.8399999999674</v>
      </c>
      <c r="O1703" s="231">
        <f>E3+(E4*0.1)</f>
        <v>0.30000000000000004</v>
      </c>
      <c r="P1703" s="162">
        <v>-550</v>
      </c>
      <c r="Q1703" s="232">
        <f>E5+(E6*0.1)</f>
        <v>0.1</v>
      </c>
      <c r="R1703" s="162">
        <v>810</v>
      </c>
      <c r="S1703" s="232">
        <f>E7+(E8*0.1)</f>
        <v>0.2</v>
      </c>
      <c r="T1703" s="162">
        <v>3497.4</v>
      </c>
      <c r="U1703" s="233">
        <f>E9+(E10*0.5)+(E11*0.1)</f>
        <v>0.30000000000000004</v>
      </c>
      <c r="V1703" s="162">
        <v>1896</v>
      </c>
      <c r="W1703" s="233">
        <f>E12+(E13*0.5)+(E14*0.1)</f>
        <v>0.30000000000000004</v>
      </c>
      <c r="X1703" s="162">
        <v>-1200</v>
      </c>
      <c r="Y1703" s="161">
        <f t="shared" si="549"/>
        <v>1676</v>
      </c>
      <c r="Z1703" s="162">
        <f t="shared" si="541"/>
        <v>824.2800000000002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824.2800000000002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160896.75000000032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40079.760000000009</v>
      </c>
      <c r="AU1703" s="237">
        <f t="shared" si="554"/>
        <v>18437.05000000001</v>
      </c>
      <c r="AV1703" s="237">
        <f t="shared" si="555"/>
        <v>61267.64</v>
      </c>
      <c r="AW1703" s="237">
        <f t="shared" si="556"/>
        <v>21657.000000000029</v>
      </c>
      <c r="AX1703" s="237">
        <f t="shared" si="557"/>
        <v>19455.300000000007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159691.57500000033</v>
      </c>
      <c r="M1704" s="162">
        <f>MAX(AN28:AN1704)</f>
        <v>162150.59000000029</v>
      </c>
      <c r="N1704" s="162">
        <f t="shared" si="548"/>
        <v>-2459.0149999999558</v>
      </c>
      <c r="O1704" s="231">
        <f>E3+(E4*0.1)</f>
        <v>0.30000000000000004</v>
      </c>
      <c r="P1704" s="162">
        <v>-605.25</v>
      </c>
      <c r="Q1704" s="232">
        <f>E5+(E6*0.1)</f>
        <v>0.1</v>
      </c>
      <c r="R1704" s="162">
        <v>-1436</v>
      </c>
      <c r="S1704" s="232">
        <f>E7+(E8*0.1)</f>
        <v>0.2</v>
      </c>
      <c r="T1704" s="162">
        <v>-3410</v>
      </c>
      <c r="U1704" s="233">
        <f>E9+(E10*0.5)+(E11*0.1)</f>
        <v>0.30000000000000004</v>
      </c>
      <c r="V1704" s="162">
        <v>-1400</v>
      </c>
      <c r="W1704" s="233">
        <f>E12+(E13*0.5)+(E14*0.1)</f>
        <v>0.30000000000000004</v>
      </c>
      <c r="X1704" s="162">
        <v>740</v>
      </c>
      <c r="Y1704" s="161">
        <f t="shared" si="549"/>
        <v>1677</v>
      </c>
      <c r="Z1704" s="162">
        <f t="shared" si="541"/>
        <v>-1205.175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-1205.175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159691.57500000033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39898.185000000012</v>
      </c>
      <c r="AU1704" s="237">
        <f t="shared" si="554"/>
        <v>18293.450000000012</v>
      </c>
      <c r="AV1704" s="237">
        <f t="shared" si="555"/>
        <v>60585.64</v>
      </c>
      <c r="AW1704" s="237">
        <f t="shared" si="556"/>
        <v>21237.000000000029</v>
      </c>
      <c r="AX1704" s="237">
        <f t="shared" si="557"/>
        <v>19677.300000000007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158759.57500000033</v>
      </c>
      <c r="M1705" s="162">
        <f>MAX(AN28:AN1705)</f>
        <v>162150.59000000029</v>
      </c>
      <c r="N1705" s="162">
        <f t="shared" si="548"/>
        <v>-3391.0149999999558</v>
      </c>
      <c r="O1705" s="231">
        <f>E3+(E4*0.1)</f>
        <v>0.30000000000000004</v>
      </c>
      <c r="P1705" s="162">
        <v>-550</v>
      </c>
      <c r="Q1705" s="232">
        <f>E5+(E6*0.1)</f>
        <v>0.1</v>
      </c>
      <c r="R1705" s="162">
        <v>-850</v>
      </c>
      <c r="S1705" s="232">
        <f>E7+(E8*0.1)</f>
        <v>0.2</v>
      </c>
      <c r="T1705" s="162">
        <v>-3410</v>
      </c>
      <c r="U1705" s="233">
        <f>E9+(E10*0.5)+(E11*0.1)</f>
        <v>0.30000000000000004</v>
      </c>
      <c r="V1705" s="162">
        <v>-225</v>
      </c>
      <c r="W1705" s="233">
        <f>E12+(E13*0.5)+(E14*0.1)</f>
        <v>0.30000000000000004</v>
      </c>
      <c r="X1705" s="162">
        <v>225</v>
      </c>
      <c r="Y1705" s="161">
        <f t="shared" si="549"/>
        <v>1678</v>
      </c>
      <c r="Z1705" s="162">
        <f t="shared" si="541"/>
        <v>-932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-932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158759.57500000033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39733.185000000012</v>
      </c>
      <c r="AU1705" s="237">
        <f t="shared" si="554"/>
        <v>18208.450000000012</v>
      </c>
      <c r="AV1705" s="237">
        <f t="shared" si="555"/>
        <v>59903.64</v>
      </c>
      <c r="AW1705" s="237">
        <f t="shared" si="556"/>
        <v>21169.500000000029</v>
      </c>
      <c r="AX1705" s="237">
        <f t="shared" si="557"/>
        <v>19744.800000000007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160285.03000000032</v>
      </c>
      <c r="M1706" s="162">
        <f>MAX(AN28:AN1706)</f>
        <v>162150.59000000029</v>
      </c>
      <c r="N1706" s="162">
        <f t="shared" si="548"/>
        <v>-1865.5599999999686</v>
      </c>
      <c r="O1706" s="231">
        <f>E3+(E4*0.1)</f>
        <v>0.30000000000000004</v>
      </c>
      <c r="P1706" s="162">
        <v>1060.1500000000001</v>
      </c>
      <c r="Q1706" s="232">
        <f>E5+(E6*0.1)</f>
        <v>0.1</v>
      </c>
      <c r="R1706" s="162">
        <v>2479.5</v>
      </c>
      <c r="S1706" s="232">
        <f>E7+(E8*0.1)</f>
        <v>0.2</v>
      </c>
      <c r="T1706" s="162">
        <v>5137.8</v>
      </c>
      <c r="U1706" s="233">
        <f>E9+(E10*0.5)+(E11*0.1)</f>
        <v>0.30000000000000004</v>
      </c>
      <c r="V1706" s="162">
        <v>973</v>
      </c>
      <c r="W1706" s="233">
        <f>E12+(E13*0.5)+(E14*0.1)</f>
        <v>0.30000000000000004</v>
      </c>
      <c r="X1706" s="162">
        <v>-1200</v>
      </c>
      <c r="Y1706" s="161">
        <f t="shared" si="549"/>
        <v>1679</v>
      </c>
      <c r="Z1706" s="162">
        <f t="shared" si="541"/>
        <v>1525.4550000000004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1525.4550000000004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160285.03000000032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40051.23000000001</v>
      </c>
      <c r="AU1706" s="237">
        <f t="shared" si="554"/>
        <v>18456.400000000012</v>
      </c>
      <c r="AV1706" s="237">
        <f t="shared" si="555"/>
        <v>60931.199999999997</v>
      </c>
      <c r="AW1706" s="237">
        <f t="shared" si="556"/>
        <v>21461.400000000031</v>
      </c>
      <c r="AX1706" s="237">
        <f t="shared" si="557"/>
        <v>19384.800000000007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160094.67000000033</v>
      </c>
      <c r="M1707" s="162">
        <f>MAX(AN28:AN1707)</f>
        <v>162150.59000000029</v>
      </c>
      <c r="N1707" s="162">
        <f t="shared" si="548"/>
        <v>-2055.9199999999546</v>
      </c>
      <c r="O1707" s="231">
        <f>E3+(E4*0.1)</f>
        <v>0.30000000000000004</v>
      </c>
      <c r="P1707" s="162">
        <v>-550</v>
      </c>
      <c r="Q1707" s="232">
        <f>E5+(E6*0.1)</f>
        <v>0.1</v>
      </c>
      <c r="R1707" s="162">
        <v>-850</v>
      </c>
      <c r="S1707" s="232">
        <f>E7+(E8*0.1)</f>
        <v>0.2</v>
      </c>
      <c r="T1707" s="162">
        <v>373.2</v>
      </c>
      <c r="U1707" s="233">
        <f>E9+(E10*0.5)+(E11*0.1)</f>
        <v>0.30000000000000004</v>
      </c>
      <c r="V1707" s="162">
        <v>620</v>
      </c>
      <c r="W1707" s="233">
        <f>E12+(E13*0.5)+(E14*0.1)</f>
        <v>0.30000000000000004</v>
      </c>
      <c r="X1707" s="162">
        <v>-670</v>
      </c>
      <c r="Y1707" s="161">
        <f t="shared" si="549"/>
        <v>1680</v>
      </c>
      <c r="Z1707" s="162">
        <f t="shared" si="541"/>
        <v>-190.36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-190.36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160094.67000000033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39886.23000000001</v>
      </c>
      <c r="AU1707" s="237">
        <f t="shared" si="554"/>
        <v>18371.400000000012</v>
      </c>
      <c r="AV1707" s="237">
        <f t="shared" si="555"/>
        <v>61005.84</v>
      </c>
      <c r="AW1707" s="237">
        <f t="shared" si="556"/>
        <v>21647.400000000031</v>
      </c>
      <c r="AX1707" s="237">
        <f t="shared" si="557"/>
        <v>19183.800000000007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160441.73000000033</v>
      </c>
      <c r="M1708" s="162">
        <f>MAX(AN28:AN1708)</f>
        <v>162150.59000000029</v>
      </c>
      <c r="N1708" s="162">
        <f t="shared" si="548"/>
        <v>-1708.8599999999569</v>
      </c>
      <c r="O1708" s="231">
        <f>E3+(E4*0.1)</f>
        <v>0.30000000000000004</v>
      </c>
      <c r="P1708" s="162">
        <v>1348.8</v>
      </c>
      <c r="Q1708" s="232">
        <f>E5+(E6*0.1)</f>
        <v>0.1</v>
      </c>
      <c r="R1708" s="162">
        <v>979</v>
      </c>
      <c r="S1708" s="232">
        <f>E7+(E8*0.1)</f>
        <v>0.2</v>
      </c>
      <c r="T1708" s="162">
        <v>-492.4</v>
      </c>
      <c r="U1708" s="233">
        <f>E9+(E10*0.5)+(E11*0.1)</f>
        <v>0.30000000000000004</v>
      </c>
      <c r="V1708" s="162">
        <v>-95</v>
      </c>
      <c r="W1708" s="233">
        <f>E12+(E13*0.5)+(E14*0.1)</f>
        <v>0.30000000000000004</v>
      </c>
      <c r="X1708" s="162">
        <v>-95</v>
      </c>
      <c r="Y1708" s="161">
        <f t="shared" si="549"/>
        <v>1681</v>
      </c>
      <c r="Z1708" s="162">
        <f t="shared" si="541"/>
        <v>347.06000000000006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347.06000000000006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160441.73000000033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40290.87000000001</v>
      </c>
      <c r="AU1708" s="237">
        <f t="shared" si="554"/>
        <v>18469.300000000014</v>
      </c>
      <c r="AV1708" s="237">
        <f t="shared" si="555"/>
        <v>60907.359999999993</v>
      </c>
      <c r="AW1708" s="237">
        <f t="shared" si="556"/>
        <v>21618.900000000031</v>
      </c>
      <c r="AX1708" s="237">
        <f t="shared" si="557"/>
        <v>19155.300000000007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161316.24000000034</v>
      </c>
      <c r="M1709" s="162">
        <f>MAX(AN28:AN1709)</f>
        <v>162150.59000000029</v>
      </c>
      <c r="N1709" s="162">
        <f t="shared" si="548"/>
        <v>-834.34999999994761</v>
      </c>
      <c r="O1709" s="231">
        <f>E3+(E4*0.1)</f>
        <v>0.30000000000000004</v>
      </c>
      <c r="P1709" s="162">
        <v>1425.9</v>
      </c>
      <c r="Q1709" s="232">
        <f>E5+(E6*0.1)</f>
        <v>0.1</v>
      </c>
      <c r="R1709" s="162">
        <v>2697</v>
      </c>
      <c r="S1709" s="232">
        <f>E7+(E8*0.1)</f>
        <v>0.2</v>
      </c>
      <c r="T1709" s="162">
        <v>4785.2</v>
      </c>
      <c r="U1709" s="233">
        <f>E9+(E10*0.5)+(E11*0.1)</f>
        <v>0.30000000000000004</v>
      </c>
      <c r="V1709" s="162">
        <v>-1400</v>
      </c>
      <c r="W1709" s="233">
        <f>E12+(E13*0.5)+(E14*0.1)</f>
        <v>0.30000000000000004</v>
      </c>
      <c r="X1709" s="162">
        <v>-1200</v>
      </c>
      <c r="Y1709" s="161">
        <f t="shared" si="549"/>
        <v>1682</v>
      </c>
      <c r="Z1709" s="162">
        <f t="shared" si="541"/>
        <v>874.51</v>
      </c>
      <c r="AA1709" s="238">
        <v>45107</v>
      </c>
      <c r="AB1709" s="129">
        <f>SUM(Z1688:Z1709)</f>
        <v>5434.0700000000033</v>
      </c>
      <c r="AC1709" s="128">
        <f>(AB1709&gt;0)*1</f>
        <v>1</v>
      </c>
      <c r="AD1709" s="128">
        <f>(AB1709&lt;0)*1</f>
        <v>0</v>
      </c>
      <c r="AE1709" s="129">
        <f>AB1709*AC1709</f>
        <v>5434.0700000000033</v>
      </c>
      <c r="AF1709" s="129">
        <f>AB1709*AD1709</f>
        <v>0</v>
      </c>
      <c r="AG1709" s="129"/>
      <c r="AH1709" s="129">
        <f t="shared" si="542"/>
        <v>874.51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5434.0700000000033</v>
      </c>
      <c r="AM1709" s="127">
        <v>45107</v>
      </c>
      <c r="AN1709" s="129">
        <f t="shared" si="550"/>
        <v>161316.24000000034</v>
      </c>
      <c r="AO1709" s="129">
        <f t="shared" si="551"/>
        <v>5434.0700000000033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40718.640000000007</v>
      </c>
      <c r="AU1709" s="237">
        <f t="shared" si="554"/>
        <v>18739.000000000015</v>
      </c>
      <c r="AV1709" s="237">
        <f t="shared" si="555"/>
        <v>61864.399999999994</v>
      </c>
      <c r="AW1709" s="237">
        <f t="shared" si="556"/>
        <v>21198.900000000031</v>
      </c>
      <c r="AX1709" s="237">
        <f t="shared" si="557"/>
        <v>18795.300000000007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161160.81000000035</v>
      </c>
      <c r="M1710" s="162">
        <f>MAX(AN28:AN1710)</f>
        <v>162150.59000000029</v>
      </c>
      <c r="N1710" s="162">
        <f t="shared" si="548"/>
        <v>-989.77999999994063</v>
      </c>
      <c r="O1710" s="231">
        <f>E3+(E4*0.1)</f>
        <v>0.30000000000000004</v>
      </c>
      <c r="P1710" s="162">
        <v>-550</v>
      </c>
      <c r="Q1710" s="232">
        <f>E5+(E6*0.1)</f>
        <v>0.1</v>
      </c>
      <c r="R1710" s="162">
        <v>260.5</v>
      </c>
      <c r="S1710" s="232">
        <f>E7+(E8*0.1)</f>
        <v>0.2</v>
      </c>
      <c r="T1710" s="162">
        <v>589.6</v>
      </c>
      <c r="U1710" s="233">
        <f>E9+(E10*0.5)+(E11*0.1)</f>
        <v>0.30000000000000004</v>
      </c>
      <c r="V1710" s="162">
        <v>-224</v>
      </c>
      <c r="W1710" s="233">
        <f>E12+(E13*0.5)+(E14*0.1)</f>
        <v>0.30000000000000004</v>
      </c>
      <c r="X1710" s="162">
        <v>-224</v>
      </c>
      <c r="Y1710" s="161">
        <f t="shared" si="549"/>
        <v>1683</v>
      </c>
      <c r="Z1710" s="162">
        <f t="shared" si="541"/>
        <v>-155.43000000000004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-155.43000000000004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161160.81000000035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40553.640000000007</v>
      </c>
      <c r="AU1710" s="237">
        <f t="shared" si="554"/>
        <v>18765.050000000014</v>
      </c>
      <c r="AV1710" s="237">
        <f t="shared" si="555"/>
        <v>61982.319999999992</v>
      </c>
      <c r="AW1710" s="237">
        <f t="shared" si="556"/>
        <v>21131.70000000003</v>
      </c>
      <c r="AX1710" s="237">
        <f t="shared" si="557"/>
        <v>18728.100000000006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160903.41000000035</v>
      </c>
      <c r="M1711" s="162">
        <f>MAX(AN28:AN1711)</f>
        <v>162150.59000000029</v>
      </c>
      <c r="N1711" s="162">
        <f t="shared" si="548"/>
        <v>-1247.1799999999348</v>
      </c>
      <c r="O1711" s="231">
        <f>E3+(E4*0.1)</f>
        <v>0.30000000000000004</v>
      </c>
      <c r="P1711" s="162">
        <v>0</v>
      </c>
      <c r="Q1711" s="232">
        <f>E5+(E6*0.1)</f>
        <v>0.1</v>
      </c>
      <c r="R1711" s="162">
        <v>0</v>
      </c>
      <c r="S1711" s="232">
        <f>E7+(E8*0.1)</f>
        <v>0.2</v>
      </c>
      <c r="T1711" s="162">
        <v>0</v>
      </c>
      <c r="U1711" s="233">
        <f>E9+(E10*0.5)+(E11*0.1)</f>
        <v>0.30000000000000004</v>
      </c>
      <c r="V1711" s="162">
        <v>-429</v>
      </c>
      <c r="W1711" s="233">
        <f>E12+(E13*0.5)+(E14*0.1)</f>
        <v>0.30000000000000004</v>
      </c>
      <c r="X1711" s="162">
        <v>-429</v>
      </c>
      <c r="Y1711" s="161">
        <f t="shared" si="549"/>
        <v>1684</v>
      </c>
      <c r="Z1711" s="162">
        <f t="shared" si="541"/>
        <v>-257.40000000000003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-257.40000000000003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160903.41000000035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40553.640000000007</v>
      </c>
      <c r="AU1711" s="237">
        <f t="shared" si="554"/>
        <v>18765.050000000014</v>
      </c>
      <c r="AV1711" s="237">
        <f t="shared" si="555"/>
        <v>61982.319999999992</v>
      </c>
      <c r="AW1711" s="237">
        <f t="shared" si="556"/>
        <v>21003.000000000029</v>
      </c>
      <c r="AX1711" s="237">
        <f t="shared" si="557"/>
        <v>18599.400000000005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161281.17000000036</v>
      </c>
      <c r="M1712" s="162">
        <f>MAX(AN28:AN1712)</f>
        <v>162150.59000000029</v>
      </c>
      <c r="N1712" s="162">
        <f t="shared" si="548"/>
        <v>-869.41999999992549</v>
      </c>
      <c r="O1712" s="231">
        <f>E3+(E4*0.1)</f>
        <v>0.30000000000000004</v>
      </c>
      <c r="P1712" s="162">
        <v>-550</v>
      </c>
      <c r="Q1712" s="232">
        <f>E5+(E6*0.1)</f>
        <v>0.1</v>
      </c>
      <c r="R1712" s="162">
        <v>-850</v>
      </c>
      <c r="S1712" s="232">
        <f>E7+(E8*0.1)</f>
        <v>0.2</v>
      </c>
      <c r="T1712" s="162">
        <v>-98.2</v>
      </c>
      <c r="U1712" s="233">
        <f>E9+(E10*0.5)+(E11*0.1)</f>
        <v>0.30000000000000004</v>
      </c>
      <c r="V1712" s="162">
        <v>1079</v>
      </c>
      <c r="W1712" s="233">
        <f>E12+(E13*0.5)+(E14*0.1)</f>
        <v>0.30000000000000004</v>
      </c>
      <c r="X1712" s="162">
        <v>1079</v>
      </c>
      <c r="Y1712" s="161">
        <f t="shared" si="549"/>
        <v>1685</v>
      </c>
      <c r="Z1712" s="162">
        <f t="shared" si="541"/>
        <v>377.76000000000005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377.76000000000005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161281.17000000036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40388.640000000007</v>
      </c>
      <c r="AU1712" s="237">
        <f t="shared" si="554"/>
        <v>18680.050000000014</v>
      </c>
      <c r="AV1712" s="237">
        <f t="shared" si="555"/>
        <v>61962.679999999993</v>
      </c>
      <c r="AW1712" s="237">
        <f t="shared" si="556"/>
        <v>21326.70000000003</v>
      </c>
      <c r="AX1712" s="237">
        <f t="shared" si="557"/>
        <v>18923.100000000006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160049.19500000036</v>
      </c>
      <c r="M1713" s="162">
        <f>MAX(AN28:AN1713)</f>
        <v>162150.59000000029</v>
      </c>
      <c r="N1713" s="162">
        <f t="shared" si="548"/>
        <v>-2101.3949999999313</v>
      </c>
      <c r="O1713" s="231">
        <f>E3+(E4*0.1)</f>
        <v>0.30000000000000004</v>
      </c>
      <c r="P1713" s="162">
        <v>-636.25</v>
      </c>
      <c r="Q1713" s="232">
        <f>E5+(E6*0.1)</f>
        <v>0.1</v>
      </c>
      <c r="R1713" s="162">
        <v>-1260</v>
      </c>
      <c r="S1713" s="232">
        <f>E7+(E8*0.1)</f>
        <v>0.2</v>
      </c>
      <c r="T1713" s="162">
        <v>-3410</v>
      </c>
      <c r="U1713" s="233">
        <f>E9+(E10*0.5)+(E11*0.1)</f>
        <v>0.30000000000000004</v>
      </c>
      <c r="V1713" s="162">
        <v>423</v>
      </c>
      <c r="W1713" s="233">
        <f>E12+(E13*0.5)+(E14*0.1)</f>
        <v>0.30000000000000004</v>
      </c>
      <c r="X1713" s="162">
        <v>-1200</v>
      </c>
      <c r="Y1713" s="161">
        <f t="shared" si="549"/>
        <v>1686</v>
      </c>
      <c r="Z1713" s="162">
        <f t="shared" si="541"/>
        <v>-1231.9750000000001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-1231.9750000000001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160049.19500000036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40197.765000000007</v>
      </c>
      <c r="AU1713" s="237">
        <f t="shared" si="554"/>
        <v>18554.050000000014</v>
      </c>
      <c r="AV1713" s="237">
        <f t="shared" si="555"/>
        <v>61280.679999999993</v>
      </c>
      <c r="AW1713" s="237">
        <f t="shared" si="556"/>
        <v>21453.600000000031</v>
      </c>
      <c r="AX1713" s="237">
        <f t="shared" si="557"/>
        <v>18563.100000000006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158830.59500000035</v>
      </c>
      <c r="M1714" s="162">
        <f>MAX(AN28:AN1714)</f>
        <v>162150.59000000029</v>
      </c>
      <c r="N1714" s="162">
        <f t="shared" si="548"/>
        <v>-3319.9949999999371</v>
      </c>
      <c r="O1714" s="231">
        <f>E3+(E4*0.1)</f>
        <v>0.30000000000000004</v>
      </c>
      <c r="P1714" s="162">
        <v>-550</v>
      </c>
      <c r="Q1714" s="232">
        <f>E5+(E6*0.1)</f>
        <v>0.1</v>
      </c>
      <c r="R1714" s="162">
        <v>-632</v>
      </c>
      <c r="S1714" s="232">
        <f>E7+(E8*0.1)</f>
        <v>0.2</v>
      </c>
      <c r="T1714" s="162">
        <v>-1052</v>
      </c>
      <c r="U1714" s="233">
        <f>E9+(E10*0.5)+(E11*0.1)</f>
        <v>0.30000000000000004</v>
      </c>
      <c r="V1714" s="162">
        <v>-1400</v>
      </c>
      <c r="W1714" s="233">
        <f>E12+(E13*0.5)+(E14*0.1)</f>
        <v>0.30000000000000004</v>
      </c>
      <c r="X1714" s="162">
        <v>-1200</v>
      </c>
      <c r="Y1714" s="161">
        <f t="shared" si="549"/>
        <v>1687</v>
      </c>
      <c r="Z1714" s="162">
        <f t="shared" si="541"/>
        <v>-1218.6000000000001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-1218.6000000000001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158830.59500000035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40032.765000000007</v>
      </c>
      <c r="AU1714" s="237">
        <f t="shared" si="554"/>
        <v>18490.850000000013</v>
      </c>
      <c r="AV1714" s="237">
        <f t="shared" si="555"/>
        <v>61070.279999999992</v>
      </c>
      <c r="AW1714" s="237">
        <f t="shared" si="556"/>
        <v>21033.600000000031</v>
      </c>
      <c r="AX1714" s="237">
        <f t="shared" si="557"/>
        <v>18203.100000000006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159248.53500000035</v>
      </c>
      <c r="M1715" s="162">
        <f>MAX(AN28:AN1715)</f>
        <v>162150.59000000029</v>
      </c>
      <c r="N1715" s="162">
        <f t="shared" si="548"/>
        <v>-2902.0549999999348</v>
      </c>
      <c r="O1715" s="231">
        <f>E3+(E4*0.1)</f>
        <v>0.30000000000000004</v>
      </c>
      <c r="P1715" s="162">
        <v>1047.5999999999999</v>
      </c>
      <c r="Q1715" s="232">
        <f>E5+(E6*0.1)</f>
        <v>0.1</v>
      </c>
      <c r="R1715" s="162">
        <v>529</v>
      </c>
      <c r="S1715" s="232">
        <f>E7+(E8*0.1)</f>
        <v>0.2</v>
      </c>
      <c r="T1715" s="162">
        <v>175.8</v>
      </c>
      <c r="U1715" s="233">
        <f>E9+(E10*0.5)+(E11*0.1)</f>
        <v>0.30000000000000004</v>
      </c>
      <c r="V1715" s="162">
        <v>26</v>
      </c>
      <c r="W1715" s="233">
        <f>E12+(E13*0.5)+(E14*0.1)</f>
        <v>0.30000000000000004</v>
      </c>
      <c r="X1715" s="162">
        <v>26</v>
      </c>
      <c r="Y1715" s="161">
        <f t="shared" si="549"/>
        <v>1688</v>
      </c>
      <c r="Z1715" s="162">
        <f t="shared" si="541"/>
        <v>417.94000000000011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417.94000000000011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159248.53500000035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40347.045000000006</v>
      </c>
      <c r="AU1715" s="237">
        <f t="shared" si="554"/>
        <v>18543.750000000015</v>
      </c>
      <c r="AV1715" s="237">
        <f t="shared" si="555"/>
        <v>61105.439999999995</v>
      </c>
      <c r="AW1715" s="237">
        <f t="shared" si="556"/>
        <v>21041.400000000031</v>
      </c>
      <c r="AX1715" s="237">
        <f t="shared" si="557"/>
        <v>18210.900000000005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159596.39500000034</v>
      </c>
      <c r="M1716" s="162">
        <f>MAX(AN28:AN1716)</f>
        <v>162150.59000000029</v>
      </c>
      <c r="N1716" s="162">
        <f t="shared" si="548"/>
        <v>-2554.1949999999488</v>
      </c>
      <c r="O1716" s="231">
        <f>E3+(E4*0.1)</f>
        <v>0.30000000000000004</v>
      </c>
      <c r="P1716" s="162">
        <v>1585.1</v>
      </c>
      <c r="Q1716" s="232">
        <f>E5+(E6*0.1)</f>
        <v>0.1</v>
      </c>
      <c r="R1716" s="162">
        <v>1486.5</v>
      </c>
      <c r="S1716" s="232">
        <f>E7+(E8*0.1)</f>
        <v>0.2</v>
      </c>
      <c r="T1716" s="162">
        <v>1468.4</v>
      </c>
      <c r="U1716" s="233">
        <f>E9+(E10*0.5)+(E11*0.1)</f>
        <v>0.30000000000000004</v>
      </c>
      <c r="V1716" s="162">
        <v>-700</v>
      </c>
      <c r="W1716" s="233">
        <f>E12+(E13*0.5)+(E14*0.1)</f>
        <v>0.30000000000000004</v>
      </c>
      <c r="X1716" s="162">
        <v>-1200</v>
      </c>
      <c r="Y1716" s="161">
        <f t="shared" si="549"/>
        <v>1689</v>
      </c>
      <c r="Z1716" s="162">
        <f t="shared" si="541"/>
        <v>347.86000000000007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347.86000000000007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159596.39500000034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40822.575000000004</v>
      </c>
      <c r="AU1716" s="237">
        <f t="shared" si="554"/>
        <v>18692.400000000016</v>
      </c>
      <c r="AV1716" s="237">
        <f t="shared" si="555"/>
        <v>61399.119999999995</v>
      </c>
      <c r="AW1716" s="237">
        <f t="shared" si="556"/>
        <v>20831.400000000031</v>
      </c>
      <c r="AX1716" s="237">
        <f t="shared" si="557"/>
        <v>17850.900000000005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159862.59000000035</v>
      </c>
      <c r="M1717" s="162">
        <f>MAX(AN28:AN1717)</f>
        <v>162150.59000000029</v>
      </c>
      <c r="N1717" s="162">
        <f t="shared" si="548"/>
        <v>-2287.9999999999418</v>
      </c>
      <c r="O1717" s="231">
        <f>E3+(E4*0.1)</f>
        <v>0.30000000000000004</v>
      </c>
      <c r="P1717" s="162">
        <v>430.05</v>
      </c>
      <c r="Q1717" s="232">
        <f>E5+(E6*0.1)</f>
        <v>0.1</v>
      </c>
      <c r="R1717" s="162">
        <v>1645</v>
      </c>
      <c r="S1717" s="232">
        <f>E7+(E8*0.1)</f>
        <v>0.2</v>
      </c>
      <c r="T1717" s="162">
        <v>3763.4</v>
      </c>
      <c r="U1717" s="233">
        <f>E9+(E10*0.5)+(E11*0.1)</f>
        <v>0.30000000000000004</v>
      </c>
      <c r="V1717" s="162">
        <v>-1400</v>
      </c>
      <c r="W1717" s="233">
        <f>E12+(E13*0.5)+(E14*0.1)</f>
        <v>0.30000000000000004</v>
      </c>
      <c r="X1717" s="162">
        <v>-1200</v>
      </c>
      <c r="Y1717" s="161">
        <f t="shared" si="549"/>
        <v>1690</v>
      </c>
      <c r="Z1717" s="162">
        <f t="shared" si="541"/>
        <v>266.19500000000011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266.19500000000011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159862.59000000035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40951.590000000004</v>
      </c>
      <c r="AU1717" s="237">
        <f t="shared" si="554"/>
        <v>18856.900000000016</v>
      </c>
      <c r="AV1717" s="237">
        <f t="shared" si="555"/>
        <v>62151.799999999996</v>
      </c>
      <c r="AW1717" s="237">
        <f t="shared" si="556"/>
        <v>20411.400000000031</v>
      </c>
      <c r="AX1717" s="237">
        <f t="shared" si="557"/>
        <v>17490.900000000005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161360.15500000035</v>
      </c>
      <c r="M1718" s="162">
        <f>MAX(AN28:AN1718)</f>
        <v>162150.59000000029</v>
      </c>
      <c r="N1718" s="162">
        <f t="shared" si="548"/>
        <v>-790.43499999993946</v>
      </c>
      <c r="O1718" s="231">
        <f>E3+(E4*0.1)</f>
        <v>0.30000000000000004</v>
      </c>
      <c r="P1718" s="162">
        <v>238.55</v>
      </c>
      <c r="Q1718" s="232">
        <f>E5+(E6*0.1)</f>
        <v>0.1</v>
      </c>
      <c r="R1718" s="162">
        <v>1894</v>
      </c>
      <c r="S1718" s="232">
        <f>E7+(E8*0.1)</f>
        <v>0.2</v>
      </c>
      <c r="T1718" s="162">
        <v>5295</v>
      </c>
      <c r="U1718" s="233">
        <f>E9+(E10*0.5)+(E11*0.1)</f>
        <v>0.30000000000000004</v>
      </c>
      <c r="V1718" s="162">
        <v>296</v>
      </c>
      <c r="W1718" s="233">
        <f>E12+(E13*0.5)+(E14*0.1)</f>
        <v>0.30000000000000004</v>
      </c>
      <c r="X1718" s="162">
        <v>296</v>
      </c>
      <c r="Y1718" s="161">
        <f t="shared" si="549"/>
        <v>1691</v>
      </c>
      <c r="Z1718" s="162">
        <f t="shared" si="541"/>
        <v>1497.5650000000001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1497.5650000000001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161360.15500000035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41023.155000000006</v>
      </c>
      <c r="AU1718" s="237">
        <f t="shared" si="554"/>
        <v>19046.300000000017</v>
      </c>
      <c r="AV1718" s="237">
        <f t="shared" si="555"/>
        <v>63210.799999999996</v>
      </c>
      <c r="AW1718" s="237">
        <f t="shared" si="556"/>
        <v>20500.20000000003</v>
      </c>
      <c r="AX1718" s="237">
        <f t="shared" si="557"/>
        <v>17579.700000000004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161181.17000000036</v>
      </c>
      <c r="M1719" s="162">
        <f>MAX(AN28:AN1719)</f>
        <v>162150.59000000029</v>
      </c>
      <c r="N1719" s="162">
        <f t="shared" si="548"/>
        <v>-969.41999999992549</v>
      </c>
      <c r="O1719" s="231">
        <f>E3+(E4*0.1)</f>
        <v>0.30000000000000004</v>
      </c>
      <c r="P1719" s="162">
        <v>569.45000000000005</v>
      </c>
      <c r="Q1719" s="232">
        <f>E5+(E6*0.1)</f>
        <v>0.1</v>
      </c>
      <c r="R1719" s="162">
        <v>-231</v>
      </c>
      <c r="S1719" s="232">
        <f>E7+(E8*0.1)</f>
        <v>0.2</v>
      </c>
      <c r="T1719" s="162">
        <v>-127.6</v>
      </c>
      <c r="U1719" s="233">
        <f>E9+(E10*0.5)+(E11*0.1)</f>
        <v>0.30000000000000004</v>
      </c>
      <c r="V1719" s="162">
        <v>-502</v>
      </c>
      <c r="W1719" s="233">
        <f>E12+(E13*0.5)+(E14*0.1)</f>
        <v>0.30000000000000004</v>
      </c>
      <c r="X1719" s="162">
        <v>-502</v>
      </c>
      <c r="Y1719" s="161">
        <f t="shared" si="549"/>
        <v>1692</v>
      </c>
      <c r="Z1719" s="162">
        <f t="shared" si="541"/>
        <v>-178.98500000000001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-178.98500000000001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161181.17000000036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41193.990000000005</v>
      </c>
      <c r="AU1719" s="237">
        <f t="shared" si="554"/>
        <v>19023.200000000019</v>
      </c>
      <c r="AV1719" s="237">
        <f t="shared" si="555"/>
        <v>63185.279999999999</v>
      </c>
      <c r="AW1719" s="237">
        <f t="shared" si="556"/>
        <v>20349.600000000031</v>
      </c>
      <c r="AX1719" s="237">
        <f t="shared" si="557"/>
        <v>17429.100000000006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161943.82000000036</v>
      </c>
      <c r="M1720" s="162">
        <f>MAX(AN28:AN1720)</f>
        <v>162150.59000000029</v>
      </c>
      <c r="N1720" s="162">
        <f t="shared" si="548"/>
        <v>-206.76999999993131</v>
      </c>
      <c r="O1720" s="231">
        <f>E3+(E4*0.1)</f>
        <v>0.30000000000000004</v>
      </c>
      <c r="P1720" s="162">
        <v>381.6</v>
      </c>
      <c r="Q1720" s="232">
        <f>E5+(E6*0.1)</f>
        <v>0.1</v>
      </c>
      <c r="R1720" s="162">
        <v>868.5</v>
      </c>
      <c r="S1720" s="232">
        <f>E7+(E8*0.1)</f>
        <v>0.2</v>
      </c>
      <c r="T1720" s="162">
        <v>2953.6</v>
      </c>
      <c r="U1720" s="233">
        <f>E9+(E10*0.5)+(E11*0.1)</f>
        <v>0.30000000000000004</v>
      </c>
      <c r="V1720" s="162">
        <v>-49</v>
      </c>
      <c r="W1720" s="233">
        <f>E12+(E13*0.5)+(E14*0.1)</f>
        <v>0.30000000000000004</v>
      </c>
      <c r="X1720" s="162">
        <v>-49</v>
      </c>
      <c r="Y1720" s="161">
        <f t="shared" si="549"/>
        <v>1693</v>
      </c>
      <c r="Z1720" s="162">
        <f t="shared" si="541"/>
        <v>762.65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762.65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161943.82000000036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41308.470000000008</v>
      </c>
      <c r="AU1720" s="237">
        <f t="shared" si="554"/>
        <v>19110.050000000017</v>
      </c>
      <c r="AV1720" s="237">
        <f t="shared" si="555"/>
        <v>63776</v>
      </c>
      <c r="AW1720" s="237">
        <f t="shared" si="556"/>
        <v>20334.900000000031</v>
      </c>
      <c r="AX1720" s="237">
        <f t="shared" si="557"/>
        <v>17414.400000000005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164600.92000000036</v>
      </c>
      <c r="M1721" s="162">
        <f>MAX(AN28:AN1721)</f>
        <v>164600.92000000036</v>
      </c>
      <c r="N1721" s="162">
        <f t="shared" si="548"/>
        <v>0</v>
      </c>
      <c r="O1721" s="231">
        <f>E3+(E4*0.1)</f>
        <v>0.30000000000000004</v>
      </c>
      <c r="P1721" s="162">
        <v>1832.9</v>
      </c>
      <c r="Q1721" s="232">
        <f>E5+(E6*0.1)</f>
        <v>0.1</v>
      </c>
      <c r="R1721" s="162">
        <v>1609.5</v>
      </c>
      <c r="S1721" s="232">
        <f>E7+(E8*0.1)</f>
        <v>0.2</v>
      </c>
      <c r="T1721" s="162">
        <v>2561.4</v>
      </c>
      <c r="U1721" s="233">
        <f>E9+(E10*0.5)+(E11*0.1)</f>
        <v>0.30000000000000004</v>
      </c>
      <c r="V1721" s="162">
        <v>2390</v>
      </c>
      <c r="W1721" s="233">
        <f>E12+(E13*0.5)+(E14*0.1)</f>
        <v>0.30000000000000004</v>
      </c>
      <c r="X1721" s="162">
        <v>2390</v>
      </c>
      <c r="Y1721" s="161">
        <f t="shared" si="549"/>
        <v>1694</v>
      </c>
      <c r="Z1721" s="162">
        <f t="shared" si="541"/>
        <v>2657.1000000000004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2657.1000000000004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164600.92000000036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41858.340000000011</v>
      </c>
      <c r="AU1721" s="237">
        <f t="shared" si="554"/>
        <v>19271.000000000018</v>
      </c>
      <c r="AV1721" s="237">
        <f t="shared" si="555"/>
        <v>64288.28</v>
      </c>
      <c r="AW1721" s="237">
        <f t="shared" si="556"/>
        <v>21051.900000000031</v>
      </c>
      <c r="AX1721" s="237">
        <f t="shared" si="557"/>
        <v>18131.400000000005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164642.74000000037</v>
      </c>
      <c r="M1722" s="162">
        <f>MAX(AN28:AN1722)</f>
        <v>164642.74000000037</v>
      </c>
      <c r="N1722" s="162">
        <f t="shared" si="548"/>
        <v>0</v>
      </c>
      <c r="O1722" s="231">
        <f>E3+(E4*0.1)</f>
        <v>0.30000000000000004</v>
      </c>
      <c r="P1722" s="162">
        <v>546.4</v>
      </c>
      <c r="Q1722" s="232">
        <f>E5+(E6*0.1)</f>
        <v>0.1</v>
      </c>
      <c r="R1722" s="162">
        <v>537</v>
      </c>
      <c r="S1722" s="232">
        <f>E7+(E8*0.1)</f>
        <v>0.2</v>
      </c>
      <c r="T1722" s="162">
        <v>-300</v>
      </c>
      <c r="U1722" s="233">
        <f>E9+(E10*0.5)+(E11*0.1)</f>
        <v>0.30000000000000004</v>
      </c>
      <c r="V1722" s="162">
        <v>-193</v>
      </c>
      <c r="W1722" s="233">
        <f>E12+(E13*0.5)+(E14*0.1)</f>
        <v>0.30000000000000004</v>
      </c>
      <c r="X1722" s="162">
        <v>-193</v>
      </c>
      <c r="Y1722" s="161">
        <f t="shared" si="549"/>
        <v>1695</v>
      </c>
      <c r="Z1722" s="162">
        <f t="shared" si="541"/>
        <v>41.819999999999993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41.819999999999993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164642.74000000037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42022.260000000009</v>
      </c>
      <c r="AU1722" s="237">
        <f t="shared" si="554"/>
        <v>19324.700000000019</v>
      </c>
      <c r="AV1722" s="237">
        <f t="shared" si="555"/>
        <v>64228.28</v>
      </c>
      <c r="AW1722" s="237">
        <f t="shared" si="556"/>
        <v>20994.000000000029</v>
      </c>
      <c r="AX1722" s="237">
        <f t="shared" si="557"/>
        <v>18073.500000000004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163684.89500000037</v>
      </c>
      <c r="M1723" s="162">
        <f>MAX(AN28:AN1723)</f>
        <v>164642.74000000037</v>
      </c>
      <c r="N1723" s="162">
        <f t="shared" si="548"/>
        <v>-957.84500000000116</v>
      </c>
      <c r="O1723" s="231">
        <f>E3+(E4*0.1)</f>
        <v>0.30000000000000004</v>
      </c>
      <c r="P1723" s="162">
        <v>819.85</v>
      </c>
      <c r="Q1723" s="232">
        <f>E5+(E6*0.1)</f>
        <v>0.1</v>
      </c>
      <c r="R1723" s="162">
        <v>-850</v>
      </c>
      <c r="S1723" s="232">
        <f>E7+(E8*0.1)</f>
        <v>0.2</v>
      </c>
      <c r="T1723" s="162">
        <v>-3410</v>
      </c>
      <c r="U1723" s="233">
        <f>E9+(E10*0.5)+(E11*0.1)</f>
        <v>0.30000000000000004</v>
      </c>
      <c r="V1723" s="162">
        <v>-728</v>
      </c>
      <c r="W1723" s="233">
        <f>E12+(E13*0.5)+(E14*0.1)</f>
        <v>0.30000000000000004</v>
      </c>
      <c r="X1723" s="162">
        <v>-728</v>
      </c>
      <c r="Y1723" s="161">
        <f t="shared" si="549"/>
        <v>1696</v>
      </c>
      <c r="Z1723" s="162">
        <f t="shared" si="541"/>
        <v>-957.84500000000003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-957.84500000000003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163684.89500000037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42268.215000000011</v>
      </c>
      <c r="AU1723" s="237">
        <f t="shared" si="554"/>
        <v>19239.700000000019</v>
      </c>
      <c r="AV1723" s="237">
        <f t="shared" si="555"/>
        <v>63546.28</v>
      </c>
      <c r="AW1723" s="237">
        <f t="shared" si="556"/>
        <v>20775.600000000028</v>
      </c>
      <c r="AX1723" s="237">
        <f t="shared" si="557"/>
        <v>17855.100000000002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163070.53000000038</v>
      </c>
      <c r="M1724" s="162">
        <f>MAX(AN28:AN1724)</f>
        <v>164642.74000000037</v>
      </c>
      <c r="N1724" s="162">
        <f t="shared" si="548"/>
        <v>-1572.2099999999919</v>
      </c>
      <c r="O1724" s="231">
        <f>E3+(E4*0.1)</f>
        <v>0.30000000000000004</v>
      </c>
      <c r="P1724" s="162">
        <v>12.55</v>
      </c>
      <c r="Q1724" s="232">
        <f>E5+(E6*0.1)</f>
        <v>0.1</v>
      </c>
      <c r="R1724" s="162">
        <v>73.5</v>
      </c>
      <c r="S1724" s="232">
        <f>E7+(E8*0.1)</f>
        <v>0.2</v>
      </c>
      <c r="T1724" s="162">
        <v>-808.4</v>
      </c>
      <c r="U1724" s="233">
        <f>E9+(E10*0.5)+(E11*0.1)</f>
        <v>0.30000000000000004</v>
      </c>
      <c r="V1724" s="162">
        <v>-773</v>
      </c>
      <c r="W1724" s="233">
        <f>E12+(E13*0.5)+(E14*0.1)</f>
        <v>0.30000000000000004</v>
      </c>
      <c r="X1724" s="162">
        <v>-773</v>
      </c>
      <c r="Y1724" s="161">
        <f t="shared" si="549"/>
        <v>1697</v>
      </c>
      <c r="Z1724" s="162">
        <f t="shared" si="541"/>
        <v>-614.36500000000001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-614.36500000000001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163070.53000000038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42271.98000000001</v>
      </c>
      <c r="AU1724" s="237">
        <f t="shared" si="554"/>
        <v>19247.050000000017</v>
      </c>
      <c r="AV1724" s="237">
        <f t="shared" si="555"/>
        <v>63384.6</v>
      </c>
      <c r="AW1724" s="237">
        <f t="shared" si="556"/>
        <v>20543.700000000026</v>
      </c>
      <c r="AX1724" s="237">
        <f t="shared" si="557"/>
        <v>17623.2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163095.35500000039</v>
      </c>
      <c r="M1725" s="162">
        <f>MAX(AN28:AN1725)</f>
        <v>164642.74000000037</v>
      </c>
      <c r="N1725" s="162">
        <f t="shared" si="548"/>
        <v>-1547.3849999999802</v>
      </c>
      <c r="O1725" s="231">
        <f>E3+(E4*0.1)</f>
        <v>0.30000000000000004</v>
      </c>
      <c r="P1725" s="162">
        <v>917.75</v>
      </c>
      <c r="Q1725" s="232">
        <f>E5+(E6*0.1)</f>
        <v>0.1</v>
      </c>
      <c r="R1725" s="162">
        <v>915</v>
      </c>
      <c r="S1725" s="232">
        <f>E7+(E8*0.1)</f>
        <v>0.2</v>
      </c>
      <c r="T1725" s="162">
        <v>447</v>
      </c>
      <c r="U1725" s="233">
        <f>E9+(E10*0.5)+(E11*0.1)</f>
        <v>0.30000000000000004</v>
      </c>
      <c r="V1725" s="162">
        <v>-719</v>
      </c>
      <c r="W1725" s="233">
        <f>E12+(E13*0.5)+(E14*0.1)</f>
        <v>0.30000000000000004</v>
      </c>
      <c r="X1725" s="162">
        <v>-719</v>
      </c>
      <c r="Y1725" s="161">
        <f t="shared" si="549"/>
        <v>1698</v>
      </c>
      <c r="Z1725" s="162">
        <f t="shared" si="541"/>
        <v>24.824999999999932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24.824999999999932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163095.35500000039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42547.305000000008</v>
      </c>
      <c r="AU1725" s="237">
        <f t="shared" si="554"/>
        <v>19338.550000000017</v>
      </c>
      <c r="AV1725" s="237">
        <f t="shared" si="555"/>
        <v>63474</v>
      </c>
      <c r="AW1725" s="237">
        <f t="shared" si="556"/>
        <v>20328.000000000025</v>
      </c>
      <c r="AX1725" s="237">
        <f t="shared" si="557"/>
        <v>17407.5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164261.70000000039</v>
      </c>
      <c r="M1726" s="162">
        <f>MAX(AN28:AN1726)</f>
        <v>164642.74000000037</v>
      </c>
      <c r="N1726" s="162">
        <f t="shared" si="548"/>
        <v>-381.03999999997905</v>
      </c>
      <c r="O1726" s="231">
        <f>E3+(E4*0.1)</f>
        <v>0.30000000000000004</v>
      </c>
      <c r="P1726" s="162">
        <v>134.15</v>
      </c>
      <c r="Q1726" s="232">
        <f>E5+(E6*0.1)</f>
        <v>0.1</v>
      </c>
      <c r="R1726" s="162">
        <v>641</v>
      </c>
      <c r="S1726" s="232">
        <f>E7+(E8*0.1)</f>
        <v>0.2</v>
      </c>
      <c r="T1726" s="162">
        <v>2268</v>
      </c>
      <c r="U1726" s="233">
        <f>E9+(E10*0.5)+(E11*0.1)</f>
        <v>0.30000000000000004</v>
      </c>
      <c r="V1726" s="162">
        <v>1014</v>
      </c>
      <c r="W1726" s="233">
        <f>E12+(E13*0.5)+(E14*0.1)</f>
        <v>0.30000000000000004</v>
      </c>
      <c r="X1726" s="162">
        <v>1014</v>
      </c>
      <c r="Y1726" s="161">
        <f t="shared" si="549"/>
        <v>1699</v>
      </c>
      <c r="Z1726" s="162">
        <f t="shared" si="541"/>
        <v>1166.3450000000003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1166.3450000000003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164261.70000000039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42587.55000000001</v>
      </c>
      <c r="AU1726" s="237">
        <f t="shared" si="554"/>
        <v>19402.650000000016</v>
      </c>
      <c r="AV1726" s="237">
        <f t="shared" si="555"/>
        <v>63927.6</v>
      </c>
      <c r="AW1726" s="237">
        <f t="shared" si="556"/>
        <v>20632.200000000026</v>
      </c>
      <c r="AX1726" s="237">
        <f t="shared" si="557"/>
        <v>17711.7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164208.86000000039</v>
      </c>
      <c r="M1727" s="162">
        <f>MAX(AN28:AN1727)</f>
        <v>164642.74000000037</v>
      </c>
      <c r="N1727" s="162">
        <f t="shared" si="548"/>
        <v>-433.87999999997555</v>
      </c>
      <c r="O1727" s="231">
        <f>E3+(E4*0.1)</f>
        <v>0.30000000000000004</v>
      </c>
      <c r="P1727" s="162">
        <v>-550</v>
      </c>
      <c r="Q1727" s="232">
        <f>E5+(E6*0.1)</f>
        <v>0.1</v>
      </c>
      <c r="R1727" s="162">
        <v>-850</v>
      </c>
      <c r="S1727" s="232">
        <f>E7+(E8*0.1)</f>
        <v>0.2</v>
      </c>
      <c r="T1727" s="162">
        <v>-1243.2</v>
      </c>
      <c r="U1727" s="233">
        <f>E9+(E10*0.5)+(E11*0.1)</f>
        <v>0.30000000000000004</v>
      </c>
      <c r="V1727" s="162">
        <v>743</v>
      </c>
      <c r="W1727" s="233">
        <f>E12+(E13*0.5)+(E14*0.1)</f>
        <v>0.30000000000000004</v>
      </c>
      <c r="X1727" s="162">
        <v>743</v>
      </c>
      <c r="Y1727" s="161">
        <f t="shared" si="549"/>
        <v>1700</v>
      </c>
      <c r="Z1727" s="162">
        <f t="shared" si="541"/>
        <v>-52.839999999999975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-52.839999999999975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164208.86000000039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42422.55000000001</v>
      </c>
      <c r="AU1727" s="237">
        <f t="shared" si="554"/>
        <v>19317.650000000016</v>
      </c>
      <c r="AV1727" s="237">
        <f t="shared" si="555"/>
        <v>63678.96</v>
      </c>
      <c r="AW1727" s="237">
        <f t="shared" si="556"/>
        <v>20855.100000000028</v>
      </c>
      <c r="AX1727" s="237">
        <f t="shared" si="557"/>
        <v>17934.600000000002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163041.54000000039</v>
      </c>
      <c r="M1728" s="162">
        <f>MAX(AN28:AN1728)</f>
        <v>164642.74000000037</v>
      </c>
      <c r="N1728" s="162">
        <f t="shared" si="548"/>
        <v>-1601.1999999999825</v>
      </c>
      <c r="O1728" s="231">
        <f>E3+(E4*0.1)</f>
        <v>0.30000000000000004</v>
      </c>
      <c r="P1728" s="162">
        <v>-550</v>
      </c>
      <c r="Q1728" s="232">
        <f>E5+(E6*0.1)</f>
        <v>0.1</v>
      </c>
      <c r="R1728" s="162">
        <v>-850</v>
      </c>
      <c r="S1728" s="232">
        <f>E7+(E8*0.1)</f>
        <v>0.2</v>
      </c>
      <c r="T1728" s="162">
        <v>-686.6</v>
      </c>
      <c r="U1728" s="233">
        <f>E9+(E10*0.5)+(E11*0.1)</f>
        <v>0.30000000000000004</v>
      </c>
      <c r="V1728" s="162">
        <v>-1400</v>
      </c>
      <c r="W1728" s="233">
        <f>E12+(E13*0.5)+(E14*0.1)</f>
        <v>0.30000000000000004</v>
      </c>
      <c r="X1728" s="162">
        <v>-1200</v>
      </c>
      <c r="Y1728" s="161">
        <f t="shared" si="549"/>
        <v>1701</v>
      </c>
      <c r="Z1728" s="162">
        <f t="shared" si="541"/>
        <v>-1167.3200000000002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-1167.3200000000002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163041.54000000039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42257.55000000001</v>
      </c>
      <c r="AU1728" s="237">
        <f t="shared" si="554"/>
        <v>19232.650000000016</v>
      </c>
      <c r="AV1728" s="237">
        <f t="shared" si="555"/>
        <v>63541.64</v>
      </c>
      <c r="AW1728" s="237">
        <f t="shared" si="556"/>
        <v>20435.100000000028</v>
      </c>
      <c r="AX1728" s="237">
        <f t="shared" si="557"/>
        <v>17574.600000000002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165522.8950000004</v>
      </c>
      <c r="M1729" s="162">
        <f>MAX(AN28:AN1729)</f>
        <v>165522.8950000004</v>
      </c>
      <c r="N1729" s="162">
        <f t="shared" si="548"/>
        <v>0</v>
      </c>
      <c r="O1729" s="231">
        <f>E3+(E4*0.1)</f>
        <v>0.30000000000000004</v>
      </c>
      <c r="P1729" s="162">
        <v>882.85</v>
      </c>
      <c r="Q1729" s="232">
        <f>E5+(E6*0.1)</f>
        <v>0.1</v>
      </c>
      <c r="R1729" s="162">
        <v>2241</v>
      </c>
      <c r="S1729" s="232">
        <f>E7+(E8*0.1)</f>
        <v>0.2</v>
      </c>
      <c r="T1729" s="162">
        <v>5720</v>
      </c>
      <c r="U1729" s="233">
        <f>E9+(E10*0.5)+(E11*0.1)</f>
        <v>0.30000000000000004</v>
      </c>
      <c r="V1729" s="162">
        <v>1414</v>
      </c>
      <c r="W1729" s="233">
        <f>E12+(E13*0.5)+(E14*0.1)</f>
        <v>0.30000000000000004</v>
      </c>
      <c r="X1729" s="162">
        <v>1414</v>
      </c>
      <c r="Y1729" s="161">
        <f t="shared" si="549"/>
        <v>1702</v>
      </c>
      <c r="Z1729" s="162">
        <f t="shared" si="541"/>
        <v>2481.3549999999996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2481.3549999999996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165522.8950000004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42522.405000000013</v>
      </c>
      <c r="AU1729" s="237">
        <f t="shared" si="554"/>
        <v>19456.750000000015</v>
      </c>
      <c r="AV1729" s="237">
        <f t="shared" si="555"/>
        <v>64685.64</v>
      </c>
      <c r="AW1729" s="237">
        <f t="shared" si="556"/>
        <v>20859.300000000028</v>
      </c>
      <c r="AX1729" s="237">
        <f t="shared" si="557"/>
        <v>17998.800000000003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166112.18500000041</v>
      </c>
      <c r="M1730" s="162">
        <f>MAX(AN28:AN1730)</f>
        <v>166112.18500000041</v>
      </c>
      <c r="N1730" s="162">
        <f t="shared" si="548"/>
        <v>0</v>
      </c>
      <c r="O1730" s="231">
        <f>E3+(E4*0.1)</f>
        <v>0.30000000000000004</v>
      </c>
      <c r="P1730" s="162">
        <v>501.2</v>
      </c>
      <c r="Q1730" s="232">
        <f>E5+(E6*0.1)</f>
        <v>0.1</v>
      </c>
      <c r="R1730" s="162">
        <v>336.5</v>
      </c>
      <c r="S1730" s="232">
        <f>E7+(E8*0.1)</f>
        <v>0.2</v>
      </c>
      <c r="T1730" s="162">
        <v>121.4</v>
      </c>
      <c r="U1730" s="233">
        <f>E9+(E10*0.5)+(E11*0.1)</f>
        <v>0.30000000000000004</v>
      </c>
      <c r="V1730" s="162">
        <v>635</v>
      </c>
      <c r="W1730" s="233">
        <f>E12+(E13*0.5)+(E14*0.1)</f>
        <v>0.30000000000000004</v>
      </c>
      <c r="X1730" s="162">
        <v>635</v>
      </c>
      <c r="Y1730" s="161">
        <f t="shared" si="549"/>
        <v>1703</v>
      </c>
      <c r="Z1730" s="162">
        <f t="shared" si="541"/>
        <v>589.29000000000008</v>
      </c>
      <c r="AA1730" s="238">
        <v>45138</v>
      </c>
      <c r="AB1730" s="129">
        <f>SUM(Z1710:Z1730)</f>
        <v>4795.9450000000006</v>
      </c>
      <c r="AC1730" s="128">
        <f>(AB1730&gt;0)*1</f>
        <v>1</v>
      </c>
      <c r="AD1730" s="128">
        <f>(AB1730&lt;0)*1</f>
        <v>0</v>
      </c>
      <c r="AE1730" s="129">
        <f>AB1730*AC1730</f>
        <v>4795.9450000000006</v>
      </c>
      <c r="AF1730" s="129">
        <f>AB1730*AD1730</f>
        <v>0</v>
      </c>
      <c r="AG1730" s="129"/>
      <c r="AH1730" s="129">
        <f t="shared" si="542"/>
        <v>589.29000000000008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4795.9450000000006</v>
      </c>
      <c r="AM1730" s="127">
        <v>45138</v>
      </c>
      <c r="AN1730" s="129">
        <f t="shared" si="550"/>
        <v>166112.18500000041</v>
      </c>
      <c r="AO1730" s="129">
        <f t="shared" si="551"/>
        <v>4795.9450000000006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42672.765000000014</v>
      </c>
      <c r="AU1730" s="237">
        <f t="shared" si="554"/>
        <v>19490.400000000016</v>
      </c>
      <c r="AV1730" s="237">
        <f t="shared" si="555"/>
        <v>64709.919999999998</v>
      </c>
      <c r="AW1730" s="237">
        <f t="shared" si="556"/>
        <v>21049.800000000028</v>
      </c>
      <c r="AX1730" s="237">
        <f t="shared" si="557"/>
        <v>18189.300000000003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165197.95000000042</v>
      </c>
      <c r="M1731" s="162">
        <f>MAX(AN28:AN1731)</f>
        <v>166112.18500000041</v>
      </c>
      <c r="N1731" s="162">
        <f t="shared" si="548"/>
        <v>-914.23499999998603</v>
      </c>
      <c r="O1731" s="231">
        <f>E3+(E4*0.1)</f>
        <v>0.30000000000000004</v>
      </c>
      <c r="P1731" s="162">
        <v>355.75</v>
      </c>
      <c r="Q1731" s="232">
        <f>E5+(E6*0.1)</f>
        <v>0.1</v>
      </c>
      <c r="R1731" s="162">
        <v>-850</v>
      </c>
      <c r="S1731" s="232">
        <f>E7+(E8*0.1)</f>
        <v>0.2</v>
      </c>
      <c r="T1731" s="162">
        <v>-779.8</v>
      </c>
      <c r="U1731" s="233">
        <f>E9+(E10*0.5)+(E11*0.1)</f>
        <v>0.30000000000000004</v>
      </c>
      <c r="V1731" s="162">
        <v>-1400</v>
      </c>
      <c r="W1731" s="233">
        <f>E12+(E13*0.5)+(E14*0.1)</f>
        <v>0.30000000000000004</v>
      </c>
      <c r="X1731" s="162">
        <v>-1200</v>
      </c>
      <c r="Y1731" s="161">
        <f t="shared" si="549"/>
        <v>1704</v>
      </c>
      <c r="Z1731" s="162">
        <f t="shared" si="541"/>
        <v>-914.23500000000013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-914.23500000000013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165197.95000000042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42779.490000000013</v>
      </c>
      <c r="AU1731" s="237">
        <f t="shared" si="554"/>
        <v>19405.400000000016</v>
      </c>
      <c r="AV1731" s="237">
        <f t="shared" si="555"/>
        <v>64553.96</v>
      </c>
      <c r="AW1731" s="237">
        <f t="shared" si="556"/>
        <v>20629.800000000028</v>
      </c>
      <c r="AX1731" s="237">
        <f t="shared" si="557"/>
        <v>17829.300000000003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163632.55000000042</v>
      </c>
      <c r="M1732" s="162">
        <f>MAX(AN28:AN1732)</f>
        <v>166112.18500000041</v>
      </c>
      <c r="N1732" s="162">
        <f t="shared" si="548"/>
        <v>-2479.6349999999802</v>
      </c>
      <c r="O1732" s="231">
        <f>E3+(E4*0.1)</f>
        <v>0.30000000000000004</v>
      </c>
      <c r="P1732" s="162">
        <v>-550</v>
      </c>
      <c r="Q1732" s="232">
        <f>E5+(E6*0.1)</f>
        <v>0.1</v>
      </c>
      <c r="R1732" s="162">
        <v>-1340</v>
      </c>
      <c r="S1732" s="232">
        <f>E7+(E8*0.1)</f>
        <v>0.2</v>
      </c>
      <c r="T1732" s="162">
        <v>-3410</v>
      </c>
      <c r="U1732" s="233">
        <f>E9+(E10*0.5)+(E11*0.1)</f>
        <v>0.30000000000000004</v>
      </c>
      <c r="V1732" s="162">
        <v>-999</v>
      </c>
      <c r="W1732" s="233">
        <f>E12+(E13*0.5)+(E14*0.1)</f>
        <v>0.30000000000000004</v>
      </c>
      <c r="X1732" s="162">
        <v>-949</v>
      </c>
      <c r="Y1732" s="161">
        <f t="shared" si="549"/>
        <v>1705</v>
      </c>
      <c r="Z1732" s="162">
        <f t="shared" si="541"/>
        <v>-1565.4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-1565.4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163632.55000000042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42614.490000000013</v>
      </c>
      <c r="AU1732" s="237">
        <f t="shared" si="554"/>
        <v>19271.400000000016</v>
      </c>
      <c r="AV1732" s="237">
        <f t="shared" si="555"/>
        <v>63871.96</v>
      </c>
      <c r="AW1732" s="237">
        <f t="shared" si="556"/>
        <v>20330.100000000028</v>
      </c>
      <c r="AX1732" s="237">
        <f t="shared" si="557"/>
        <v>17544.600000000002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163298.15000000043</v>
      </c>
      <c r="M1733" s="162">
        <f>MAX(AN28:AN1733)</f>
        <v>166112.18500000041</v>
      </c>
      <c r="N1733" s="162">
        <f t="shared" si="548"/>
        <v>-2814.0349999999744</v>
      </c>
      <c r="O1733" s="231">
        <f>E3+(E4*0.1)</f>
        <v>0.30000000000000004</v>
      </c>
      <c r="P1733" s="162">
        <v>-550</v>
      </c>
      <c r="Q1733" s="232">
        <f>E5+(E6*0.1)</f>
        <v>0.1</v>
      </c>
      <c r="R1733" s="162">
        <v>-1006</v>
      </c>
      <c r="S1733" s="232">
        <f>E7+(E8*0.1)</f>
        <v>0.2</v>
      </c>
      <c r="T1733" s="162">
        <v>-344</v>
      </c>
      <c r="U1733" s="233">
        <f>E9+(E10*0.5)+(E11*0.1)</f>
        <v>0.30000000000000004</v>
      </c>
      <c r="V1733" s="162">
        <v>54</v>
      </c>
      <c r="W1733" s="233">
        <f>E12+(E13*0.5)+(E14*0.1)</f>
        <v>0.30000000000000004</v>
      </c>
      <c r="X1733" s="162">
        <v>-54</v>
      </c>
      <c r="Y1733" s="161">
        <f t="shared" si="549"/>
        <v>1706</v>
      </c>
      <c r="Z1733" s="162">
        <f t="shared" si="541"/>
        <v>-334.40000000000003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-334.40000000000003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163298.15000000043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42449.490000000013</v>
      </c>
      <c r="AU1733" s="237">
        <f t="shared" si="554"/>
        <v>19170.800000000017</v>
      </c>
      <c r="AV1733" s="237">
        <f t="shared" si="555"/>
        <v>63803.159999999996</v>
      </c>
      <c r="AW1733" s="237">
        <f t="shared" si="556"/>
        <v>20346.300000000028</v>
      </c>
      <c r="AX1733" s="237">
        <f t="shared" si="557"/>
        <v>17528.400000000001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162733.67000000042</v>
      </c>
      <c r="M1734" s="162">
        <f>MAX(AN28:AN1734)</f>
        <v>166112.18500000041</v>
      </c>
      <c r="N1734" s="162">
        <f t="shared" si="548"/>
        <v>-3378.5149999999849</v>
      </c>
      <c r="O1734" s="231">
        <f>E3+(E4*0.1)</f>
        <v>0.30000000000000004</v>
      </c>
      <c r="P1734" s="162">
        <v>-550</v>
      </c>
      <c r="Q1734" s="232">
        <f>E5+(E6*0.1)</f>
        <v>0.1</v>
      </c>
      <c r="R1734" s="162">
        <v>-850</v>
      </c>
      <c r="S1734" s="232">
        <f>E7+(E8*0.1)</f>
        <v>0.2</v>
      </c>
      <c r="T1734" s="162">
        <v>-1572.4</v>
      </c>
      <c r="U1734" s="233">
        <f>E9+(E10*0.5)+(E11*0.1)</f>
        <v>0.30000000000000004</v>
      </c>
      <c r="V1734" s="162">
        <v>-861</v>
      </c>
      <c r="W1734" s="233">
        <f>E12+(E13*0.5)+(E14*0.1)</f>
        <v>0.30000000000000004</v>
      </c>
      <c r="X1734" s="162">
        <v>861</v>
      </c>
      <c r="Y1734" s="161">
        <f t="shared" si="549"/>
        <v>1707</v>
      </c>
      <c r="Z1734" s="162">
        <f t="shared" si="541"/>
        <v>-564.48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-564.48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162733.67000000042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42284.490000000013</v>
      </c>
      <c r="AU1734" s="237">
        <f t="shared" si="554"/>
        <v>19085.800000000017</v>
      </c>
      <c r="AV1734" s="237">
        <f t="shared" si="555"/>
        <v>63488.679999999993</v>
      </c>
      <c r="AW1734" s="237">
        <f t="shared" si="556"/>
        <v>20088.000000000029</v>
      </c>
      <c r="AX1734" s="237">
        <f t="shared" si="557"/>
        <v>17786.7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164078.70500000042</v>
      </c>
      <c r="M1735" s="162">
        <f>MAX(AN28:AN1735)</f>
        <v>166112.18500000041</v>
      </c>
      <c r="N1735" s="162">
        <f t="shared" si="548"/>
        <v>-2033.4799999999814</v>
      </c>
      <c r="O1735" s="231">
        <f>E3+(E4*0.1)</f>
        <v>0.30000000000000004</v>
      </c>
      <c r="P1735" s="162">
        <v>2037.55</v>
      </c>
      <c r="Q1735" s="232">
        <f>E5+(E6*0.1)</f>
        <v>0.1</v>
      </c>
      <c r="R1735" s="162">
        <v>2020.5</v>
      </c>
      <c r="S1735" s="232">
        <f>E7+(E8*0.1)</f>
        <v>0.2</v>
      </c>
      <c r="T1735" s="162">
        <v>2658.6</v>
      </c>
      <c r="U1735" s="233">
        <f>E9+(E10*0.5)+(E11*0.1)</f>
        <v>0.30000000000000004</v>
      </c>
      <c r="V1735" s="162">
        <v>635</v>
      </c>
      <c r="W1735" s="233">
        <f>E12+(E13*0.5)+(E14*0.1)</f>
        <v>0.30000000000000004</v>
      </c>
      <c r="X1735" s="162">
        <v>-635</v>
      </c>
      <c r="Y1735" s="161">
        <f t="shared" si="549"/>
        <v>1708</v>
      </c>
      <c r="Z1735" s="162">
        <f t="shared" si="541"/>
        <v>1345.0350000000001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1345.0350000000001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164078.70500000042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42895.755000000012</v>
      </c>
      <c r="AU1735" s="237">
        <f t="shared" si="554"/>
        <v>19287.850000000017</v>
      </c>
      <c r="AV1735" s="237">
        <f t="shared" si="555"/>
        <v>64020.399999999994</v>
      </c>
      <c r="AW1735" s="237">
        <f t="shared" si="556"/>
        <v>20278.500000000029</v>
      </c>
      <c r="AX1735" s="237">
        <f t="shared" si="557"/>
        <v>17596.2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163063.26000000042</v>
      </c>
      <c r="M1736" s="162">
        <f>MAX(AN28:AN1736)</f>
        <v>166112.18500000041</v>
      </c>
      <c r="N1736" s="162">
        <f t="shared" si="548"/>
        <v>-3048.9249999999884</v>
      </c>
      <c r="O1736" s="231">
        <f>E3+(E4*0.1)</f>
        <v>0.30000000000000004</v>
      </c>
      <c r="P1736" s="162">
        <v>-688.65</v>
      </c>
      <c r="Q1736" s="232">
        <f>E5+(E6*0.1)</f>
        <v>0.1</v>
      </c>
      <c r="R1736" s="162">
        <v>-1070.5</v>
      </c>
      <c r="S1736" s="232">
        <f>E7+(E8*0.1)</f>
        <v>0.2</v>
      </c>
      <c r="T1736" s="162">
        <v>-3410</v>
      </c>
      <c r="U1736" s="233">
        <f>E9+(E10*0.5)+(E11*0.1)</f>
        <v>0.30000000000000004</v>
      </c>
      <c r="V1736" s="162">
        <v>1134</v>
      </c>
      <c r="W1736" s="233">
        <f>E12+(E13*0.5)+(E14*0.1)</f>
        <v>0.30000000000000004</v>
      </c>
      <c r="X1736" s="162">
        <v>-1200</v>
      </c>
      <c r="Y1736" s="161">
        <f t="shared" si="549"/>
        <v>1709</v>
      </c>
      <c r="Z1736" s="162">
        <f t="shared" si="541"/>
        <v>-1015.4449999999999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-1015.4449999999999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163063.26000000042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42689.160000000011</v>
      </c>
      <c r="AU1736" s="237">
        <f t="shared" si="554"/>
        <v>19180.800000000017</v>
      </c>
      <c r="AV1736" s="237">
        <f t="shared" si="555"/>
        <v>63338.399999999994</v>
      </c>
      <c r="AW1736" s="237">
        <f t="shared" si="556"/>
        <v>20618.70000000003</v>
      </c>
      <c r="AX1736" s="237">
        <f t="shared" si="557"/>
        <v>17236.2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162131.26000000042</v>
      </c>
      <c r="M1737" s="162">
        <f>MAX(AN28:AN1737)</f>
        <v>166112.18500000041</v>
      </c>
      <c r="N1737" s="162">
        <f t="shared" si="548"/>
        <v>-3980.9249999999884</v>
      </c>
      <c r="O1737" s="231">
        <f>E3+(E4*0.1)</f>
        <v>0.30000000000000004</v>
      </c>
      <c r="P1737" s="162">
        <v>-550</v>
      </c>
      <c r="Q1737" s="232">
        <f>E5+(E6*0.1)</f>
        <v>0.1</v>
      </c>
      <c r="R1737" s="162">
        <v>-850</v>
      </c>
      <c r="S1737" s="232">
        <f>E7+(E8*0.1)</f>
        <v>0.2</v>
      </c>
      <c r="T1737" s="162">
        <v>-3410</v>
      </c>
      <c r="U1737" s="233">
        <f>E9+(E10*0.5)+(E11*0.1)</f>
        <v>0.30000000000000004</v>
      </c>
      <c r="V1737" s="162">
        <v>1040</v>
      </c>
      <c r="W1737" s="233">
        <f>E12+(E13*0.5)+(E14*0.1)</f>
        <v>0.30000000000000004</v>
      </c>
      <c r="X1737" s="162">
        <v>-1040</v>
      </c>
      <c r="Y1737" s="161">
        <f t="shared" si="549"/>
        <v>1710</v>
      </c>
      <c r="Z1737" s="162">
        <f t="shared" si="541"/>
        <v>-932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-932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162131.26000000042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42524.160000000011</v>
      </c>
      <c r="AU1737" s="237">
        <f t="shared" si="554"/>
        <v>19095.800000000017</v>
      </c>
      <c r="AV1737" s="237">
        <f t="shared" si="555"/>
        <v>62656.399999999994</v>
      </c>
      <c r="AW1737" s="237">
        <f t="shared" si="556"/>
        <v>20930.70000000003</v>
      </c>
      <c r="AX1737" s="237">
        <f t="shared" si="557"/>
        <v>16924.2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162309.56500000041</v>
      </c>
      <c r="M1738" s="162">
        <f>MAX(AN28:AN1738)</f>
        <v>166112.18500000041</v>
      </c>
      <c r="N1738" s="162">
        <f t="shared" si="548"/>
        <v>-3802.6199999999953</v>
      </c>
      <c r="O1738" s="231">
        <f>E3+(E4*0.1)</f>
        <v>0.30000000000000004</v>
      </c>
      <c r="P1738" s="162">
        <v>263.95</v>
      </c>
      <c r="Q1738" s="232">
        <f>E5+(E6*0.1)</f>
        <v>0.1</v>
      </c>
      <c r="R1738" s="162">
        <v>56</v>
      </c>
      <c r="S1738" s="232">
        <f>E7+(E8*0.1)</f>
        <v>0.2</v>
      </c>
      <c r="T1738" s="162">
        <v>542.6</v>
      </c>
      <c r="U1738" s="233">
        <f>E9+(E10*0.5)+(E11*0.1)</f>
        <v>0.30000000000000004</v>
      </c>
      <c r="V1738" s="162">
        <v>230</v>
      </c>
      <c r="W1738" s="233">
        <f>E12+(E13*0.5)+(E14*0.1)</f>
        <v>0.30000000000000004</v>
      </c>
      <c r="X1738" s="162">
        <v>-280</v>
      </c>
      <c r="Y1738" s="161">
        <f t="shared" si="549"/>
        <v>1711</v>
      </c>
      <c r="Z1738" s="162">
        <f t="shared" si="541"/>
        <v>178.30500000000001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178.30500000000001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162309.56500000041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42603.345000000008</v>
      </c>
      <c r="AU1738" s="237">
        <f t="shared" si="554"/>
        <v>19101.400000000016</v>
      </c>
      <c r="AV1738" s="237">
        <f t="shared" si="555"/>
        <v>62764.919999999991</v>
      </c>
      <c r="AW1738" s="237">
        <f t="shared" si="556"/>
        <v>20999.70000000003</v>
      </c>
      <c r="AX1738" s="237">
        <f t="shared" si="557"/>
        <v>16840.2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161564.78500000041</v>
      </c>
      <c r="M1739" s="162">
        <f>MAX(AN28:AN1739)</f>
        <v>166112.18500000041</v>
      </c>
      <c r="N1739" s="162">
        <f t="shared" si="548"/>
        <v>-4547.3999999999942</v>
      </c>
      <c r="O1739" s="231">
        <f>E3+(E4*0.1)</f>
        <v>0.30000000000000004</v>
      </c>
      <c r="P1739" s="162">
        <v>-550</v>
      </c>
      <c r="Q1739" s="232">
        <f>E5+(E6*0.1)</f>
        <v>0.1</v>
      </c>
      <c r="R1739" s="162">
        <v>-957</v>
      </c>
      <c r="S1739" s="232">
        <f>E7+(E8*0.1)</f>
        <v>0.2</v>
      </c>
      <c r="T1739" s="162">
        <v>-2015.4</v>
      </c>
      <c r="U1739" s="233">
        <f>E9+(E10*0.5)+(E11*0.1)</f>
        <v>0.30000000000000004</v>
      </c>
      <c r="V1739" s="162">
        <v>-135</v>
      </c>
      <c r="W1739" s="233">
        <f>E12+(E13*0.5)+(E14*0.1)</f>
        <v>0.30000000000000004</v>
      </c>
      <c r="X1739" s="162">
        <v>-135</v>
      </c>
      <c r="Y1739" s="161">
        <f t="shared" si="549"/>
        <v>1712</v>
      </c>
      <c r="Z1739" s="162">
        <f t="shared" si="541"/>
        <v>-744.78000000000009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-744.78000000000009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161564.78500000041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42438.345000000008</v>
      </c>
      <c r="AU1739" s="237">
        <f t="shared" si="554"/>
        <v>19005.700000000015</v>
      </c>
      <c r="AV1739" s="237">
        <f t="shared" si="555"/>
        <v>62361.839999999989</v>
      </c>
      <c r="AW1739" s="237">
        <f t="shared" si="556"/>
        <v>20959.20000000003</v>
      </c>
      <c r="AX1739" s="237">
        <f t="shared" si="557"/>
        <v>16799.7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162616.2150000004</v>
      </c>
      <c r="M1740" s="162">
        <f>MAX(AN28:AN1740)</f>
        <v>166112.18500000041</v>
      </c>
      <c r="N1740" s="162">
        <f t="shared" si="548"/>
        <v>-3495.9700000000012</v>
      </c>
      <c r="O1740" s="231">
        <f>E3+(E4*0.1)</f>
        <v>0.30000000000000004</v>
      </c>
      <c r="P1740" s="162">
        <v>-550</v>
      </c>
      <c r="Q1740" s="232">
        <f>E5+(E6*0.1)</f>
        <v>0.1</v>
      </c>
      <c r="R1740" s="162">
        <v>1283.5</v>
      </c>
      <c r="S1740" s="232">
        <f>E7+(E8*0.1)</f>
        <v>0.2</v>
      </c>
      <c r="T1740" s="162">
        <v>3550.4</v>
      </c>
      <c r="U1740" s="233">
        <f>E9+(E10*0.5)+(E11*0.1)</f>
        <v>0.30000000000000004</v>
      </c>
      <c r="V1740" s="162">
        <v>630</v>
      </c>
      <c r="W1740" s="233">
        <f>E12+(E13*0.5)+(E14*0.1)</f>
        <v>0.30000000000000004</v>
      </c>
      <c r="X1740" s="162">
        <v>630</v>
      </c>
      <c r="Y1740" s="161">
        <f t="shared" si="549"/>
        <v>1713</v>
      </c>
      <c r="Z1740" s="162">
        <f t="shared" si="541"/>
        <v>1051.43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1051.43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162616.2150000004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42273.345000000008</v>
      </c>
      <c r="AU1740" s="237">
        <f t="shared" si="554"/>
        <v>19134.050000000014</v>
      </c>
      <c r="AV1740" s="237">
        <f t="shared" si="555"/>
        <v>63071.919999999991</v>
      </c>
      <c r="AW1740" s="237">
        <f t="shared" si="556"/>
        <v>21148.20000000003</v>
      </c>
      <c r="AX1740" s="237">
        <f t="shared" si="557"/>
        <v>16988.7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162027.41500000042</v>
      </c>
      <c r="M1741" s="162">
        <f>MAX(AN28:AN1741)</f>
        <v>166112.18500000041</v>
      </c>
      <c r="N1741" s="162">
        <f t="shared" si="548"/>
        <v>-4084.7699999999895</v>
      </c>
      <c r="O1741" s="231">
        <f>E3+(E4*0.1)</f>
        <v>0.30000000000000004</v>
      </c>
      <c r="P1741" s="162">
        <v>-550</v>
      </c>
      <c r="Q1741" s="232">
        <f>E5+(E6*0.1)</f>
        <v>0.1</v>
      </c>
      <c r="R1741" s="162">
        <v>-850</v>
      </c>
      <c r="S1741" s="232">
        <f>E7+(E8*0.1)</f>
        <v>0.2</v>
      </c>
      <c r="T1741" s="162">
        <v>-3410</v>
      </c>
      <c r="U1741" s="233">
        <f>E9+(E10*0.5)+(E11*0.1)</f>
        <v>0.30000000000000004</v>
      </c>
      <c r="V1741" s="162">
        <v>572</v>
      </c>
      <c r="W1741" s="233">
        <f>E12+(E13*0.5)+(E14*0.1)</f>
        <v>0.30000000000000004</v>
      </c>
      <c r="X1741" s="162">
        <v>572</v>
      </c>
      <c r="Y1741" s="161">
        <f t="shared" si="549"/>
        <v>1714</v>
      </c>
      <c r="Z1741" s="162">
        <f t="shared" si="541"/>
        <v>-588.79999999999995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-588.79999999999995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162027.41500000042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42108.345000000008</v>
      </c>
      <c r="AU1741" s="237">
        <f t="shared" si="554"/>
        <v>19049.050000000014</v>
      </c>
      <c r="AV1741" s="237">
        <f t="shared" si="555"/>
        <v>62389.919999999991</v>
      </c>
      <c r="AW1741" s="237">
        <f t="shared" si="556"/>
        <v>21319.800000000028</v>
      </c>
      <c r="AX1741" s="237">
        <f t="shared" si="557"/>
        <v>17160.3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161702.09500000041</v>
      </c>
      <c r="M1742" s="162">
        <f>MAX(AN28:AN1742)</f>
        <v>166112.18500000041</v>
      </c>
      <c r="N1742" s="162">
        <f t="shared" si="548"/>
        <v>-4410.0899999999965</v>
      </c>
      <c r="O1742" s="231">
        <f>E3+(E4*0.1)</f>
        <v>0.30000000000000004</v>
      </c>
      <c r="P1742" s="162">
        <v>-550</v>
      </c>
      <c r="Q1742" s="232">
        <f>E5+(E6*0.1)</f>
        <v>0.1</v>
      </c>
      <c r="R1742" s="162">
        <v>-850</v>
      </c>
      <c r="S1742" s="232">
        <f>E7+(E8*0.1)</f>
        <v>0.2</v>
      </c>
      <c r="T1742" s="162">
        <v>-3223.6</v>
      </c>
      <c r="U1742" s="233">
        <f>E9+(E10*0.5)+(E11*0.1)</f>
        <v>0.30000000000000004</v>
      </c>
      <c r="V1742" s="162">
        <v>949</v>
      </c>
      <c r="W1742" s="233">
        <f>E12+(E13*0.5)+(E14*0.1)</f>
        <v>0.30000000000000004</v>
      </c>
      <c r="X1742" s="162">
        <v>949</v>
      </c>
      <c r="Y1742" s="161">
        <f t="shared" si="549"/>
        <v>1715</v>
      </c>
      <c r="Z1742" s="162">
        <f t="shared" si="541"/>
        <v>-325.31999999999994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-325.31999999999994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161702.09500000041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41943.345000000008</v>
      </c>
      <c r="AU1742" s="237">
        <f t="shared" si="554"/>
        <v>18964.050000000014</v>
      </c>
      <c r="AV1742" s="237">
        <f t="shared" si="555"/>
        <v>61745.19999999999</v>
      </c>
      <c r="AW1742" s="237">
        <f t="shared" si="556"/>
        <v>21604.500000000029</v>
      </c>
      <c r="AX1742" s="237">
        <f t="shared" si="557"/>
        <v>17445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160948.8950000004</v>
      </c>
      <c r="M1743" s="162">
        <f>MAX(AN28:AN1743)</f>
        <v>166112.18500000041</v>
      </c>
      <c r="N1743" s="162">
        <f t="shared" si="548"/>
        <v>-5163.2900000000081</v>
      </c>
      <c r="O1743" s="231">
        <f>E3+(E4*0.1)</f>
        <v>0.30000000000000004</v>
      </c>
      <c r="P1743" s="162">
        <v>-550</v>
      </c>
      <c r="Q1743" s="232">
        <f>E5+(E6*0.1)</f>
        <v>0.1</v>
      </c>
      <c r="R1743" s="162">
        <v>-850</v>
      </c>
      <c r="S1743" s="232">
        <f>E7+(E8*0.1)</f>
        <v>0.2</v>
      </c>
      <c r="T1743" s="162">
        <v>-3410</v>
      </c>
      <c r="U1743" s="233">
        <f>E9+(E10*0.5)+(E11*0.1)</f>
        <v>0.30000000000000004</v>
      </c>
      <c r="V1743" s="162">
        <v>298</v>
      </c>
      <c r="W1743" s="233">
        <f>E12+(E13*0.5)+(E14*0.1)</f>
        <v>0.30000000000000004</v>
      </c>
      <c r="X1743" s="162">
        <v>298</v>
      </c>
      <c r="Y1743" s="161">
        <f t="shared" si="549"/>
        <v>1716</v>
      </c>
      <c r="Z1743" s="162">
        <f t="shared" si="541"/>
        <v>-753.2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-753.2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160948.8950000004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41778.345000000008</v>
      </c>
      <c r="AU1743" s="237">
        <f t="shared" si="554"/>
        <v>18879.050000000014</v>
      </c>
      <c r="AV1743" s="237">
        <f t="shared" si="555"/>
        <v>61063.19999999999</v>
      </c>
      <c r="AW1743" s="237">
        <f t="shared" si="556"/>
        <v>21693.900000000031</v>
      </c>
      <c r="AX1743" s="237">
        <f t="shared" si="557"/>
        <v>17534.400000000001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160676.16000000041</v>
      </c>
      <c r="M1744" s="162">
        <f>MAX(AN28:AN1744)</f>
        <v>166112.18500000041</v>
      </c>
      <c r="N1744" s="162">
        <f t="shared" si="548"/>
        <v>-5436.0249999999942</v>
      </c>
      <c r="O1744" s="231">
        <f>E3+(E4*0.1)</f>
        <v>0.30000000000000004</v>
      </c>
      <c r="P1744" s="162">
        <v>-582.35</v>
      </c>
      <c r="Q1744" s="232">
        <f>E5+(E6*0.1)</f>
        <v>0.1</v>
      </c>
      <c r="R1744" s="162">
        <v>32.5</v>
      </c>
      <c r="S1744" s="232">
        <f>E7+(E8*0.1)</f>
        <v>0.2</v>
      </c>
      <c r="T1744" s="162">
        <v>-419.4</v>
      </c>
      <c r="U1744" s="233">
        <f>E9+(E10*0.5)+(E11*0.1)</f>
        <v>0.30000000000000004</v>
      </c>
      <c r="V1744" s="162">
        <v>-29</v>
      </c>
      <c r="W1744" s="233">
        <f>E12+(E13*0.5)+(E14*0.1)</f>
        <v>0.30000000000000004</v>
      </c>
      <c r="X1744" s="162">
        <v>-29</v>
      </c>
      <c r="Y1744" s="161">
        <f t="shared" si="549"/>
        <v>1717</v>
      </c>
      <c r="Z1744" s="162">
        <f t="shared" si="541"/>
        <v>-272.73500000000001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-272.73500000000001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160676.16000000041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41603.640000000007</v>
      </c>
      <c r="AU1744" s="237">
        <f t="shared" si="554"/>
        <v>18882.300000000014</v>
      </c>
      <c r="AV1744" s="237">
        <f t="shared" si="555"/>
        <v>60979.319999999992</v>
      </c>
      <c r="AW1744" s="237">
        <f t="shared" si="556"/>
        <v>21685.20000000003</v>
      </c>
      <c r="AX1744" s="237">
        <f t="shared" si="557"/>
        <v>17525.7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161083.9600000004</v>
      </c>
      <c r="M1745" s="162">
        <f>MAX(AN28:AN1745)</f>
        <v>166112.18500000041</v>
      </c>
      <c r="N1745" s="162">
        <f t="shared" si="548"/>
        <v>-5028.2250000000058</v>
      </c>
      <c r="O1745" s="231">
        <f>E3+(E4*0.1)</f>
        <v>0.30000000000000004</v>
      </c>
      <c r="P1745" s="162">
        <v>-550</v>
      </c>
      <c r="Q1745" s="232">
        <f>E5+(E6*0.1)</f>
        <v>0.1</v>
      </c>
      <c r="R1745" s="162">
        <v>-850</v>
      </c>
      <c r="S1745" s="232">
        <f>E7+(E8*0.1)</f>
        <v>0.2</v>
      </c>
      <c r="T1745" s="162">
        <v>4837</v>
      </c>
      <c r="U1745" s="233">
        <f>E9+(E10*0.5)+(E11*0.1)</f>
        <v>0.30000000000000004</v>
      </c>
      <c r="V1745" s="162">
        <v>-516</v>
      </c>
      <c r="W1745" s="233">
        <f>E12+(E13*0.5)+(E14*0.1)</f>
        <v>0.30000000000000004</v>
      </c>
      <c r="X1745" s="162">
        <v>-516</v>
      </c>
      <c r="Y1745" s="161">
        <f t="shared" si="549"/>
        <v>1718</v>
      </c>
      <c r="Z1745" s="162">
        <f t="shared" si="541"/>
        <v>407.80000000000013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407.80000000000013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161083.9600000004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41438.640000000007</v>
      </c>
      <c r="AU1745" s="237">
        <f t="shared" si="554"/>
        <v>18797.300000000014</v>
      </c>
      <c r="AV1745" s="237">
        <f t="shared" si="555"/>
        <v>61946.719999999994</v>
      </c>
      <c r="AW1745" s="237">
        <f t="shared" si="556"/>
        <v>21530.400000000031</v>
      </c>
      <c r="AX1745" s="237">
        <f t="shared" si="557"/>
        <v>17370.900000000001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160556.2400000004</v>
      </c>
      <c r="M1746" s="162">
        <f>MAX(AN28:AN1746)</f>
        <v>166112.18500000041</v>
      </c>
      <c r="N1746" s="162">
        <f t="shared" si="548"/>
        <v>-5555.945000000007</v>
      </c>
      <c r="O1746" s="231">
        <f>E3+(E4*0.1)</f>
        <v>0.30000000000000004</v>
      </c>
      <c r="P1746" s="162">
        <v>-550</v>
      </c>
      <c r="Q1746" s="232">
        <f>E5+(E6*0.1)</f>
        <v>0.1</v>
      </c>
      <c r="R1746" s="162">
        <v>-850</v>
      </c>
      <c r="S1746" s="232">
        <f>E7+(E8*0.1)</f>
        <v>0.2</v>
      </c>
      <c r="T1746" s="162">
        <v>-554.6</v>
      </c>
      <c r="U1746" s="233">
        <f>E9+(E10*0.5)+(E11*0.1)</f>
        <v>0.30000000000000004</v>
      </c>
      <c r="V1746" s="162">
        <v>-278</v>
      </c>
      <c r="W1746" s="233">
        <f>E12+(E13*0.5)+(E14*0.1)</f>
        <v>0.30000000000000004</v>
      </c>
      <c r="X1746" s="162">
        <v>-278</v>
      </c>
      <c r="Y1746" s="161">
        <f t="shared" si="549"/>
        <v>1719</v>
      </c>
      <c r="Z1746" s="162">
        <f t="shared" si="541"/>
        <v>-527.72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-527.72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160556.2400000004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41273.640000000007</v>
      </c>
      <c r="AU1746" s="237">
        <f t="shared" si="554"/>
        <v>18712.300000000014</v>
      </c>
      <c r="AV1746" s="237">
        <f t="shared" si="555"/>
        <v>61835.799999999996</v>
      </c>
      <c r="AW1746" s="237">
        <f t="shared" si="556"/>
        <v>21447.000000000029</v>
      </c>
      <c r="AX1746" s="237">
        <f t="shared" si="557"/>
        <v>17287.5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160923.8650000004</v>
      </c>
      <c r="M1747" s="162">
        <f>MAX(AN28:AN1747)</f>
        <v>166112.18500000041</v>
      </c>
      <c r="N1747" s="162">
        <f t="shared" si="548"/>
        <v>-5188.320000000007</v>
      </c>
      <c r="O1747" s="231">
        <f>E3+(E4*0.1)</f>
        <v>0.30000000000000004</v>
      </c>
      <c r="P1747" s="162">
        <v>920.75</v>
      </c>
      <c r="Q1747" s="232">
        <f>E5+(E6*0.1)</f>
        <v>0.1</v>
      </c>
      <c r="R1747" s="162">
        <v>-850</v>
      </c>
      <c r="S1747" s="232">
        <f>E7+(E8*0.1)</f>
        <v>0.2</v>
      </c>
      <c r="T1747" s="162">
        <v>4782</v>
      </c>
      <c r="U1747" s="233">
        <f>E9+(E10*0.5)+(E11*0.1)</f>
        <v>0.30000000000000004</v>
      </c>
      <c r="V1747" s="162">
        <v>-1400</v>
      </c>
      <c r="W1747" s="233">
        <f>E12+(E13*0.5)+(E14*0.1)</f>
        <v>0.30000000000000004</v>
      </c>
      <c r="X1747" s="162">
        <v>-1200</v>
      </c>
      <c r="Y1747" s="161">
        <f t="shared" si="549"/>
        <v>1720</v>
      </c>
      <c r="Z1747" s="162">
        <f t="shared" si="541"/>
        <v>367.62499999999994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367.62499999999994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160923.8650000004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41549.865000000005</v>
      </c>
      <c r="AU1747" s="237">
        <f t="shared" si="554"/>
        <v>18627.300000000014</v>
      </c>
      <c r="AV1747" s="237">
        <f t="shared" si="555"/>
        <v>62792.2</v>
      </c>
      <c r="AW1747" s="237">
        <f t="shared" si="556"/>
        <v>21027.000000000029</v>
      </c>
      <c r="AX1747" s="237">
        <f t="shared" si="557"/>
        <v>16927.5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159892.7150000004</v>
      </c>
      <c r="M1748" s="162">
        <f>MAX(AN28:AN1748)</f>
        <v>166112.18500000041</v>
      </c>
      <c r="N1748" s="162">
        <f t="shared" si="548"/>
        <v>-6219.4700000000012</v>
      </c>
      <c r="O1748" s="231">
        <f>E3+(E4*0.1)</f>
        <v>0.30000000000000004</v>
      </c>
      <c r="P1748" s="162">
        <v>-550</v>
      </c>
      <c r="Q1748" s="232">
        <f>E5+(E6*0.1)</f>
        <v>0.1</v>
      </c>
      <c r="R1748" s="162">
        <v>-1007.5</v>
      </c>
      <c r="S1748" s="232">
        <f>E7+(E8*0.1)</f>
        <v>0.2</v>
      </c>
      <c r="T1748" s="162">
        <v>-3410</v>
      </c>
      <c r="U1748" s="233">
        <f>E9+(E10*0.5)+(E11*0.1)</f>
        <v>0.30000000000000004</v>
      </c>
      <c r="V1748" s="162">
        <v>-139</v>
      </c>
      <c r="W1748" s="233">
        <f>E12+(E13*0.5)+(E14*0.1)</f>
        <v>0.30000000000000004</v>
      </c>
      <c r="X1748" s="162">
        <v>-139</v>
      </c>
      <c r="Y1748" s="161">
        <f t="shared" si="549"/>
        <v>1721</v>
      </c>
      <c r="Z1748" s="162">
        <f t="shared" si="541"/>
        <v>-1031.1500000000001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-1031.1500000000001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159892.7150000004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41384.865000000005</v>
      </c>
      <c r="AU1748" s="237">
        <f t="shared" si="554"/>
        <v>18526.550000000014</v>
      </c>
      <c r="AV1748" s="237">
        <f t="shared" si="555"/>
        <v>62110.2</v>
      </c>
      <c r="AW1748" s="237">
        <f t="shared" si="556"/>
        <v>20985.300000000028</v>
      </c>
      <c r="AX1748" s="237">
        <f t="shared" si="557"/>
        <v>16885.8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160808.8950000004</v>
      </c>
      <c r="M1749" s="162">
        <f>MAX(AN28:AN1749)</f>
        <v>166112.18500000041</v>
      </c>
      <c r="N1749" s="162">
        <f t="shared" si="548"/>
        <v>-5303.2900000000081</v>
      </c>
      <c r="O1749" s="231">
        <f>E3+(E4*0.1)</f>
        <v>0.30000000000000004</v>
      </c>
      <c r="P1749" s="162">
        <v>1187.4000000000001</v>
      </c>
      <c r="Q1749" s="232">
        <f>E5+(E6*0.1)</f>
        <v>0.1</v>
      </c>
      <c r="R1749" s="162">
        <v>-850</v>
      </c>
      <c r="S1749" s="232">
        <f>E7+(E8*0.1)</f>
        <v>0.2</v>
      </c>
      <c r="T1749" s="162">
        <v>2507.8000000000002</v>
      </c>
      <c r="U1749" s="233">
        <f>E9+(E10*0.5)+(E11*0.1)</f>
        <v>0.30000000000000004</v>
      </c>
      <c r="V1749" s="162">
        <v>239</v>
      </c>
      <c r="W1749" s="233">
        <f>E12+(E13*0.5)+(E14*0.1)</f>
        <v>0.30000000000000004</v>
      </c>
      <c r="X1749" s="162">
        <v>239</v>
      </c>
      <c r="Y1749" s="161">
        <f t="shared" si="549"/>
        <v>1722</v>
      </c>
      <c r="Z1749" s="162">
        <f t="shared" si="541"/>
        <v>916.18000000000029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916.18000000000029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160808.8950000004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41741.085000000006</v>
      </c>
      <c r="AU1749" s="237">
        <f t="shared" si="554"/>
        <v>18441.550000000014</v>
      </c>
      <c r="AV1749" s="237">
        <f t="shared" si="555"/>
        <v>62611.759999999995</v>
      </c>
      <c r="AW1749" s="237">
        <f t="shared" si="556"/>
        <v>21057.000000000029</v>
      </c>
      <c r="AX1749" s="237">
        <f t="shared" si="557"/>
        <v>16957.5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160641.41500000039</v>
      </c>
      <c r="M1750" s="162">
        <f>MAX(AN28:AN1750)</f>
        <v>166112.18500000041</v>
      </c>
      <c r="N1750" s="162">
        <f t="shared" si="548"/>
        <v>-5470.7700000000186</v>
      </c>
      <c r="O1750" s="231">
        <f>E3+(E4*0.1)</f>
        <v>0.30000000000000004</v>
      </c>
      <c r="P1750" s="162">
        <v>-550</v>
      </c>
      <c r="Q1750" s="232">
        <f>E5+(E6*0.1)</f>
        <v>0.1</v>
      </c>
      <c r="R1750" s="162">
        <v>-1066</v>
      </c>
      <c r="S1750" s="232">
        <f>E7+(E8*0.1)</f>
        <v>0.2</v>
      </c>
      <c r="T1750" s="162">
        <v>2212.6</v>
      </c>
      <c r="U1750" s="233">
        <f>E9+(E10*0.5)+(E11*0.1)</f>
        <v>0.30000000000000004</v>
      </c>
      <c r="V1750" s="162">
        <v>-564</v>
      </c>
      <c r="W1750" s="233">
        <f>E12+(E13*0.5)+(E14*0.1)</f>
        <v>0.30000000000000004</v>
      </c>
      <c r="X1750" s="162">
        <v>-564</v>
      </c>
      <c r="Y1750" s="161">
        <f t="shared" si="549"/>
        <v>1723</v>
      </c>
      <c r="Z1750" s="162">
        <f t="shared" si="541"/>
        <v>-167.48000000000008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-167.48000000000008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160641.41500000039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41576.085000000006</v>
      </c>
      <c r="AU1750" s="237">
        <f t="shared" si="554"/>
        <v>18334.950000000015</v>
      </c>
      <c r="AV1750" s="237">
        <f t="shared" si="555"/>
        <v>63054.279999999992</v>
      </c>
      <c r="AW1750" s="237">
        <f t="shared" si="556"/>
        <v>20887.800000000028</v>
      </c>
      <c r="AX1750" s="237">
        <f t="shared" si="557"/>
        <v>16788.3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161511.81000000038</v>
      </c>
      <c r="M1751" s="162">
        <f>MAX(AN28:AN1751)</f>
        <v>166112.18500000041</v>
      </c>
      <c r="N1751" s="162">
        <f t="shared" si="548"/>
        <v>-4600.3750000000291</v>
      </c>
      <c r="O1751" s="231">
        <f>E3+(E4*0.1)</f>
        <v>0.30000000000000004</v>
      </c>
      <c r="P1751" s="162">
        <v>1463.45</v>
      </c>
      <c r="Q1751" s="232">
        <f>E5+(E6*0.1)</f>
        <v>0.1</v>
      </c>
      <c r="R1751" s="162">
        <v>-850</v>
      </c>
      <c r="S1751" s="232">
        <f>E7+(E8*0.1)</f>
        <v>0.2</v>
      </c>
      <c r="T1751" s="162">
        <v>6481.8</v>
      </c>
      <c r="U1751" s="233">
        <f>E9+(E10*0.5)+(E11*0.1)</f>
        <v>0.30000000000000004</v>
      </c>
      <c r="V1751" s="162">
        <v>-1400</v>
      </c>
      <c r="W1751" s="233">
        <f>E12+(E13*0.5)+(E14*0.1)</f>
        <v>0.30000000000000004</v>
      </c>
      <c r="X1751" s="162">
        <v>-1200</v>
      </c>
      <c r="Y1751" s="161">
        <f t="shared" si="549"/>
        <v>1724</v>
      </c>
      <c r="Z1751" s="162">
        <f t="shared" si="541"/>
        <v>870.39500000000021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870.39500000000021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161511.81000000038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42015.12000000001</v>
      </c>
      <c r="AU1751" s="237">
        <f t="shared" si="554"/>
        <v>18249.950000000015</v>
      </c>
      <c r="AV1751" s="237">
        <f t="shared" si="555"/>
        <v>64350.639999999992</v>
      </c>
      <c r="AW1751" s="237">
        <f t="shared" si="556"/>
        <v>20467.800000000028</v>
      </c>
      <c r="AX1751" s="237">
        <f t="shared" si="557"/>
        <v>16428.3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161826.68500000038</v>
      </c>
      <c r="M1752" s="162">
        <f>MAX(AN28:AN1752)</f>
        <v>166112.18500000041</v>
      </c>
      <c r="N1752" s="162">
        <f t="shared" si="548"/>
        <v>-4285.5000000000291</v>
      </c>
      <c r="O1752" s="231">
        <f>E3+(E4*0.1)</f>
        <v>0.30000000000000004</v>
      </c>
      <c r="P1752" s="162">
        <v>187.85</v>
      </c>
      <c r="Q1752" s="232">
        <f>E5+(E6*0.1)</f>
        <v>0.1</v>
      </c>
      <c r="R1752" s="162">
        <v>-850</v>
      </c>
      <c r="S1752" s="232">
        <f>E7+(E8*0.1)</f>
        <v>0.2</v>
      </c>
      <c r="T1752" s="162">
        <v>1717.6</v>
      </c>
      <c r="U1752" s="233">
        <f>E9+(E10*0.5)+(E11*0.1)</f>
        <v>0.30000000000000004</v>
      </c>
      <c r="V1752" s="162">
        <v>502</v>
      </c>
      <c r="W1752" s="233">
        <f>E12+(E13*0.5)+(E14*0.1)</f>
        <v>0.30000000000000004</v>
      </c>
      <c r="X1752" s="162">
        <v>-502</v>
      </c>
      <c r="Y1752" s="161">
        <f t="shared" si="549"/>
        <v>1725</v>
      </c>
      <c r="Z1752" s="162">
        <f t="shared" si="541"/>
        <v>314.875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314.875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161826.68500000038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42071.475000000013</v>
      </c>
      <c r="AU1752" s="237">
        <f t="shared" si="554"/>
        <v>18164.950000000015</v>
      </c>
      <c r="AV1752" s="237">
        <f t="shared" si="555"/>
        <v>64694.159999999989</v>
      </c>
      <c r="AW1752" s="237">
        <f t="shared" si="556"/>
        <v>20618.400000000027</v>
      </c>
      <c r="AX1752" s="237">
        <f t="shared" si="557"/>
        <v>16277.699999999999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161731.24500000037</v>
      </c>
      <c r="M1753" s="162">
        <f>MAX(AN28:AN1753)</f>
        <v>166112.18500000041</v>
      </c>
      <c r="N1753" s="162">
        <f t="shared" si="548"/>
        <v>-4380.9400000000314</v>
      </c>
      <c r="O1753" s="231">
        <f>E3+(E4*0.1)</f>
        <v>0.30000000000000004</v>
      </c>
      <c r="P1753" s="162">
        <v>-550</v>
      </c>
      <c r="Q1753" s="232">
        <f>E5+(E6*0.1)</f>
        <v>0.1</v>
      </c>
      <c r="R1753" s="162">
        <v>-850</v>
      </c>
      <c r="S1753" s="232">
        <f>E7+(E8*0.1)</f>
        <v>0.2</v>
      </c>
      <c r="T1753" s="162">
        <v>772.8</v>
      </c>
      <c r="U1753" s="233">
        <f>E9+(E10*0.5)+(E11*0.1)</f>
        <v>0.30000000000000004</v>
      </c>
      <c r="V1753" s="162">
        <v>-259</v>
      </c>
      <c r="W1753" s="233">
        <f>E12+(E13*0.5)+(E14*0.1)</f>
        <v>0.30000000000000004</v>
      </c>
      <c r="X1753" s="162">
        <v>259</v>
      </c>
      <c r="Y1753" s="161">
        <f t="shared" si="549"/>
        <v>1726</v>
      </c>
      <c r="Z1753" s="162">
        <f t="shared" si="541"/>
        <v>-95.440000000000026</v>
      </c>
      <c r="AA1753" s="238">
        <v>45169</v>
      </c>
      <c r="AB1753" s="129">
        <f>SUM(Z1731:Z1753)</f>
        <v>-4380.9399999999987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-4380.9399999999987</v>
      </c>
      <c r="AG1753" s="129"/>
      <c r="AH1753" s="129">
        <f t="shared" si="542"/>
        <v>0</v>
      </c>
      <c r="AI1753" s="129">
        <f t="shared" si="543"/>
        <v>-95.440000000000026</v>
      </c>
      <c r="AJ1753" s="234">
        <f t="shared" si="544"/>
        <v>0</v>
      </c>
      <c r="AK1753" s="234">
        <f t="shared" si="545"/>
        <v>1</v>
      </c>
      <c r="AL1753" s="129">
        <f t="shared" si="546"/>
        <v>-4380.9399999999987</v>
      </c>
      <c r="AM1753" s="127">
        <v>45169</v>
      </c>
      <c r="AN1753" s="129">
        <f t="shared" si="550"/>
        <v>161731.24500000037</v>
      </c>
      <c r="AO1753" s="129">
        <f t="shared" si="551"/>
        <v>0</v>
      </c>
      <c r="AP1753" s="129">
        <f t="shared" si="552"/>
        <v>-4380.9399999999987</v>
      </c>
      <c r="AQ1753" s="235"/>
      <c r="AR1753" s="235"/>
      <c r="AS1753" s="236">
        <f t="shared" si="547"/>
        <v>45169</v>
      </c>
      <c r="AT1753" s="237">
        <f t="shared" si="553"/>
        <v>41906.475000000013</v>
      </c>
      <c r="AU1753" s="237">
        <f t="shared" si="554"/>
        <v>18079.950000000015</v>
      </c>
      <c r="AV1753" s="237">
        <f t="shared" si="555"/>
        <v>64848.719999999987</v>
      </c>
      <c r="AW1753" s="237">
        <f t="shared" si="556"/>
        <v>20540.700000000026</v>
      </c>
      <c r="AX1753" s="237">
        <f t="shared" si="557"/>
        <v>16355.4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161889.65500000038</v>
      </c>
      <c r="M1754" s="162">
        <f>MAX(AN28:AN1754)</f>
        <v>166112.18500000041</v>
      </c>
      <c r="N1754" s="162">
        <f t="shared" si="548"/>
        <v>-4222.5300000000279</v>
      </c>
      <c r="O1754" s="231">
        <f>E3+(E4*0.1)</f>
        <v>0.30000000000000004</v>
      </c>
      <c r="P1754" s="162">
        <v>579</v>
      </c>
      <c r="Q1754" s="232">
        <f>E5+(E6*0.1)</f>
        <v>0.1</v>
      </c>
      <c r="R1754" s="162">
        <v>405.5</v>
      </c>
      <c r="S1754" s="232">
        <f>E7+(E8*0.1)</f>
        <v>0.2</v>
      </c>
      <c r="T1754" s="162">
        <v>-204.2</v>
      </c>
      <c r="U1754" s="233">
        <f>E9+(E10*0.5)+(E11*0.1)</f>
        <v>0.30000000000000004</v>
      </c>
      <c r="V1754" s="162">
        <v>4</v>
      </c>
      <c r="W1754" s="233">
        <f>E12+(E13*0.5)+(E14*0.1)</f>
        <v>0.30000000000000004</v>
      </c>
      <c r="X1754" s="162">
        <v>-54</v>
      </c>
      <c r="Y1754" s="161">
        <f t="shared" si="549"/>
        <v>1727</v>
      </c>
      <c r="Z1754" s="162">
        <f t="shared" si="541"/>
        <v>158.41000000000003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158.41000000000003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161889.65500000038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42080.17500000001</v>
      </c>
      <c r="AU1754" s="237">
        <f t="shared" si="554"/>
        <v>18120.500000000015</v>
      </c>
      <c r="AV1754" s="237">
        <f t="shared" si="555"/>
        <v>64807.87999999999</v>
      </c>
      <c r="AW1754" s="237">
        <f t="shared" si="556"/>
        <v>20541.900000000027</v>
      </c>
      <c r="AX1754" s="237">
        <f t="shared" si="557"/>
        <v>16339.199999999999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161800.85500000039</v>
      </c>
      <c r="M1755" s="162">
        <f>MAX(AN28:AN1755)</f>
        <v>166112.18500000041</v>
      </c>
      <c r="N1755" s="162">
        <f t="shared" si="548"/>
        <v>-4311.3300000000163</v>
      </c>
      <c r="O1755" s="231">
        <f>E3+(E4*0.1)</f>
        <v>0.30000000000000004</v>
      </c>
      <c r="P1755" s="162">
        <v>0</v>
      </c>
      <c r="Q1755" s="232">
        <f>E5+(E6*0.1)</f>
        <v>0.1</v>
      </c>
      <c r="R1755" s="162">
        <v>0</v>
      </c>
      <c r="S1755" s="232">
        <f>E7+(E8*0.1)</f>
        <v>0.2</v>
      </c>
      <c r="T1755" s="162">
        <v>0</v>
      </c>
      <c r="U1755" s="233">
        <f>E9+(E10*0.5)+(E11*0.1)</f>
        <v>0.30000000000000004</v>
      </c>
      <c r="V1755" s="162">
        <v>-148</v>
      </c>
      <c r="W1755" s="233">
        <f>E12+(E13*0.5)+(E14*0.1)</f>
        <v>0.30000000000000004</v>
      </c>
      <c r="X1755" s="162">
        <v>-148</v>
      </c>
      <c r="Y1755" s="161">
        <f t="shared" si="549"/>
        <v>1728</v>
      </c>
      <c r="Z1755" s="162">
        <f t="shared" si="541"/>
        <v>-88.800000000000011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-88.800000000000011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161800.85500000039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42080.17500000001</v>
      </c>
      <c r="AU1755" s="237">
        <f t="shared" si="554"/>
        <v>18120.500000000015</v>
      </c>
      <c r="AV1755" s="237">
        <f t="shared" si="555"/>
        <v>64807.87999999999</v>
      </c>
      <c r="AW1755" s="237">
        <f t="shared" si="556"/>
        <v>20497.500000000025</v>
      </c>
      <c r="AX1755" s="237">
        <f t="shared" si="557"/>
        <v>16294.8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160886.87500000038</v>
      </c>
      <c r="M1756" s="162">
        <f>MAX(AN28:AN1756)</f>
        <v>166112.18500000041</v>
      </c>
      <c r="N1756" s="162">
        <f t="shared" si="548"/>
        <v>-5225.3100000000268</v>
      </c>
      <c r="O1756" s="231">
        <f>E3+(E4*0.1)</f>
        <v>0.30000000000000004</v>
      </c>
      <c r="P1756" s="162">
        <v>-550</v>
      </c>
      <c r="Q1756" s="232">
        <f>E5+(E6*0.1)</f>
        <v>0.1</v>
      </c>
      <c r="R1756" s="162">
        <v>-850</v>
      </c>
      <c r="S1756" s="232">
        <f>E7+(E8*0.1)</f>
        <v>0.2</v>
      </c>
      <c r="T1756" s="162">
        <v>347.6</v>
      </c>
      <c r="U1756" s="233">
        <f>E9+(E10*0.5)+(E11*0.1)</f>
        <v>0.30000000000000004</v>
      </c>
      <c r="V1756" s="162">
        <v>-1245</v>
      </c>
      <c r="W1756" s="233">
        <f>E12+(E13*0.5)+(E14*0.1)</f>
        <v>0.30000000000000004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-913.98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-913.98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160886.87500000038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41915.17500000001</v>
      </c>
      <c r="AU1756" s="237">
        <f t="shared" si="554"/>
        <v>18035.500000000015</v>
      </c>
      <c r="AV1756" s="237">
        <f t="shared" si="555"/>
        <v>64877.399999999987</v>
      </c>
      <c r="AW1756" s="237">
        <f t="shared" si="556"/>
        <v>20124.000000000025</v>
      </c>
      <c r="AX1756" s="237">
        <f t="shared" si="557"/>
        <v>15934.8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159362.67500000037</v>
      </c>
      <c r="M1757" s="162">
        <f>MAX(AN28:AN1757)</f>
        <v>166112.18500000041</v>
      </c>
      <c r="N1757" s="162">
        <f t="shared" ref="N1757:N1820" si="567">AN1757-M1757</f>
        <v>-6749.5100000000384</v>
      </c>
      <c r="O1757" s="231">
        <f>E3+(E4*0.1)</f>
        <v>0.30000000000000004</v>
      </c>
      <c r="P1757" s="162">
        <v>-550</v>
      </c>
      <c r="Q1757" s="232">
        <f>E5+(E6*0.1)</f>
        <v>0.1</v>
      </c>
      <c r="R1757" s="162">
        <v>-850</v>
      </c>
      <c r="S1757" s="232">
        <f>E7+(E8*0.1)</f>
        <v>0.2</v>
      </c>
      <c r="T1757" s="162">
        <v>-3410</v>
      </c>
      <c r="U1757" s="233">
        <f>E9+(E10*0.5)+(E11*0.1)</f>
        <v>0.30000000000000004</v>
      </c>
      <c r="V1757" s="162">
        <v>-962</v>
      </c>
      <c r="W1757" s="233">
        <f>E12+(E13*0.5)+(E14*0.1)</f>
        <v>0.30000000000000004</v>
      </c>
      <c r="X1757" s="162">
        <v>-1012</v>
      </c>
      <c r="Y1757" s="161">
        <f t="shared" ref="Y1757:Y1820" si="568">Y1756+1</f>
        <v>1730</v>
      </c>
      <c r="Z1757" s="162">
        <f t="shared" si="560"/>
        <v>-1524.1999999999998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-1524.1999999999998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159362.67500000037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41750.17500000001</v>
      </c>
      <c r="AU1757" s="237">
        <f t="shared" ref="AU1757:AU1820" si="573">(R1757*Q1757)+AU1756</f>
        <v>17950.500000000015</v>
      </c>
      <c r="AV1757" s="237">
        <f t="shared" ref="AV1757:AV1820" si="574">(S1757*T1757)+AV1756</f>
        <v>64195.399999999987</v>
      </c>
      <c r="AW1757" s="237">
        <f t="shared" ref="AW1757:AW1820" si="575">(V1757*U1757)+AW1756</f>
        <v>19835.400000000027</v>
      </c>
      <c r="AX1757" s="237">
        <f t="shared" ref="AX1757:AX1820" si="576">(X1757*W1757)+AX1756</f>
        <v>15631.199999999999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158489.53500000035</v>
      </c>
      <c r="M1758" s="162">
        <f>MAX(AN28:AN1758)</f>
        <v>166112.18500000041</v>
      </c>
      <c r="N1758" s="162">
        <f t="shared" si="567"/>
        <v>-7622.6500000000524</v>
      </c>
      <c r="O1758" s="231">
        <f>E3+(E4*0.1)</f>
        <v>0.30000000000000004</v>
      </c>
      <c r="P1758" s="162">
        <v>287.7</v>
      </c>
      <c r="Q1758" s="232">
        <f>E5+(E6*0.1)</f>
        <v>0.1</v>
      </c>
      <c r="R1758" s="162">
        <v>-1596.5</v>
      </c>
      <c r="S1758" s="232">
        <f>E7+(E8*0.1)</f>
        <v>0.2</v>
      </c>
      <c r="T1758" s="162">
        <v>-3924</v>
      </c>
      <c r="U1758" s="233">
        <f>E9+(E10*0.5)+(E11*0.1)</f>
        <v>0.30000000000000004</v>
      </c>
      <c r="V1758" s="162">
        <v>267</v>
      </c>
      <c r="W1758" s="233">
        <f>E12+(E13*0.5)+(E14*0.1)</f>
        <v>0.30000000000000004</v>
      </c>
      <c r="X1758" s="162">
        <v>-317</v>
      </c>
      <c r="Y1758" s="161">
        <f t="shared" si="568"/>
        <v>1731</v>
      </c>
      <c r="Z1758" s="162">
        <f t="shared" si="560"/>
        <v>-873.1400000000001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-873.1400000000001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158489.53500000035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41836.485000000008</v>
      </c>
      <c r="AU1758" s="237">
        <f t="shared" si="573"/>
        <v>17790.850000000013</v>
      </c>
      <c r="AV1758" s="237">
        <f t="shared" si="574"/>
        <v>63410.599999999984</v>
      </c>
      <c r="AW1758" s="237">
        <f t="shared" si="575"/>
        <v>19915.500000000025</v>
      </c>
      <c r="AX1758" s="237">
        <f t="shared" si="576"/>
        <v>15536.099999999999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158749.51500000036</v>
      </c>
      <c r="M1759" s="162">
        <f>MAX(AN28:AN1759)</f>
        <v>166112.18500000041</v>
      </c>
      <c r="N1759" s="162">
        <f t="shared" si="567"/>
        <v>-7362.6700000000419</v>
      </c>
      <c r="O1759" s="231">
        <f>E3+(E4*0.1)</f>
        <v>0.30000000000000004</v>
      </c>
      <c r="P1759" s="162">
        <v>379.3</v>
      </c>
      <c r="Q1759" s="232">
        <f>E5+(E6*0.1)</f>
        <v>0.1</v>
      </c>
      <c r="R1759" s="162">
        <v>317.5</v>
      </c>
      <c r="S1759" s="232">
        <f>E7+(E8*0.1)</f>
        <v>0.2</v>
      </c>
      <c r="T1759" s="162">
        <v>434.2</v>
      </c>
      <c r="U1759" s="233">
        <f>E9+(E10*0.5)+(E11*0.1)</f>
        <v>0.30000000000000004</v>
      </c>
      <c r="V1759" s="162">
        <v>46</v>
      </c>
      <c r="W1759" s="233">
        <f>E12+(E13*0.5)+(E14*0.1)</f>
        <v>0.30000000000000004</v>
      </c>
      <c r="X1759" s="162">
        <v>46</v>
      </c>
      <c r="Y1759" s="161">
        <f t="shared" si="568"/>
        <v>1732</v>
      </c>
      <c r="Z1759" s="162">
        <f t="shared" si="560"/>
        <v>259.98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259.98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158749.51500000036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41950.275000000009</v>
      </c>
      <c r="AU1759" s="237">
        <f t="shared" si="573"/>
        <v>17822.600000000013</v>
      </c>
      <c r="AV1759" s="237">
        <f t="shared" si="574"/>
        <v>63497.439999999981</v>
      </c>
      <c r="AW1759" s="237">
        <f t="shared" si="575"/>
        <v>19929.300000000025</v>
      </c>
      <c r="AX1759" s="237">
        <f t="shared" si="576"/>
        <v>15549.899999999998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159562.82000000036</v>
      </c>
      <c r="M1760" s="162">
        <f>MAX(AN28:AN1760)</f>
        <v>166112.18500000041</v>
      </c>
      <c r="N1760" s="162">
        <f t="shared" si="567"/>
        <v>-6549.3650000000489</v>
      </c>
      <c r="O1760" s="231">
        <f>E3+(E4*0.1)</f>
        <v>0.30000000000000004</v>
      </c>
      <c r="P1760" s="162">
        <v>435.65</v>
      </c>
      <c r="Q1760" s="232">
        <f>E5+(E6*0.1)</f>
        <v>0.1</v>
      </c>
      <c r="R1760" s="162">
        <v>1498.5</v>
      </c>
      <c r="S1760" s="232">
        <f>E7+(E8*0.1)</f>
        <v>0.2</v>
      </c>
      <c r="T1760" s="162">
        <v>3632.8</v>
      </c>
      <c r="U1760" s="233">
        <f>E9+(E10*0.5)+(E11*0.1)</f>
        <v>0.30000000000000004</v>
      </c>
      <c r="V1760" s="162">
        <v>-323</v>
      </c>
      <c r="W1760" s="233">
        <f>E12+(E13*0.5)+(E14*0.1)</f>
        <v>0.30000000000000004</v>
      </c>
      <c r="X1760" s="162">
        <v>-323</v>
      </c>
      <c r="Y1760" s="161">
        <f t="shared" si="568"/>
        <v>1733</v>
      </c>
      <c r="Z1760" s="162">
        <f t="shared" si="560"/>
        <v>813.30500000000006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813.30500000000006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159562.82000000036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42080.970000000008</v>
      </c>
      <c r="AU1760" s="237">
        <f t="shared" si="573"/>
        <v>17972.450000000012</v>
      </c>
      <c r="AV1760" s="237">
        <f t="shared" si="574"/>
        <v>64223.999999999978</v>
      </c>
      <c r="AW1760" s="237">
        <f t="shared" si="575"/>
        <v>19832.400000000023</v>
      </c>
      <c r="AX1760" s="237">
        <f t="shared" si="576"/>
        <v>15452.999999999998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159164.82000000036</v>
      </c>
      <c r="M1761" s="162">
        <f>MAX(AN28:AN1761)</f>
        <v>166112.18500000041</v>
      </c>
      <c r="N1761" s="162">
        <f t="shared" si="567"/>
        <v>-6947.3650000000489</v>
      </c>
      <c r="O1761" s="231">
        <f>E3+(E4*0.1)</f>
        <v>0.30000000000000004</v>
      </c>
      <c r="P1761" s="162">
        <v>-550</v>
      </c>
      <c r="Q1761" s="232">
        <f>E5+(E6*0.1)</f>
        <v>0.1</v>
      </c>
      <c r="R1761" s="162">
        <v>-850</v>
      </c>
      <c r="S1761" s="232">
        <f>E7+(E8*0.1)</f>
        <v>0.2</v>
      </c>
      <c r="T1761" s="162">
        <v>-3410</v>
      </c>
      <c r="U1761" s="233">
        <f>E9+(E10*0.5)+(E11*0.1)</f>
        <v>0.30000000000000004</v>
      </c>
      <c r="V1761" s="162">
        <v>890</v>
      </c>
      <c r="W1761" s="233">
        <f>E12+(E13*0.5)+(E14*0.1)</f>
        <v>0.30000000000000004</v>
      </c>
      <c r="X1761" s="162">
        <v>890</v>
      </c>
      <c r="Y1761" s="161">
        <f t="shared" si="568"/>
        <v>1734</v>
      </c>
      <c r="Z1761" s="162">
        <f t="shared" si="560"/>
        <v>-397.99999999999994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-397.99999999999994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159164.82000000036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41915.970000000008</v>
      </c>
      <c r="AU1761" s="237">
        <f t="shared" si="573"/>
        <v>17887.450000000012</v>
      </c>
      <c r="AV1761" s="237">
        <f t="shared" si="574"/>
        <v>63541.999999999978</v>
      </c>
      <c r="AW1761" s="237">
        <f t="shared" si="575"/>
        <v>20099.400000000023</v>
      </c>
      <c r="AX1761" s="237">
        <f t="shared" si="576"/>
        <v>15719.999999999998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159572.28000000035</v>
      </c>
      <c r="M1762" s="162">
        <f>MAX(AN28:AN1762)</f>
        <v>166112.18500000041</v>
      </c>
      <c r="N1762" s="162">
        <f t="shared" si="567"/>
        <v>-6539.905000000057</v>
      </c>
      <c r="O1762" s="231">
        <f>E3+(E4*0.1)</f>
        <v>0.30000000000000004</v>
      </c>
      <c r="P1762" s="162">
        <v>-550</v>
      </c>
      <c r="Q1762" s="232">
        <f>E5+(E6*0.1)</f>
        <v>0.1</v>
      </c>
      <c r="R1762" s="162">
        <v>277</v>
      </c>
      <c r="S1762" s="232">
        <f>E7+(E8*0.1)</f>
        <v>0.2</v>
      </c>
      <c r="T1762" s="162">
        <v>1175.8</v>
      </c>
      <c r="U1762" s="233">
        <f>E9+(E10*0.5)+(E11*0.1)</f>
        <v>0.30000000000000004</v>
      </c>
      <c r="V1762" s="162">
        <v>516</v>
      </c>
      <c r="W1762" s="233">
        <f>E12+(E13*0.5)+(E14*0.1)</f>
        <v>0.30000000000000004</v>
      </c>
      <c r="X1762" s="162">
        <v>516</v>
      </c>
      <c r="Y1762" s="161">
        <f t="shared" si="568"/>
        <v>1735</v>
      </c>
      <c r="Z1762" s="162">
        <f t="shared" si="560"/>
        <v>407.46000000000004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407.46000000000004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159572.28000000035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41750.970000000008</v>
      </c>
      <c r="AU1762" s="237">
        <f t="shared" si="573"/>
        <v>17915.150000000012</v>
      </c>
      <c r="AV1762" s="237">
        <f t="shared" si="574"/>
        <v>63777.159999999982</v>
      </c>
      <c r="AW1762" s="237">
        <f t="shared" si="575"/>
        <v>20254.200000000023</v>
      </c>
      <c r="AX1762" s="237">
        <f t="shared" si="576"/>
        <v>15874.799999999997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160621.99000000034</v>
      </c>
      <c r="M1763" s="162">
        <f>MAX(AN28:AN1763)</f>
        <v>166112.18500000041</v>
      </c>
      <c r="N1763" s="162">
        <f t="shared" si="567"/>
        <v>-5490.1950000000652</v>
      </c>
      <c r="O1763" s="231">
        <f>E3+(E4*0.1)</f>
        <v>0.30000000000000004</v>
      </c>
      <c r="P1763" s="162">
        <v>1657.9</v>
      </c>
      <c r="Q1763" s="232">
        <f>E5+(E6*0.1)</f>
        <v>0.1</v>
      </c>
      <c r="R1763" s="162">
        <v>1883</v>
      </c>
      <c r="S1763" s="232">
        <f>E7+(E8*0.1)</f>
        <v>0.2</v>
      </c>
      <c r="T1763" s="162">
        <v>2507.1999999999998</v>
      </c>
      <c r="U1763" s="233">
        <f>E9+(E10*0.5)+(E11*0.1)</f>
        <v>0.30000000000000004</v>
      </c>
      <c r="V1763" s="162">
        <v>-229</v>
      </c>
      <c r="W1763" s="233">
        <f>E12+(E13*0.5)+(E14*0.1)</f>
        <v>0.30000000000000004</v>
      </c>
      <c r="X1763" s="162">
        <v>-229</v>
      </c>
      <c r="Y1763" s="161">
        <f t="shared" si="568"/>
        <v>1736</v>
      </c>
      <c r="Z1763" s="162">
        <f t="shared" si="560"/>
        <v>1049.71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1049.71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160621.99000000034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42248.340000000011</v>
      </c>
      <c r="AU1763" s="237">
        <f t="shared" si="573"/>
        <v>18103.450000000012</v>
      </c>
      <c r="AV1763" s="237">
        <f t="shared" si="574"/>
        <v>64278.599999999984</v>
      </c>
      <c r="AW1763" s="237">
        <f t="shared" si="575"/>
        <v>20185.500000000022</v>
      </c>
      <c r="AX1763" s="237">
        <f t="shared" si="576"/>
        <v>15806.099999999997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158909.99000000034</v>
      </c>
      <c r="M1764" s="162">
        <f>MAX(AN28:AN1764)</f>
        <v>166112.18500000041</v>
      </c>
      <c r="N1764" s="162">
        <f t="shared" si="567"/>
        <v>-7202.1950000000652</v>
      </c>
      <c r="O1764" s="231">
        <f>E3+(E4*0.1)</f>
        <v>0.30000000000000004</v>
      </c>
      <c r="P1764" s="162">
        <v>-550</v>
      </c>
      <c r="Q1764" s="232">
        <f>E5+(E6*0.1)</f>
        <v>0.1</v>
      </c>
      <c r="R1764" s="162">
        <v>-850</v>
      </c>
      <c r="S1764" s="232">
        <f>E7+(E8*0.1)</f>
        <v>0.2</v>
      </c>
      <c r="T1764" s="162">
        <v>-3410</v>
      </c>
      <c r="U1764" s="233">
        <f>E9+(E10*0.5)+(E11*0.1)</f>
        <v>0.30000000000000004</v>
      </c>
      <c r="V1764" s="162">
        <v>-1400</v>
      </c>
      <c r="W1764" s="233">
        <f>E12+(E13*0.5)+(E14*0.1)</f>
        <v>0.30000000000000004</v>
      </c>
      <c r="X1764" s="162">
        <v>-1200</v>
      </c>
      <c r="Y1764" s="161">
        <f t="shared" si="568"/>
        <v>1737</v>
      </c>
      <c r="Z1764" s="162">
        <f t="shared" si="560"/>
        <v>-1712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-1712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158909.99000000034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42083.340000000011</v>
      </c>
      <c r="AU1764" s="237">
        <f t="shared" si="573"/>
        <v>18018.450000000012</v>
      </c>
      <c r="AV1764" s="237">
        <f t="shared" si="574"/>
        <v>63596.599999999984</v>
      </c>
      <c r="AW1764" s="237">
        <f t="shared" si="575"/>
        <v>19765.500000000022</v>
      </c>
      <c r="AX1764" s="237">
        <f t="shared" si="576"/>
        <v>15446.099999999997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158418.01000000033</v>
      </c>
      <c r="M1765" s="162">
        <f>MAX(AN28:AN1765)</f>
        <v>166112.18500000041</v>
      </c>
      <c r="N1765" s="162">
        <f t="shared" si="567"/>
        <v>-7694.1750000000757</v>
      </c>
      <c r="O1765" s="231">
        <f>E3+(E4*0.1)</f>
        <v>0.30000000000000004</v>
      </c>
      <c r="P1765" s="162">
        <v>30.3</v>
      </c>
      <c r="Q1765" s="232">
        <f>E5+(E6*0.1)</f>
        <v>0.1</v>
      </c>
      <c r="R1765" s="162">
        <v>160.5</v>
      </c>
      <c r="S1765" s="232">
        <f>E7+(E8*0.1)</f>
        <v>0.2</v>
      </c>
      <c r="T1765" s="162">
        <v>459.4</v>
      </c>
      <c r="U1765" s="233">
        <f>E9+(E10*0.5)+(E11*0.1)</f>
        <v>0.30000000000000004</v>
      </c>
      <c r="V1765" s="162">
        <v>-1040</v>
      </c>
      <c r="W1765" s="233">
        <f>E12+(E13*0.5)+(E14*0.1)</f>
        <v>0.30000000000000004</v>
      </c>
      <c r="X1765" s="162">
        <v>-990</v>
      </c>
      <c r="Y1765" s="161">
        <f t="shared" si="568"/>
        <v>1738</v>
      </c>
      <c r="Z1765" s="162">
        <f t="shared" si="560"/>
        <v>-491.98000000000013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-491.98000000000013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158418.01000000033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42092.430000000008</v>
      </c>
      <c r="AU1765" s="237">
        <f t="shared" si="573"/>
        <v>18034.500000000011</v>
      </c>
      <c r="AV1765" s="237">
        <f t="shared" si="574"/>
        <v>63688.479999999981</v>
      </c>
      <c r="AW1765" s="237">
        <f t="shared" si="575"/>
        <v>19453.500000000022</v>
      </c>
      <c r="AX1765" s="237">
        <f t="shared" si="576"/>
        <v>15149.099999999997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158031.45000000033</v>
      </c>
      <c r="M1766" s="162">
        <f>MAX(AN28:AN1766)</f>
        <v>166112.18500000041</v>
      </c>
      <c r="N1766" s="162">
        <f t="shared" si="567"/>
        <v>-8080.7350000000733</v>
      </c>
      <c r="O1766" s="231">
        <f>E3+(E4*0.1)</f>
        <v>0.30000000000000004</v>
      </c>
      <c r="P1766" s="162">
        <v>-550</v>
      </c>
      <c r="Q1766" s="232">
        <f>E5+(E6*0.1)</f>
        <v>0.1</v>
      </c>
      <c r="R1766" s="162">
        <v>-850</v>
      </c>
      <c r="S1766" s="232">
        <f>E7+(E8*0.1)</f>
        <v>0.2</v>
      </c>
      <c r="T1766" s="162">
        <v>-682.8</v>
      </c>
      <c r="U1766" s="233">
        <f>E9+(E10*0.5)+(E11*0.1)</f>
        <v>0.30000000000000004</v>
      </c>
      <c r="V1766" s="162">
        <v>-233</v>
      </c>
      <c r="W1766" s="233">
        <f>E12+(E13*0.5)+(E14*0.1)</f>
        <v>0.30000000000000004</v>
      </c>
      <c r="X1766" s="162">
        <v>233</v>
      </c>
      <c r="Y1766" s="161">
        <f t="shared" si="568"/>
        <v>1739</v>
      </c>
      <c r="Z1766" s="162">
        <f t="shared" si="560"/>
        <v>-386.56000000000006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-386.56000000000006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158031.45000000033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41927.430000000008</v>
      </c>
      <c r="AU1766" s="237">
        <f t="shared" si="573"/>
        <v>17949.500000000011</v>
      </c>
      <c r="AV1766" s="237">
        <f t="shared" si="574"/>
        <v>63551.919999999984</v>
      </c>
      <c r="AW1766" s="237">
        <f t="shared" si="575"/>
        <v>19383.60000000002</v>
      </c>
      <c r="AX1766" s="237">
        <f t="shared" si="576"/>
        <v>15218.999999999996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156750.47500000033</v>
      </c>
      <c r="M1767" s="162">
        <f>MAX(AN28:AN1767)</f>
        <v>166112.18500000041</v>
      </c>
      <c r="N1767" s="162">
        <f t="shared" si="567"/>
        <v>-9361.7100000000792</v>
      </c>
      <c r="O1767" s="231">
        <f>E3+(E4*0.1)</f>
        <v>0.30000000000000004</v>
      </c>
      <c r="P1767" s="162">
        <v>-384.25</v>
      </c>
      <c r="Q1767" s="232">
        <f>E5+(E6*0.1)</f>
        <v>0.1</v>
      </c>
      <c r="R1767" s="162">
        <v>-850</v>
      </c>
      <c r="S1767" s="232">
        <f>E7+(E8*0.1)</f>
        <v>0.2</v>
      </c>
      <c r="T1767" s="162">
        <v>-3410</v>
      </c>
      <c r="U1767" s="233">
        <f>E9+(E10*0.5)+(E11*0.1)</f>
        <v>0.30000000000000004</v>
      </c>
      <c r="V1767" s="162">
        <v>-129</v>
      </c>
      <c r="W1767" s="233">
        <f>E12+(E13*0.5)+(E14*0.1)</f>
        <v>0.30000000000000004</v>
      </c>
      <c r="X1767" s="162">
        <v>-1200</v>
      </c>
      <c r="Y1767" s="161">
        <f t="shared" si="568"/>
        <v>1740</v>
      </c>
      <c r="Z1767" s="162">
        <f t="shared" si="560"/>
        <v>-1280.9750000000001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-1280.9750000000001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156750.47500000033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41812.155000000006</v>
      </c>
      <c r="AU1767" s="237">
        <f t="shared" si="573"/>
        <v>17864.500000000011</v>
      </c>
      <c r="AV1767" s="237">
        <f t="shared" si="574"/>
        <v>62869.919999999984</v>
      </c>
      <c r="AW1767" s="237">
        <f t="shared" si="575"/>
        <v>19344.90000000002</v>
      </c>
      <c r="AX1767" s="237">
        <f t="shared" si="576"/>
        <v>14858.999999999996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156130.60000000033</v>
      </c>
      <c r="M1768" s="162">
        <f>MAX(AN28:AN1768)</f>
        <v>166112.18500000041</v>
      </c>
      <c r="N1768" s="162">
        <f t="shared" si="567"/>
        <v>-9981.5850000000792</v>
      </c>
      <c r="O1768" s="231">
        <f>E3+(E4*0.1)</f>
        <v>0.30000000000000004</v>
      </c>
      <c r="P1768" s="162">
        <v>-593.25</v>
      </c>
      <c r="Q1768" s="232">
        <f>E5+(E6*0.1)</f>
        <v>0.1</v>
      </c>
      <c r="R1768" s="162">
        <v>3610</v>
      </c>
      <c r="S1768" s="232">
        <f>E7+(E8*0.1)</f>
        <v>0.2</v>
      </c>
      <c r="T1768" s="162">
        <v>-3410</v>
      </c>
      <c r="U1768" s="233">
        <f>E9+(E10*0.5)+(E11*0.1)</f>
        <v>0.30000000000000004</v>
      </c>
      <c r="V1768" s="162">
        <v>-1400</v>
      </c>
      <c r="W1768" s="233">
        <f>E12+(E13*0.5)+(E14*0.1)</f>
        <v>0.30000000000000004</v>
      </c>
      <c r="X1768" s="162">
        <v>997</v>
      </c>
      <c r="Y1768" s="161">
        <f t="shared" si="568"/>
        <v>1741</v>
      </c>
      <c r="Z1768" s="162">
        <f t="shared" si="560"/>
        <v>-619.87500000000011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-619.87500000000011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156130.60000000033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41634.180000000008</v>
      </c>
      <c r="AU1768" s="237">
        <f t="shared" si="573"/>
        <v>18225.500000000011</v>
      </c>
      <c r="AV1768" s="237">
        <f t="shared" si="574"/>
        <v>62187.919999999984</v>
      </c>
      <c r="AW1768" s="237">
        <f t="shared" si="575"/>
        <v>18924.90000000002</v>
      </c>
      <c r="AX1768" s="237">
        <f t="shared" si="576"/>
        <v>15158.099999999997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156232.91000000032</v>
      </c>
      <c r="M1769" s="162">
        <f>MAX(AN28:AN1769)</f>
        <v>166112.18500000041</v>
      </c>
      <c r="N1769" s="162">
        <f t="shared" si="567"/>
        <v>-9879.2750000000815</v>
      </c>
      <c r="O1769" s="231">
        <f>E3+(E4*0.1)</f>
        <v>0.30000000000000004</v>
      </c>
      <c r="P1769" s="162">
        <v>532.9</v>
      </c>
      <c r="Q1769" s="232">
        <f>E5+(E6*0.1)</f>
        <v>0.1</v>
      </c>
      <c r="R1769" s="162">
        <v>-850</v>
      </c>
      <c r="S1769" s="232">
        <f>E7+(E8*0.1)</f>
        <v>0.2</v>
      </c>
      <c r="T1769" s="162">
        <v>137.19999999999999</v>
      </c>
      <c r="U1769" s="233">
        <f>E9+(E10*0.5)+(E11*0.1)</f>
        <v>0.30000000000000004</v>
      </c>
      <c r="V1769" s="162">
        <v>530</v>
      </c>
      <c r="W1769" s="233">
        <f>E12+(E13*0.5)+(E14*0.1)</f>
        <v>0.30000000000000004</v>
      </c>
      <c r="X1769" s="162">
        <v>-530</v>
      </c>
      <c r="Y1769" s="161">
        <f t="shared" si="568"/>
        <v>1742</v>
      </c>
      <c r="Z1769" s="162">
        <f t="shared" si="560"/>
        <v>102.31000000000003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102.31000000000003</v>
      </c>
      <c r="AI1769" s="129">
        <f t="shared" si="562"/>
        <v>0</v>
      </c>
      <c r="AJ1769" s="234">
        <f t="shared" si="563"/>
        <v>1</v>
      </c>
      <c r="AK1769" s="234">
        <f t="shared" si="564"/>
        <v>0</v>
      </c>
      <c r="AL1769" s="129">
        <f t="shared" si="565"/>
        <v>0</v>
      </c>
      <c r="AM1769" s="127">
        <v>45191</v>
      </c>
      <c r="AN1769" s="129">
        <f t="shared" si="569"/>
        <v>156232.91000000032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41794.05000000001</v>
      </c>
      <c r="AU1769" s="237">
        <f t="shared" si="573"/>
        <v>18140.500000000011</v>
      </c>
      <c r="AV1769" s="237">
        <f t="shared" si="574"/>
        <v>62215.359999999986</v>
      </c>
      <c r="AW1769" s="237">
        <f t="shared" si="575"/>
        <v>19083.90000000002</v>
      </c>
      <c r="AX1769" s="237">
        <f t="shared" si="576"/>
        <v>14999.099999999997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156339.55000000034</v>
      </c>
      <c r="M1770" s="162">
        <f>MAX(AN28:AN1770)</f>
        <v>166112.18500000041</v>
      </c>
      <c r="N1770" s="162">
        <f t="shared" si="567"/>
        <v>-9772.6350000000675</v>
      </c>
      <c r="O1770" s="231">
        <f>E3+(E4*0.1)</f>
        <v>0.30000000000000004</v>
      </c>
      <c r="P1770" s="162">
        <v>-215.2</v>
      </c>
      <c r="Q1770" s="232">
        <f>E5+(E6*0.1)</f>
        <v>0.1</v>
      </c>
      <c r="R1770" s="162">
        <v>-850</v>
      </c>
      <c r="S1770" s="232">
        <f>E7+(E8*0.1)</f>
        <v>0.2</v>
      </c>
      <c r="T1770" s="162">
        <v>1356</v>
      </c>
      <c r="U1770" s="233">
        <f>E9+(E10*0.5)+(E11*0.1)</f>
        <v>0.30000000000000004</v>
      </c>
      <c r="V1770" s="162">
        <v>-998</v>
      </c>
      <c r="W1770" s="233">
        <f>E12+(E13*0.5)+(E14*0.1)</f>
        <v>0.30000000000000004</v>
      </c>
      <c r="X1770" s="162">
        <v>948</v>
      </c>
      <c r="Y1770" s="161">
        <f t="shared" si="568"/>
        <v>1743</v>
      </c>
      <c r="Z1770" s="162">
        <f t="shared" si="560"/>
        <v>106.63999999999999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106.63999999999999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156339.55000000034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41729.490000000013</v>
      </c>
      <c r="AU1770" s="237">
        <f t="shared" si="573"/>
        <v>18055.500000000011</v>
      </c>
      <c r="AV1770" s="237">
        <f t="shared" si="574"/>
        <v>62486.559999999983</v>
      </c>
      <c r="AW1770" s="237">
        <f t="shared" si="575"/>
        <v>18784.500000000018</v>
      </c>
      <c r="AX1770" s="237">
        <f t="shared" si="576"/>
        <v>15283.499999999996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157477.10000000033</v>
      </c>
      <c r="M1771" s="162">
        <f>MAX(AN28:AN1771)</f>
        <v>166112.18500000041</v>
      </c>
      <c r="N1771" s="162">
        <f t="shared" si="567"/>
        <v>-8635.0850000000792</v>
      </c>
      <c r="O1771" s="231">
        <f>E3+(E4*0.1)</f>
        <v>0.30000000000000004</v>
      </c>
      <c r="P1771" s="162">
        <v>1940</v>
      </c>
      <c r="Q1771" s="232">
        <f>E5+(E6*0.1)</f>
        <v>0.1</v>
      </c>
      <c r="R1771" s="162">
        <v>3195.5</v>
      </c>
      <c r="S1771" s="232">
        <f>E7+(E8*0.1)</f>
        <v>0.2</v>
      </c>
      <c r="T1771" s="162">
        <v>-3410</v>
      </c>
      <c r="U1771" s="233">
        <f>E9+(E10*0.5)+(E11*0.1)</f>
        <v>0.30000000000000004</v>
      </c>
      <c r="V1771" s="162">
        <v>1530</v>
      </c>
      <c r="W1771" s="233">
        <f>E12+(E13*0.5)+(E14*0.1)</f>
        <v>0.30000000000000004</v>
      </c>
      <c r="X1771" s="162">
        <v>1530</v>
      </c>
      <c r="Y1771" s="161">
        <f t="shared" si="568"/>
        <v>1744</v>
      </c>
      <c r="Z1771" s="162">
        <f t="shared" si="560"/>
        <v>1137.5500000000002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1137.5500000000002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157477.10000000033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42311.490000000013</v>
      </c>
      <c r="AU1771" s="237">
        <f t="shared" si="573"/>
        <v>18375.05000000001</v>
      </c>
      <c r="AV1771" s="237">
        <f t="shared" si="574"/>
        <v>61804.559999999983</v>
      </c>
      <c r="AW1771" s="237">
        <f t="shared" si="575"/>
        <v>19243.500000000018</v>
      </c>
      <c r="AX1771" s="237">
        <f t="shared" si="576"/>
        <v>15742.499999999996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158897.42000000033</v>
      </c>
      <c r="M1772" s="162">
        <f>MAX(AN28:AN1772)</f>
        <v>166112.18500000041</v>
      </c>
      <c r="N1772" s="162">
        <f t="shared" si="567"/>
        <v>-7214.7650000000722</v>
      </c>
      <c r="O1772" s="231">
        <f>E3+(E4*0.1)</f>
        <v>0.30000000000000004</v>
      </c>
      <c r="P1772" s="162">
        <v>-550</v>
      </c>
      <c r="Q1772" s="232">
        <f>E5+(E6*0.1)</f>
        <v>0.1</v>
      </c>
      <c r="R1772" s="162">
        <v>-850</v>
      </c>
      <c r="S1772" s="232">
        <f>E7+(E8*0.1)</f>
        <v>0.2</v>
      </c>
      <c r="T1772" s="162">
        <v>686.6</v>
      </c>
      <c r="U1772" s="233">
        <f>E9+(E10*0.5)+(E11*0.1)</f>
        <v>0.30000000000000004</v>
      </c>
      <c r="V1772" s="162">
        <v>2555</v>
      </c>
      <c r="W1772" s="233">
        <f>E12+(E13*0.5)+(E14*0.1)</f>
        <v>0.30000000000000004</v>
      </c>
      <c r="X1772" s="162">
        <v>2555</v>
      </c>
      <c r="Y1772" s="161">
        <f t="shared" si="568"/>
        <v>1745</v>
      </c>
      <c r="Z1772" s="162">
        <f t="shared" si="560"/>
        <v>1420.3200000000002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1420.3200000000002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158897.42000000033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42146.490000000013</v>
      </c>
      <c r="AU1772" s="237">
        <f t="shared" si="573"/>
        <v>18290.05000000001</v>
      </c>
      <c r="AV1772" s="237">
        <f t="shared" si="574"/>
        <v>61941.879999999983</v>
      </c>
      <c r="AW1772" s="237">
        <f t="shared" si="575"/>
        <v>20010.000000000018</v>
      </c>
      <c r="AX1772" s="237">
        <f t="shared" si="576"/>
        <v>16508.999999999996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159744.46000000034</v>
      </c>
      <c r="M1773" s="162">
        <f>MAX(AN28:AN1773)</f>
        <v>166112.18500000041</v>
      </c>
      <c r="N1773" s="162">
        <f t="shared" si="567"/>
        <v>-6367.725000000064</v>
      </c>
      <c r="O1773" s="231">
        <f>E3+(E4*0.1)</f>
        <v>0.30000000000000004</v>
      </c>
      <c r="P1773" s="162">
        <v>-550</v>
      </c>
      <c r="Q1773" s="232">
        <f>E5+(E6*0.1)</f>
        <v>0.1</v>
      </c>
      <c r="R1773" s="162">
        <v>-850</v>
      </c>
      <c r="S1773" s="232">
        <f>E7+(E8*0.1)</f>
        <v>0.2</v>
      </c>
      <c r="T1773" s="162">
        <v>2452.1999999999998</v>
      </c>
      <c r="U1773" s="233">
        <f>E9+(E10*0.5)+(E11*0.1)</f>
        <v>0.30000000000000004</v>
      </c>
      <c r="V1773" s="162">
        <v>1011</v>
      </c>
      <c r="W1773" s="233">
        <f>E12+(E13*0.5)+(E14*0.1)</f>
        <v>0.30000000000000004</v>
      </c>
      <c r="X1773" s="162">
        <v>1011</v>
      </c>
      <c r="Y1773" s="161">
        <f t="shared" si="568"/>
        <v>1746</v>
      </c>
      <c r="Z1773" s="162">
        <f t="shared" si="560"/>
        <v>847.04000000000008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847.04000000000008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159744.46000000034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41981.490000000013</v>
      </c>
      <c r="AU1773" s="237">
        <f t="shared" si="573"/>
        <v>18205.05000000001</v>
      </c>
      <c r="AV1773" s="237">
        <f t="shared" si="574"/>
        <v>62432.319999999985</v>
      </c>
      <c r="AW1773" s="237">
        <f t="shared" si="575"/>
        <v>20313.300000000017</v>
      </c>
      <c r="AX1773" s="237">
        <f t="shared" si="576"/>
        <v>16812.299999999996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159430.23500000034</v>
      </c>
      <c r="M1774" s="162">
        <f>MAX(AN28:AN1774)</f>
        <v>166112.18500000041</v>
      </c>
      <c r="N1774" s="162">
        <f t="shared" si="567"/>
        <v>-6681.9500000000698</v>
      </c>
      <c r="O1774" s="231">
        <f>E3+(E4*0.1)</f>
        <v>0.30000000000000004</v>
      </c>
      <c r="P1774" s="162">
        <v>-1131.3499999999999</v>
      </c>
      <c r="Q1774" s="232">
        <f>E5+(E6*0.1)</f>
        <v>0.1</v>
      </c>
      <c r="R1774" s="162">
        <v>-1474</v>
      </c>
      <c r="S1774" s="232">
        <f>E7+(E8*0.1)</f>
        <v>0.2</v>
      </c>
      <c r="T1774" s="162">
        <v>249.4</v>
      </c>
      <c r="U1774" s="233">
        <f>E9+(E10*0.5)+(E11*0.1)</f>
        <v>0.30000000000000004</v>
      </c>
      <c r="V1774" s="162">
        <v>1609</v>
      </c>
      <c r="W1774" s="233">
        <f>E12+(E13*0.5)+(E14*0.1)</f>
        <v>0.30000000000000004</v>
      </c>
      <c r="X1774" s="162">
        <v>-1200</v>
      </c>
      <c r="Y1774" s="161">
        <f t="shared" si="568"/>
        <v>1747</v>
      </c>
      <c r="Z1774" s="162">
        <f t="shared" si="560"/>
        <v>-314.22500000000008</v>
      </c>
      <c r="AA1774" s="238">
        <v>45198</v>
      </c>
      <c r="AB1774" s="129">
        <f>SUM(Z1754:Z1774)</f>
        <v>-2301.0099999999993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-2301.0099999999993</v>
      </c>
      <c r="AG1774" s="129"/>
      <c r="AH1774" s="129">
        <f t="shared" si="561"/>
        <v>0</v>
      </c>
      <c r="AI1774" s="129">
        <f t="shared" si="562"/>
        <v>-314.22500000000008</v>
      </c>
      <c r="AJ1774" s="234">
        <f t="shared" si="563"/>
        <v>0</v>
      </c>
      <c r="AK1774" s="234">
        <f t="shared" si="564"/>
        <v>1</v>
      </c>
      <c r="AL1774" s="129">
        <f t="shared" si="565"/>
        <v>-2301.0099999999993</v>
      </c>
      <c r="AM1774" s="127">
        <v>45198</v>
      </c>
      <c r="AN1774" s="129">
        <f t="shared" si="569"/>
        <v>159430.23500000034</v>
      </c>
      <c r="AO1774" s="129">
        <f t="shared" si="570"/>
        <v>0</v>
      </c>
      <c r="AP1774" s="129">
        <f t="shared" si="571"/>
        <v>-2301.0099999999993</v>
      </c>
      <c r="AQ1774" s="235"/>
      <c r="AR1774" s="235"/>
      <c r="AS1774" s="236">
        <f t="shared" si="566"/>
        <v>45198</v>
      </c>
      <c r="AT1774" s="237">
        <f t="shared" si="572"/>
        <v>41642.085000000014</v>
      </c>
      <c r="AU1774" s="237">
        <f t="shared" si="573"/>
        <v>18057.650000000009</v>
      </c>
      <c r="AV1774" s="237">
        <f t="shared" si="574"/>
        <v>62482.199999999983</v>
      </c>
      <c r="AW1774" s="237">
        <f t="shared" si="575"/>
        <v>20796.000000000018</v>
      </c>
      <c r="AX1774" s="237">
        <f t="shared" si="576"/>
        <v>16452.299999999996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161278.28000000035</v>
      </c>
      <c r="M1775" s="162">
        <f>MAX(AN28:AN1775)</f>
        <v>166112.18500000041</v>
      </c>
      <c r="N1775" s="162">
        <f t="shared" si="567"/>
        <v>-4833.905000000057</v>
      </c>
      <c r="O1775" s="231">
        <f>E3+(E4*0.1)</f>
        <v>0.30000000000000004</v>
      </c>
      <c r="P1775" s="162">
        <v>370.75</v>
      </c>
      <c r="Q1775" s="232">
        <f>E5+(E6*0.1)</f>
        <v>0.1</v>
      </c>
      <c r="R1775" s="162">
        <v>-17</v>
      </c>
      <c r="S1775" s="232">
        <f>E7+(E8*0.1)</f>
        <v>0.2</v>
      </c>
      <c r="T1775" s="162">
        <v>2446.6</v>
      </c>
      <c r="U1775" s="233">
        <f>E9+(E10*0.5)+(E11*0.1)</f>
        <v>0.30000000000000004</v>
      </c>
      <c r="V1775" s="162">
        <v>2082</v>
      </c>
      <c r="W1775" s="233">
        <f>E12+(E13*0.5)+(E14*0.1)</f>
        <v>0.30000000000000004</v>
      </c>
      <c r="X1775" s="162">
        <v>2082</v>
      </c>
      <c r="Y1775" s="161">
        <f t="shared" si="568"/>
        <v>1748</v>
      </c>
      <c r="Z1775" s="162">
        <f t="shared" si="560"/>
        <v>1848.0450000000003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1848.0450000000003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161278.28000000035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41753.310000000012</v>
      </c>
      <c r="AU1775" s="237">
        <f t="shared" si="573"/>
        <v>18055.950000000008</v>
      </c>
      <c r="AV1775" s="237">
        <f t="shared" si="574"/>
        <v>62971.519999999982</v>
      </c>
      <c r="AW1775" s="237">
        <f t="shared" si="575"/>
        <v>21420.600000000017</v>
      </c>
      <c r="AX1775" s="237">
        <f t="shared" si="576"/>
        <v>17076.899999999994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161836.83500000034</v>
      </c>
      <c r="M1776" s="162">
        <f>MAX(AN28:AN1776)</f>
        <v>166112.18500000041</v>
      </c>
      <c r="N1776" s="162">
        <f t="shared" si="567"/>
        <v>-4275.350000000064</v>
      </c>
      <c r="O1776" s="231">
        <f>E3+(E4*0.1)</f>
        <v>0.30000000000000004</v>
      </c>
      <c r="P1776" s="162">
        <v>2154.85</v>
      </c>
      <c r="Q1776" s="232">
        <f>E5+(E6*0.1)</f>
        <v>0.1</v>
      </c>
      <c r="R1776" s="162">
        <v>2947</v>
      </c>
      <c r="S1776" s="232">
        <f>E7+(E8*0.1)</f>
        <v>0.2</v>
      </c>
      <c r="T1776" s="162">
        <v>-3410</v>
      </c>
      <c r="U1776" s="233">
        <f>E9+(E10*0.5)+(E11*0.1)</f>
        <v>0.30000000000000004</v>
      </c>
      <c r="V1776" s="162">
        <v>499</v>
      </c>
      <c r="W1776" s="233">
        <f>E12+(E13*0.5)+(E14*0.1)</f>
        <v>0.30000000000000004</v>
      </c>
      <c r="X1776" s="162">
        <v>499</v>
      </c>
      <c r="Y1776" s="161">
        <f t="shared" si="568"/>
        <v>1749</v>
      </c>
      <c r="Z1776" s="162">
        <f t="shared" si="560"/>
        <v>558.55500000000006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558.55500000000006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161836.83500000034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42399.765000000014</v>
      </c>
      <c r="AU1776" s="237">
        <f t="shared" si="573"/>
        <v>18350.650000000009</v>
      </c>
      <c r="AV1776" s="237">
        <f t="shared" si="574"/>
        <v>62289.519999999982</v>
      </c>
      <c r="AW1776" s="237">
        <f t="shared" si="575"/>
        <v>21570.300000000017</v>
      </c>
      <c r="AX1776" s="237">
        <f t="shared" si="576"/>
        <v>17226.599999999995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162540.95500000034</v>
      </c>
      <c r="M1777" s="162">
        <f>MAX(AN28:AN1777)</f>
        <v>166112.18500000041</v>
      </c>
      <c r="N1777" s="162">
        <f t="shared" si="567"/>
        <v>-3571.2300000000687</v>
      </c>
      <c r="O1777" s="231">
        <f>E3+(E4*0.1)</f>
        <v>0.30000000000000004</v>
      </c>
      <c r="P1777" s="162">
        <v>-550</v>
      </c>
      <c r="Q1777" s="232">
        <f>E5+(E6*0.1)</f>
        <v>0.1</v>
      </c>
      <c r="R1777" s="162">
        <v>-850</v>
      </c>
      <c r="S1777" s="232">
        <f>E7+(E8*0.1)</f>
        <v>0.2</v>
      </c>
      <c r="T1777" s="162">
        <v>4212.6000000000004</v>
      </c>
      <c r="U1777" s="233">
        <f>E9+(E10*0.5)+(E11*0.1)</f>
        <v>0.30000000000000004</v>
      </c>
      <c r="V1777" s="162">
        <v>186</v>
      </c>
      <c r="W1777" s="233">
        <f>E12+(E13*0.5)+(E14*0.1)</f>
        <v>0.30000000000000004</v>
      </c>
      <c r="X1777" s="162">
        <v>186</v>
      </c>
      <c r="Y1777" s="161">
        <f t="shared" si="568"/>
        <v>1750</v>
      </c>
      <c r="Z1777" s="162">
        <f t="shared" si="560"/>
        <v>704.12000000000012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704.12000000000012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162540.95500000034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42234.765000000014</v>
      </c>
      <c r="AU1777" s="237">
        <f t="shared" si="573"/>
        <v>18265.650000000009</v>
      </c>
      <c r="AV1777" s="237">
        <f t="shared" si="574"/>
        <v>63132.039999999979</v>
      </c>
      <c r="AW1777" s="237">
        <f t="shared" si="575"/>
        <v>21626.100000000017</v>
      </c>
      <c r="AX1777" s="237">
        <f t="shared" si="576"/>
        <v>17282.399999999994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161956.32500000033</v>
      </c>
      <c r="M1778" s="162">
        <f>MAX(AN28:AN1778)</f>
        <v>166112.18500000041</v>
      </c>
      <c r="N1778" s="162">
        <f t="shared" si="567"/>
        <v>-4155.8600000000733</v>
      </c>
      <c r="O1778" s="231">
        <f>E3+(E4*0.1)</f>
        <v>0.30000000000000004</v>
      </c>
      <c r="P1778" s="162">
        <v>49.9</v>
      </c>
      <c r="Q1778" s="232">
        <f>E5+(E6*0.1)</f>
        <v>0.1</v>
      </c>
      <c r="R1778" s="162">
        <v>278</v>
      </c>
      <c r="S1778" s="232">
        <f>E7+(E8*0.1)</f>
        <v>0.2</v>
      </c>
      <c r="T1778" s="162">
        <v>-3410</v>
      </c>
      <c r="U1778" s="233">
        <f>E9+(E10*0.5)+(E11*0.1)</f>
        <v>0.30000000000000004</v>
      </c>
      <c r="V1778" s="162">
        <v>91</v>
      </c>
      <c r="W1778" s="233">
        <f>E12+(E13*0.5)+(E14*0.1)</f>
        <v>0.30000000000000004</v>
      </c>
      <c r="X1778" s="162">
        <v>91</v>
      </c>
      <c r="Y1778" s="161">
        <f t="shared" si="568"/>
        <v>1751</v>
      </c>
      <c r="Z1778" s="162">
        <f t="shared" si="560"/>
        <v>-584.63000000000011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-584.63000000000011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161956.32500000033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42249.735000000015</v>
      </c>
      <c r="AU1778" s="237">
        <f t="shared" si="573"/>
        <v>18293.450000000008</v>
      </c>
      <c r="AV1778" s="237">
        <f t="shared" si="574"/>
        <v>62450.039999999979</v>
      </c>
      <c r="AW1778" s="237">
        <f t="shared" si="575"/>
        <v>21653.400000000016</v>
      </c>
      <c r="AX1778" s="237">
        <f t="shared" si="576"/>
        <v>17309.699999999993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161990.90500000032</v>
      </c>
      <c r="M1779" s="162">
        <f>MAX(AN28:AN1779)</f>
        <v>166112.18500000041</v>
      </c>
      <c r="N1779" s="162">
        <f t="shared" si="567"/>
        <v>-4121.2800000000861</v>
      </c>
      <c r="O1779" s="231">
        <f>E3+(E4*0.1)</f>
        <v>0.30000000000000004</v>
      </c>
      <c r="P1779" s="162">
        <v>-550</v>
      </c>
      <c r="Q1779" s="232">
        <f>E5+(E6*0.1)</f>
        <v>0.1</v>
      </c>
      <c r="R1779" s="162">
        <v>-850</v>
      </c>
      <c r="S1779" s="232">
        <f>E7+(E8*0.1)</f>
        <v>0.2</v>
      </c>
      <c r="T1779" s="162">
        <v>5000.3999999999996</v>
      </c>
      <c r="U1779" s="233">
        <f>E9+(E10*0.5)+(E11*0.1)</f>
        <v>0.30000000000000004</v>
      </c>
      <c r="V1779" s="162">
        <v>-1185</v>
      </c>
      <c r="W1779" s="233">
        <f>E12+(E13*0.5)+(E14*0.1)</f>
        <v>0.30000000000000004</v>
      </c>
      <c r="X1779" s="162">
        <v>-1200</v>
      </c>
      <c r="Y1779" s="161">
        <f t="shared" si="568"/>
        <v>1752</v>
      </c>
      <c r="Z1779" s="162">
        <f t="shared" si="560"/>
        <v>34.579999999999814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34.579999999999814</v>
      </c>
      <c r="AI1779" s="129">
        <f t="shared" si="562"/>
        <v>0</v>
      </c>
      <c r="AJ1779" s="234">
        <f t="shared" si="563"/>
        <v>1</v>
      </c>
      <c r="AK1779" s="234">
        <f t="shared" si="564"/>
        <v>0</v>
      </c>
      <c r="AL1779" s="129">
        <f t="shared" si="565"/>
        <v>0</v>
      </c>
      <c r="AM1779" s="127">
        <v>45205</v>
      </c>
      <c r="AN1779" s="129">
        <f t="shared" si="569"/>
        <v>161990.90500000032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42084.735000000015</v>
      </c>
      <c r="AU1779" s="237">
        <f t="shared" si="573"/>
        <v>18208.450000000008</v>
      </c>
      <c r="AV1779" s="237">
        <f t="shared" si="574"/>
        <v>63450.119999999981</v>
      </c>
      <c r="AW1779" s="237">
        <f t="shared" si="575"/>
        <v>21297.900000000016</v>
      </c>
      <c r="AX1779" s="237">
        <f t="shared" si="576"/>
        <v>16949.699999999993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161256.54500000033</v>
      </c>
      <c r="M1780" s="162">
        <f>MAX(AN28:AN1780)</f>
        <v>166112.18500000041</v>
      </c>
      <c r="N1780" s="162">
        <f t="shared" si="567"/>
        <v>-4855.6400000000722</v>
      </c>
      <c r="O1780" s="231">
        <f>E3+(E4*0.1)</f>
        <v>0.30000000000000004</v>
      </c>
      <c r="P1780" s="162">
        <v>-550</v>
      </c>
      <c r="Q1780" s="232">
        <f>E5+(E6*0.1)</f>
        <v>0.1</v>
      </c>
      <c r="R1780" s="162">
        <v>-850</v>
      </c>
      <c r="S1780" s="232">
        <f>E7+(E8*0.1)</f>
        <v>0.2</v>
      </c>
      <c r="T1780" s="162">
        <v>1478.2</v>
      </c>
      <c r="U1780" s="233">
        <f>E9+(E10*0.5)+(E11*0.1)</f>
        <v>0.30000000000000004</v>
      </c>
      <c r="V1780" s="162">
        <v>-1400</v>
      </c>
      <c r="W1780" s="233">
        <f>E12+(E13*0.5)+(E14*0.1)</f>
        <v>0.30000000000000004</v>
      </c>
      <c r="X1780" s="162">
        <v>-1200</v>
      </c>
      <c r="Y1780" s="161">
        <f t="shared" si="568"/>
        <v>1753</v>
      </c>
      <c r="Z1780" s="162">
        <f t="shared" si="560"/>
        <v>-734.36000000000013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-734.36000000000013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161256.54500000033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41919.735000000015</v>
      </c>
      <c r="AU1780" s="237">
        <f t="shared" si="573"/>
        <v>18123.450000000008</v>
      </c>
      <c r="AV1780" s="237">
        <f t="shared" si="574"/>
        <v>63745.75999999998</v>
      </c>
      <c r="AW1780" s="237">
        <f t="shared" si="575"/>
        <v>20877.900000000016</v>
      </c>
      <c r="AX1780" s="237">
        <f t="shared" si="576"/>
        <v>16589.699999999993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161414.82500000033</v>
      </c>
      <c r="M1781" s="162">
        <f>MAX(AN28:AN1781)</f>
        <v>166112.18500000041</v>
      </c>
      <c r="N1781" s="162">
        <f t="shared" si="567"/>
        <v>-4697.3600000000733</v>
      </c>
      <c r="O1781" s="231">
        <f>E3+(E4*0.1)</f>
        <v>0.30000000000000004</v>
      </c>
      <c r="P1781" s="162">
        <v>-550</v>
      </c>
      <c r="Q1781" s="232">
        <f>E5+(E6*0.1)</f>
        <v>0.1</v>
      </c>
      <c r="R1781" s="162">
        <v>-850</v>
      </c>
      <c r="S1781" s="232">
        <f>E7+(E8*0.1)</f>
        <v>0.2</v>
      </c>
      <c r="T1781" s="162">
        <v>1687.4</v>
      </c>
      <c r="U1781" s="233">
        <f>E9+(E10*0.5)+(E11*0.1)</f>
        <v>0.30000000000000004</v>
      </c>
      <c r="V1781" s="162">
        <v>118</v>
      </c>
      <c r="W1781" s="233">
        <f>E12+(E13*0.5)+(E14*0.1)</f>
        <v>0.30000000000000004</v>
      </c>
      <c r="X1781" s="162">
        <v>118</v>
      </c>
      <c r="Y1781" s="161">
        <f t="shared" si="568"/>
        <v>1754</v>
      </c>
      <c r="Z1781" s="162">
        <f t="shared" si="560"/>
        <v>158.28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158.28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161414.82500000033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41754.735000000015</v>
      </c>
      <c r="AU1781" s="237">
        <f t="shared" si="573"/>
        <v>18038.450000000008</v>
      </c>
      <c r="AV1781" s="237">
        <f t="shared" si="574"/>
        <v>64083.239999999983</v>
      </c>
      <c r="AW1781" s="237">
        <f t="shared" si="575"/>
        <v>20913.300000000017</v>
      </c>
      <c r="AX1781" s="237">
        <f t="shared" si="576"/>
        <v>16625.099999999995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160823.22500000033</v>
      </c>
      <c r="M1782" s="162">
        <f>MAX(AN28:AN1782)</f>
        <v>166112.18500000041</v>
      </c>
      <c r="N1782" s="162">
        <f t="shared" si="567"/>
        <v>-5288.9600000000792</v>
      </c>
      <c r="O1782" s="231">
        <f>E3+(E4*0.1)</f>
        <v>0.30000000000000004</v>
      </c>
      <c r="P1782" s="162">
        <v>-550</v>
      </c>
      <c r="Q1782" s="232">
        <f>E5+(E6*0.1)</f>
        <v>0.1</v>
      </c>
      <c r="R1782" s="162">
        <v>-850</v>
      </c>
      <c r="S1782" s="232">
        <f>E7+(E8*0.1)</f>
        <v>0.2</v>
      </c>
      <c r="T1782" s="162">
        <v>2192</v>
      </c>
      <c r="U1782" s="233">
        <f>E9+(E10*0.5)+(E11*0.1)</f>
        <v>0.30000000000000004</v>
      </c>
      <c r="V1782" s="162">
        <v>-1400</v>
      </c>
      <c r="W1782" s="233">
        <f>E12+(E13*0.5)+(E14*0.1)</f>
        <v>0.30000000000000004</v>
      </c>
      <c r="X1782" s="162">
        <v>-1200</v>
      </c>
      <c r="Y1782" s="161">
        <f t="shared" si="568"/>
        <v>1755</v>
      </c>
      <c r="Z1782" s="162">
        <f t="shared" si="560"/>
        <v>-591.60000000000014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-591.60000000000014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160823.22500000033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41589.735000000015</v>
      </c>
      <c r="AU1782" s="237">
        <f t="shared" si="573"/>
        <v>17953.450000000008</v>
      </c>
      <c r="AV1782" s="237">
        <f t="shared" si="574"/>
        <v>64521.639999999985</v>
      </c>
      <c r="AW1782" s="237">
        <f t="shared" si="575"/>
        <v>20493.300000000017</v>
      </c>
      <c r="AX1782" s="237">
        <f t="shared" si="576"/>
        <v>16265.099999999995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161294.24000000034</v>
      </c>
      <c r="M1783" s="162">
        <f>MAX(AN28:AN1783)</f>
        <v>166112.18500000041</v>
      </c>
      <c r="N1783" s="162">
        <f t="shared" si="567"/>
        <v>-4817.9450000000652</v>
      </c>
      <c r="O1783" s="231">
        <f>E3+(E4*0.1)</f>
        <v>0.30000000000000004</v>
      </c>
      <c r="P1783" s="162">
        <v>868.65</v>
      </c>
      <c r="Q1783" s="232">
        <f>E5+(E6*0.1)</f>
        <v>0.1</v>
      </c>
      <c r="R1783" s="162">
        <v>1367</v>
      </c>
      <c r="S1783" s="232">
        <f>E7+(E8*0.1)</f>
        <v>0.2</v>
      </c>
      <c r="T1783" s="162">
        <v>-1140.4000000000001</v>
      </c>
      <c r="U1783" s="233">
        <f>E9+(E10*0.5)+(E11*0.1)</f>
        <v>0.30000000000000004</v>
      </c>
      <c r="V1783" s="162">
        <v>503</v>
      </c>
      <c r="W1783" s="233">
        <f>E12+(E13*0.5)+(E14*0.1)</f>
        <v>0.30000000000000004</v>
      </c>
      <c r="X1783" s="162">
        <v>503</v>
      </c>
      <c r="Y1783" s="161">
        <f t="shared" si="568"/>
        <v>1756</v>
      </c>
      <c r="Z1783" s="162">
        <f t="shared" si="560"/>
        <v>471.0150000000001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471.0150000000001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161294.24000000034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41850.330000000016</v>
      </c>
      <c r="AU1783" s="237">
        <f t="shared" si="573"/>
        <v>18090.150000000009</v>
      </c>
      <c r="AV1783" s="237">
        <f t="shared" si="574"/>
        <v>64293.559999999983</v>
      </c>
      <c r="AW1783" s="237">
        <f t="shared" si="575"/>
        <v>20644.200000000019</v>
      </c>
      <c r="AX1783" s="237">
        <f t="shared" si="576"/>
        <v>16415.999999999996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159578.94000000035</v>
      </c>
      <c r="M1784" s="162">
        <f>MAX(AN28:AN1784)</f>
        <v>166112.18500000041</v>
      </c>
      <c r="N1784" s="162">
        <f t="shared" si="567"/>
        <v>-6533.2450000000536</v>
      </c>
      <c r="O1784" s="231">
        <f>E3+(E4*0.1)</f>
        <v>0.30000000000000004</v>
      </c>
      <c r="P1784" s="162">
        <v>-561</v>
      </c>
      <c r="Q1784" s="232">
        <f>E5+(E6*0.1)</f>
        <v>0.1</v>
      </c>
      <c r="R1784" s="162">
        <v>-850</v>
      </c>
      <c r="S1784" s="232">
        <f>E7+(E8*0.1)</f>
        <v>0.2</v>
      </c>
      <c r="T1784" s="162">
        <v>-3410</v>
      </c>
      <c r="U1784" s="233">
        <f>E9+(E10*0.5)+(E11*0.1)</f>
        <v>0.30000000000000004</v>
      </c>
      <c r="V1784" s="162">
        <v>-1400</v>
      </c>
      <c r="W1784" s="233">
        <f>E12+(E13*0.5)+(E14*0.1)</f>
        <v>0.30000000000000004</v>
      </c>
      <c r="X1784" s="162">
        <v>-1200</v>
      </c>
      <c r="Y1784" s="161">
        <f t="shared" si="568"/>
        <v>1757</v>
      </c>
      <c r="Z1784" s="162">
        <f t="shared" si="560"/>
        <v>-1715.3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-1715.3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159578.94000000035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41682.030000000013</v>
      </c>
      <c r="AU1784" s="237">
        <f t="shared" si="573"/>
        <v>18005.150000000009</v>
      </c>
      <c r="AV1784" s="237">
        <f t="shared" si="574"/>
        <v>63611.559999999983</v>
      </c>
      <c r="AW1784" s="237">
        <f t="shared" si="575"/>
        <v>20224.200000000019</v>
      </c>
      <c r="AX1784" s="237">
        <f t="shared" si="576"/>
        <v>16055.999999999996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159868.48500000036</v>
      </c>
      <c r="M1785" s="162">
        <f>MAX(AN28:AN1785)</f>
        <v>166112.18500000041</v>
      </c>
      <c r="N1785" s="162">
        <f t="shared" si="567"/>
        <v>-6243.7000000000407</v>
      </c>
      <c r="O1785" s="231">
        <f>E3+(E4*0.1)</f>
        <v>0.30000000000000004</v>
      </c>
      <c r="P1785" s="162">
        <v>-860.65</v>
      </c>
      <c r="Q1785" s="232">
        <f>E5+(E6*0.1)</f>
        <v>0.1</v>
      </c>
      <c r="R1785" s="162">
        <v>-850</v>
      </c>
      <c r="S1785" s="232">
        <f>E7+(E8*0.1)</f>
        <v>0.2</v>
      </c>
      <c r="T1785" s="162">
        <v>3552.2</v>
      </c>
      <c r="U1785" s="233">
        <f>E9+(E10*0.5)+(E11*0.1)</f>
        <v>0.30000000000000004</v>
      </c>
      <c r="V1785" s="162">
        <v>-1400</v>
      </c>
      <c r="W1785" s="233">
        <f>E12+(E13*0.5)+(E14*0.1)</f>
        <v>0.30000000000000004</v>
      </c>
      <c r="X1785" s="162">
        <v>1141</v>
      </c>
      <c r="Y1785" s="161">
        <f t="shared" si="568"/>
        <v>1758</v>
      </c>
      <c r="Z1785" s="162">
        <f t="shared" si="560"/>
        <v>289.54500000000002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289.54500000000002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159868.48500000036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41423.835000000014</v>
      </c>
      <c r="AU1785" s="237">
        <f t="shared" si="573"/>
        <v>17920.150000000009</v>
      </c>
      <c r="AV1785" s="237">
        <f t="shared" si="574"/>
        <v>64321.999999999985</v>
      </c>
      <c r="AW1785" s="237">
        <f t="shared" si="575"/>
        <v>19804.200000000019</v>
      </c>
      <c r="AX1785" s="237">
        <f t="shared" si="576"/>
        <v>16398.299999999996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158936.48500000036</v>
      </c>
      <c r="M1786" s="162">
        <f>MAX(AN28:AN1786)</f>
        <v>166112.18500000041</v>
      </c>
      <c r="N1786" s="162">
        <f t="shared" si="567"/>
        <v>-7175.7000000000407</v>
      </c>
      <c r="O1786" s="231">
        <f>E3+(E4*0.1)</f>
        <v>0.30000000000000004</v>
      </c>
      <c r="P1786" s="162">
        <v>-550</v>
      </c>
      <c r="Q1786" s="232">
        <f>E5+(E6*0.1)</f>
        <v>0.1</v>
      </c>
      <c r="R1786" s="162">
        <v>-850</v>
      </c>
      <c r="S1786" s="232">
        <f>E7+(E8*0.1)</f>
        <v>0.2</v>
      </c>
      <c r="T1786" s="162">
        <v>-3410</v>
      </c>
      <c r="U1786" s="233">
        <f>E9+(E10*0.5)+(E11*0.1)</f>
        <v>0.30000000000000004</v>
      </c>
      <c r="V1786" s="162">
        <v>311</v>
      </c>
      <c r="W1786" s="233">
        <f>E12+(E13*0.5)+(E14*0.1)</f>
        <v>0.30000000000000004</v>
      </c>
      <c r="X1786" s="162">
        <v>-311</v>
      </c>
      <c r="Y1786" s="161">
        <f t="shared" si="568"/>
        <v>1759</v>
      </c>
      <c r="Z1786" s="162">
        <f t="shared" si="560"/>
        <v>-932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-932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158936.48500000036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41258.835000000014</v>
      </c>
      <c r="AU1786" s="237">
        <f t="shared" si="573"/>
        <v>17835.150000000009</v>
      </c>
      <c r="AV1786" s="237">
        <f t="shared" si="574"/>
        <v>63639.999999999985</v>
      </c>
      <c r="AW1786" s="237">
        <f t="shared" si="575"/>
        <v>19897.500000000018</v>
      </c>
      <c r="AX1786" s="237">
        <f t="shared" si="576"/>
        <v>16304.999999999996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159427.34000000037</v>
      </c>
      <c r="M1787" s="162">
        <f>MAX(AN28:AN1787)</f>
        <v>166112.18500000041</v>
      </c>
      <c r="N1787" s="162">
        <f t="shared" si="567"/>
        <v>-6684.8450000000303</v>
      </c>
      <c r="O1787" s="231">
        <f>E3+(E4*0.1)</f>
        <v>0.30000000000000004</v>
      </c>
      <c r="P1787" s="162">
        <v>1662.85</v>
      </c>
      <c r="Q1787" s="232">
        <f>E5+(E6*0.1)</f>
        <v>0.1</v>
      </c>
      <c r="R1787" s="162">
        <v>2930</v>
      </c>
      <c r="S1787" s="232">
        <f>E7+(E8*0.1)</f>
        <v>0.2</v>
      </c>
      <c r="T1787" s="162">
        <v>-3410</v>
      </c>
      <c r="U1787" s="233">
        <f>E9+(E10*0.5)+(E11*0.1)</f>
        <v>0.30000000000000004</v>
      </c>
      <c r="V1787" s="162">
        <v>2470</v>
      </c>
      <c r="W1787" s="233">
        <f>E12+(E13*0.5)+(E14*0.1)</f>
        <v>0.30000000000000004</v>
      </c>
      <c r="X1787" s="162">
        <v>-1200</v>
      </c>
      <c r="Y1787" s="161">
        <f t="shared" si="568"/>
        <v>1760</v>
      </c>
      <c r="Z1787" s="162">
        <f t="shared" si="560"/>
        <v>490.85500000000008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490.85500000000008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159427.34000000037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41757.690000000017</v>
      </c>
      <c r="AU1787" s="237">
        <f t="shared" si="573"/>
        <v>18128.150000000009</v>
      </c>
      <c r="AV1787" s="237">
        <f t="shared" si="574"/>
        <v>62957.999999999985</v>
      </c>
      <c r="AW1787" s="237">
        <f t="shared" si="575"/>
        <v>20638.500000000018</v>
      </c>
      <c r="AX1787" s="237">
        <f t="shared" si="576"/>
        <v>15944.999999999996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159104.52000000037</v>
      </c>
      <c r="M1788" s="162">
        <f>MAX(AN28:AN1788)</f>
        <v>166112.18500000041</v>
      </c>
      <c r="N1788" s="162">
        <f t="shared" si="567"/>
        <v>-7007.6650000000373</v>
      </c>
      <c r="O1788" s="231">
        <f>E3+(E4*0.1)</f>
        <v>0.30000000000000004</v>
      </c>
      <c r="P1788" s="162">
        <v>-550</v>
      </c>
      <c r="Q1788" s="232">
        <f>E5+(E6*0.1)</f>
        <v>0.1</v>
      </c>
      <c r="R1788" s="162">
        <v>-850</v>
      </c>
      <c r="S1788" s="232">
        <f>E7+(E8*0.1)</f>
        <v>0.2</v>
      </c>
      <c r="T1788" s="162">
        <v>-2522.6</v>
      </c>
      <c r="U1788" s="233">
        <f>E9+(E10*0.5)+(E11*0.1)</f>
        <v>0.30000000000000004</v>
      </c>
      <c r="V1788" s="162">
        <v>2639</v>
      </c>
      <c r="W1788" s="233">
        <f>E12+(E13*0.5)+(E14*0.1)</f>
        <v>0.30000000000000004</v>
      </c>
      <c r="X1788" s="162">
        <v>-1200</v>
      </c>
      <c r="Y1788" s="161">
        <f t="shared" si="568"/>
        <v>1761</v>
      </c>
      <c r="Z1788" s="162">
        <f t="shared" si="560"/>
        <v>-322.81999999999988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-322.81999999999988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159104.52000000037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41592.690000000017</v>
      </c>
      <c r="AU1788" s="237">
        <f t="shared" si="573"/>
        <v>18043.150000000009</v>
      </c>
      <c r="AV1788" s="237">
        <f t="shared" si="574"/>
        <v>62453.479999999989</v>
      </c>
      <c r="AW1788" s="237">
        <f t="shared" si="575"/>
        <v>21430.200000000019</v>
      </c>
      <c r="AX1788" s="237">
        <f t="shared" si="576"/>
        <v>15584.999999999996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159523.45500000037</v>
      </c>
      <c r="M1789" s="162">
        <f>MAX(AN28:AN1789)</f>
        <v>166112.18500000041</v>
      </c>
      <c r="N1789" s="162">
        <f t="shared" si="567"/>
        <v>-6588.7300000000396</v>
      </c>
      <c r="O1789" s="231">
        <f>E3+(E4*0.1)</f>
        <v>0.30000000000000004</v>
      </c>
      <c r="P1789" s="162">
        <v>1434.45</v>
      </c>
      <c r="Q1789" s="232">
        <f>E5+(E6*0.1)</f>
        <v>0.1</v>
      </c>
      <c r="R1789" s="162">
        <v>2692</v>
      </c>
      <c r="S1789" s="232">
        <f>E7+(E8*0.1)</f>
        <v>0.2</v>
      </c>
      <c r="T1789" s="162">
        <v>-3410</v>
      </c>
      <c r="U1789" s="233">
        <f>E9+(E10*0.5)+(E11*0.1)</f>
        <v>0.30000000000000004</v>
      </c>
      <c r="V1789" s="162">
        <v>669</v>
      </c>
      <c r="W1789" s="233">
        <f>E12+(E13*0.5)+(E14*0.1)</f>
        <v>0.30000000000000004</v>
      </c>
      <c r="X1789" s="162">
        <v>669</v>
      </c>
      <c r="Y1789" s="161">
        <f t="shared" si="568"/>
        <v>1762</v>
      </c>
      <c r="Z1789" s="162">
        <f t="shared" si="560"/>
        <v>418.93500000000012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418.93500000000012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159523.45500000037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42023.025000000016</v>
      </c>
      <c r="AU1789" s="237">
        <f t="shared" si="573"/>
        <v>18312.350000000009</v>
      </c>
      <c r="AV1789" s="237">
        <f t="shared" si="574"/>
        <v>61771.479999999989</v>
      </c>
      <c r="AW1789" s="237">
        <f t="shared" si="575"/>
        <v>21630.90000000002</v>
      </c>
      <c r="AX1789" s="237">
        <f t="shared" si="576"/>
        <v>15785.699999999997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158669.33500000037</v>
      </c>
      <c r="M1790" s="162">
        <f>MAX(AN28:AN1790)</f>
        <v>166112.18500000041</v>
      </c>
      <c r="N1790" s="162">
        <f t="shared" si="567"/>
        <v>-7442.8500000000349</v>
      </c>
      <c r="O1790" s="231">
        <f>E3+(E4*0.1)</f>
        <v>0.30000000000000004</v>
      </c>
      <c r="P1790" s="162">
        <v>-550</v>
      </c>
      <c r="Q1790" s="232">
        <f>E5+(E6*0.1)</f>
        <v>0.1</v>
      </c>
      <c r="R1790" s="162">
        <v>-850</v>
      </c>
      <c r="S1790" s="232">
        <f>E7+(E8*0.1)</f>
        <v>0.2</v>
      </c>
      <c r="T1790" s="162">
        <v>879.4</v>
      </c>
      <c r="U1790" s="233">
        <f>E9+(E10*0.5)+(E11*0.1)</f>
        <v>0.30000000000000004</v>
      </c>
      <c r="V1790" s="162">
        <v>-1400</v>
      </c>
      <c r="W1790" s="233">
        <f>E12+(E13*0.5)+(E14*0.1)</f>
        <v>0.30000000000000004</v>
      </c>
      <c r="X1790" s="162">
        <v>-1200</v>
      </c>
      <c r="Y1790" s="161">
        <f t="shared" si="568"/>
        <v>1763</v>
      </c>
      <c r="Z1790" s="162">
        <f t="shared" si="560"/>
        <v>-854.12000000000012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-854.12000000000012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158669.33500000037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41858.025000000016</v>
      </c>
      <c r="AU1790" s="237">
        <f t="shared" si="573"/>
        <v>18227.350000000009</v>
      </c>
      <c r="AV1790" s="237">
        <f t="shared" si="574"/>
        <v>61947.359999999986</v>
      </c>
      <c r="AW1790" s="237">
        <f t="shared" si="575"/>
        <v>21210.90000000002</v>
      </c>
      <c r="AX1790" s="237">
        <f t="shared" si="576"/>
        <v>15425.699999999997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158109.74000000037</v>
      </c>
      <c r="M1791" s="162">
        <f>MAX(AN28:AN1791)</f>
        <v>166112.18500000041</v>
      </c>
      <c r="N1791" s="162">
        <f t="shared" si="567"/>
        <v>-8002.4450000000361</v>
      </c>
      <c r="O1791" s="231">
        <f>E3+(E4*0.1)</f>
        <v>0.30000000000000004</v>
      </c>
      <c r="P1791" s="162">
        <v>-816.15</v>
      </c>
      <c r="Q1791" s="232">
        <f>E5+(E6*0.1)</f>
        <v>0.1</v>
      </c>
      <c r="R1791" s="162">
        <v>-987.5</v>
      </c>
      <c r="S1791" s="232">
        <f>E7+(E8*0.1)</f>
        <v>0.2</v>
      </c>
      <c r="T1791" s="162">
        <v>2820</v>
      </c>
      <c r="U1791" s="233">
        <f>E9+(E10*0.5)+(E11*0.1)</f>
        <v>0.30000000000000004</v>
      </c>
      <c r="V1791" s="162">
        <v>-1400</v>
      </c>
      <c r="W1791" s="233">
        <f>E12+(E13*0.5)+(E14*0.1)</f>
        <v>0.30000000000000004</v>
      </c>
      <c r="X1791" s="162">
        <v>-1200</v>
      </c>
      <c r="Y1791" s="161">
        <f t="shared" si="568"/>
        <v>1764</v>
      </c>
      <c r="Z1791" s="162">
        <f t="shared" si="560"/>
        <v>-559.59500000000014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-559.59500000000014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158109.74000000037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41613.180000000015</v>
      </c>
      <c r="AU1791" s="237">
        <f t="shared" si="573"/>
        <v>18128.600000000009</v>
      </c>
      <c r="AV1791" s="237">
        <f t="shared" si="574"/>
        <v>62511.359999999986</v>
      </c>
      <c r="AW1791" s="237">
        <f t="shared" si="575"/>
        <v>20790.90000000002</v>
      </c>
      <c r="AX1791" s="237">
        <f t="shared" si="576"/>
        <v>15065.699999999997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158076.09000000037</v>
      </c>
      <c r="M1792" s="162">
        <f>MAX(AN28:AN1792)</f>
        <v>166112.18500000041</v>
      </c>
      <c r="N1792" s="162">
        <f t="shared" si="567"/>
        <v>-8036.0950000000303</v>
      </c>
      <c r="O1792" s="231">
        <f>E3+(E4*0.1)</f>
        <v>0.30000000000000004</v>
      </c>
      <c r="P1792" s="162">
        <v>-550</v>
      </c>
      <c r="Q1792" s="232">
        <f>E5+(E6*0.1)</f>
        <v>0.1</v>
      </c>
      <c r="R1792" s="162">
        <v>3045.5</v>
      </c>
      <c r="S1792" s="232">
        <f>E7+(E8*0.1)</f>
        <v>0.2</v>
      </c>
      <c r="T1792" s="162">
        <v>-3410</v>
      </c>
      <c r="U1792" s="233">
        <f>E9+(E10*0.5)+(E11*0.1)</f>
        <v>0.30000000000000004</v>
      </c>
      <c r="V1792" s="162">
        <v>848</v>
      </c>
      <c r="W1792" s="233">
        <f>E12+(E13*0.5)+(E14*0.1)</f>
        <v>0.30000000000000004</v>
      </c>
      <c r="X1792" s="162">
        <v>848</v>
      </c>
      <c r="Y1792" s="161">
        <f t="shared" si="568"/>
        <v>1765</v>
      </c>
      <c r="Z1792" s="162">
        <f t="shared" si="560"/>
        <v>-33.649999999999977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0</v>
      </c>
      <c r="AI1792" s="129">
        <f t="shared" si="562"/>
        <v>-33.649999999999977</v>
      </c>
      <c r="AJ1792" s="234">
        <f t="shared" si="563"/>
        <v>0</v>
      </c>
      <c r="AK1792" s="234">
        <f t="shared" si="564"/>
        <v>1</v>
      </c>
      <c r="AL1792" s="129">
        <f t="shared" si="565"/>
        <v>0</v>
      </c>
      <c r="AM1792" s="127">
        <v>45224</v>
      </c>
      <c r="AN1792" s="129">
        <f t="shared" si="569"/>
        <v>158076.09000000037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41448.180000000015</v>
      </c>
      <c r="AU1792" s="237">
        <f t="shared" si="573"/>
        <v>18433.150000000009</v>
      </c>
      <c r="AV1792" s="237">
        <f t="shared" si="574"/>
        <v>61829.359999999986</v>
      </c>
      <c r="AW1792" s="237">
        <f t="shared" si="575"/>
        <v>21045.300000000021</v>
      </c>
      <c r="AX1792" s="237">
        <f t="shared" si="576"/>
        <v>15320.099999999997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158328.83500000037</v>
      </c>
      <c r="M1793" s="162">
        <f>MAX(AN28:AN1793)</f>
        <v>166112.18500000041</v>
      </c>
      <c r="N1793" s="162">
        <f t="shared" si="567"/>
        <v>-7783.3500000000349</v>
      </c>
      <c r="O1793" s="231">
        <f>E3+(E4*0.1)</f>
        <v>0.30000000000000004</v>
      </c>
      <c r="P1793" s="162">
        <v>1258.1500000000001</v>
      </c>
      <c r="Q1793" s="232">
        <f>E5+(E6*0.1)</f>
        <v>0.1</v>
      </c>
      <c r="R1793" s="162">
        <v>2477</v>
      </c>
      <c r="S1793" s="232">
        <f>E7+(E8*0.1)</f>
        <v>0.2</v>
      </c>
      <c r="T1793" s="162">
        <v>-3410</v>
      </c>
      <c r="U1793" s="233">
        <f>E9+(E10*0.5)+(E11*0.1)</f>
        <v>0.30000000000000004</v>
      </c>
      <c r="V1793" s="162">
        <v>516</v>
      </c>
      <c r="W1793" s="233">
        <f>E12+(E13*0.5)+(E14*0.1)</f>
        <v>0.30000000000000004</v>
      </c>
      <c r="X1793" s="162">
        <v>516</v>
      </c>
      <c r="Y1793" s="161">
        <f t="shared" si="568"/>
        <v>1766</v>
      </c>
      <c r="Z1793" s="162">
        <f t="shared" si="560"/>
        <v>252.74500000000012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252.74500000000012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158328.83500000037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41825.625000000015</v>
      </c>
      <c r="AU1793" s="237">
        <f t="shared" si="573"/>
        <v>18680.850000000009</v>
      </c>
      <c r="AV1793" s="237">
        <f t="shared" si="574"/>
        <v>61147.359999999986</v>
      </c>
      <c r="AW1793" s="237">
        <f t="shared" si="575"/>
        <v>21200.10000000002</v>
      </c>
      <c r="AX1793" s="237">
        <f t="shared" si="576"/>
        <v>15474.899999999996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159384.50000000038</v>
      </c>
      <c r="M1794" s="162">
        <f>MAX(AN28:AN1794)</f>
        <v>166112.18500000041</v>
      </c>
      <c r="N1794" s="162">
        <f t="shared" si="567"/>
        <v>-6727.6850000000268</v>
      </c>
      <c r="O1794" s="231">
        <f>E3+(E4*0.1)</f>
        <v>0.30000000000000004</v>
      </c>
      <c r="P1794" s="162">
        <v>1833.55</v>
      </c>
      <c r="Q1794" s="232">
        <f>E5+(E6*0.1)</f>
        <v>0.1</v>
      </c>
      <c r="R1794" s="162">
        <v>-850</v>
      </c>
      <c r="S1794" s="232">
        <f>E7+(E8*0.1)</f>
        <v>0.2</v>
      </c>
      <c r="T1794" s="162">
        <v>-3410</v>
      </c>
      <c r="U1794" s="233">
        <f>E9+(E10*0.5)+(E11*0.1)</f>
        <v>0.30000000000000004</v>
      </c>
      <c r="V1794" s="162">
        <v>2121</v>
      </c>
      <c r="W1794" s="233">
        <f>E12+(E13*0.5)+(E14*0.1)</f>
        <v>0.30000000000000004</v>
      </c>
      <c r="X1794" s="162">
        <v>2121</v>
      </c>
      <c r="Y1794" s="161">
        <f t="shared" si="568"/>
        <v>1767</v>
      </c>
      <c r="Z1794" s="162">
        <f t="shared" si="560"/>
        <v>1055.6650000000002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1055.6650000000002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159384.50000000038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42375.690000000017</v>
      </c>
      <c r="AU1794" s="237">
        <f t="shared" si="573"/>
        <v>18595.850000000009</v>
      </c>
      <c r="AV1794" s="237">
        <f t="shared" si="574"/>
        <v>60465.359999999986</v>
      </c>
      <c r="AW1794" s="237">
        <f t="shared" si="575"/>
        <v>21836.40000000002</v>
      </c>
      <c r="AX1794" s="237">
        <f t="shared" si="576"/>
        <v>16111.199999999995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157612.47500000038</v>
      </c>
      <c r="M1795" s="162">
        <f>MAX(AN28:AN1795)</f>
        <v>166112.18500000041</v>
      </c>
      <c r="N1795" s="162">
        <f t="shared" si="567"/>
        <v>-8499.710000000021</v>
      </c>
      <c r="O1795" s="231">
        <f>E3+(E4*0.1)</f>
        <v>0.30000000000000004</v>
      </c>
      <c r="P1795" s="162">
        <v>-649.75</v>
      </c>
      <c r="Q1795" s="232">
        <f>E5+(E6*0.1)</f>
        <v>0.1</v>
      </c>
      <c r="R1795" s="162">
        <v>-1151</v>
      </c>
      <c r="S1795" s="232">
        <f>E7+(E8*0.1)</f>
        <v>0.2</v>
      </c>
      <c r="T1795" s="162">
        <v>-3410</v>
      </c>
      <c r="U1795" s="233">
        <f>E9+(E10*0.5)+(E11*0.1)</f>
        <v>0.30000000000000004</v>
      </c>
      <c r="V1795" s="162">
        <v>-1400</v>
      </c>
      <c r="W1795" s="233">
        <f>E12+(E13*0.5)+(E14*0.1)</f>
        <v>0.30000000000000004</v>
      </c>
      <c r="X1795" s="162">
        <v>-1200</v>
      </c>
      <c r="Y1795" s="161">
        <f t="shared" si="568"/>
        <v>1768</v>
      </c>
      <c r="Z1795" s="162">
        <f t="shared" si="560"/>
        <v>-1772.0250000000001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-1772.0250000000001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157612.47500000038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42180.765000000014</v>
      </c>
      <c r="AU1795" s="237">
        <f t="shared" si="573"/>
        <v>18480.750000000011</v>
      </c>
      <c r="AV1795" s="237">
        <f t="shared" si="574"/>
        <v>59783.359999999986</v>
      </c>
      <c r="AW1795" s="237">
        <f t="shared" si="575"/>
        <v>21416.40000000002</v>
      </c>
      <c r="AX1795" s="237">
        <f t="shared" si="576"/>
        <v>15751.199999999995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156285.17000000039</v>
      </c>
      <c r="M1796" s="162">
        <f>MAX(AN28:AN1796)</f>
        <v>166112.18500000041</v>
      </c>
      <c r="N1796" s="162">
        <f t="shared" si="567"/>
        <v>-9827.015000000014</v>
      </c>
      <c r="O1796" s="231">
        <f>E3+(E4*0.1)</f>
        <v>0.30000000000000004</v>
      </c>
      <c r="P1796" s="162">
        <v>-550.75</v>
      </c>
      <c r="Q1796" s="232">
        <f>E5+(E6*0.1)</f>
        <v>0.1</v>
      </c>
      <c r="R1796" s="162">
        <v>-850</v>
      </c>
      <c r="S1796" s="232">
        <f>E7+(E8*0.1)</f>
        <v>0.2</v>
      </c>
      <c r="T1796" s="162">
        <v>-1485.4</v>
      </c>
      <c r="U1796" s="233">
        <f>E9+(E10*0.5)+(E11*0.1)</f>
        <v>0.30000000000000004</v>
      </c>
      <c r="V1796" s="162">
        <v>-1400</v>
      </c>
      <c r="W1796" s="233">
        <f>E12+(E13*0.5)+(E14*0.1)</f>
        <v>0.30000000000000004</v>
      </c>
      <c r="X1796" s="162">
        <v>-1200</v>
      </c>
      <c r="Y1796" s="161">
        <f t="shared" si="568"/>
        <v>1769</v>
      </c>
      <c r="Z1796" s="162">
        <f t="shared" si="560"/>
        <v>-1327.3050000000001</v>
      </c>
      <c r="AA1796" s="238">
        <v>45230</v>
      </c>
      <c r="AB1796" s="129">
        <f>SUM(Z1775:Z1796)</f>
        <v>-3145.0649999999996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-3145.0649999999996</v>
      </c>
      <c r="AG1796" s="129"/>
      <c r="AH1796" s="129">
        <f t="shared" si="561"/>
        <v>0</v>
      </c>
      <c r="AI1796" s="129">
        <f t="shared" si="562"/>
        <v>-1327.3050000000001</v>
      </c>
      <c r="AJ1796" s="234">
        <f t="shared" si="563"/>
        <v>0</v>
      </c>
      <c r="AK1796" s="234">
        <f t="shared" si="564"/>
        <v>1</v>
      </c>
      <c r="AL1796" s="129">
        <f t="shared" si="565"/>
        <v>-3145.0649999999996</v>
      </c>
      <c r="AM1796" s="127">
        <v>45230</v>
      </c>
      <c r="AN1796" s="129">
        <f t="shared" si="569"/>
        <v>156285.17000000039</v>
      </c>
      <c r="AO1796" s="129">
        <f t="shared" si="570"/>
        <v>0</v>
      </c>
      <c r="AP1796" s="129">
        <f t="shared" si="571"/>
        <v>-3145.0649999999996</v>
      </c>
      <c r="AQ1796" s="235"/>
      <c r="AR1796" s="235"/>
      <c r="AS1796" s="236">
        <f t="shared" si="566"/>
        <v>45230</v>
      </c>
      <c r="AT1796" s="237">
        <f t="shared" si="572"/>
        <v>42015.540000000015</v>
      </c>
      <c r="AU1796" s="237">
        <f t="shared" si="573"/>
        <v>18395.750000000011</v>
      </c>
      <c r="AV1796" s="237">
        <f t="shared" si="574"/>
        <v>59486.279999999984</v>
      </c>
      <c r="AW1796" s="237">
        <f t="shared" si="575"/>
        <v>20996.40000000002</v>
      </c>
      <c r="AX1796" s="237">
        <f t="shared" si="576"/>
        <v>15391.199999999995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155234.97000000038</v>
      </c>
      <c r="M1797" s="162">
        <f>MAX(AN28:AN1797)</f>
        <v>166112.18500000041</v>
      </c>
      <c r="N1797" s="162">
        <f t="shared" si="567"/>
        <v>-10877.215000000026</v>
      </c>
      <c r="O1797" s="231">
        <f>E3+(E4*0.1)</f>
        <v>0.30000000000000004</v>
      </c>
      <c r="P1797" s="162">
        <v>-550</v>
      </c>
      <c r="Q1797" s="232">
        <f>E5+(E6*0.1)</f>
        <v>0.1</v>
      </c>
      <c r="R1797" s="162">
        <v>-850</v>
      </c>
      <c r="S1797" s="232">
        <f>E7+(E8*0.1)</f>
        <v>0.2</v>
      </c>
      <c r="T1797" s="162">
        <v>-3410</v>
      </c>
      <c r="U1797" s="233">
        <f>E9+(E10*0.5)+(E11*0.1)</f>
        <v>0.30000000000000004</v>
      </c>
      <c r="V1797" s="162">
        <v>-197</v>
      </c>
      <c r="W1797" s="233">
        <f>E12+(E13*0.5)+(E14*0.1)</f>
        <v>0.30000000000000004</v>
      </c>
      <c r="X1797" s="162">
        <v>-197</v>
      </c>
      <c r="Y1797" s="161">
        <f t="shared" si="568"/>
        <v>1770</v>
      </c>
      <c r="Z1797" s="162">
        <f t="shared" si="560"/>
        <v>-1050.2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-1050.2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155234.97000000038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41850.540000000015</v>
      </c>
      <c r="AU1797" s="237">
        <f t="shared" si="573"/>
        <v>18310.750000000011</v>
      </c>
      <c r="AV1797" s="237">
        <f t="shared" si="574"/>
        <v>58804.279999999984</v>
      </c>
      <c r="AW1797" s="237">
        <f t="shared" si="575"/>
        <v>20937.300000000021</v>
      </c>
      <c r="AX1797" s="237">
        <f t="shared" si="576"/>
        <v>15332.099999999995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156035.87000000037</v>
      </c>
      <c r="M1798" s="162">
        <f>MAX(AN28:AN1798)</f>
        <v>166112.18500000041</v>
      </c>
      <c r="N1798" s="162">
        <f t="shared" si="567"/>
        <v>-10076.315000000031</v>
      </c>
      <c r="O1798" s="231">
        <f>E3+(E4*0.1)</f>
        <v>0.30000000000000004</v>
      </c>
      <c r="P1798" s="162">
        <v>-966.2</v>
      </c>
      <c r="Q1798" s="232">
        <f>E5+(E6*0.1)</f>
        <v>0.1</v>
      </c>
      <c r="R1798" s="162">
        <v>-1570</v>
      </c>
      <c r="S1798" s="232">
        <f>E7+(E8*0.1)</f>
        <v>0.2</v>
      </c>
      <c r="T1798" s="162">
        <v>5092.8</v>
      </c>
      <c r="U1798" s="233">
        <f>E9+(E10*0.5)+(E11*0.1)</f>
        <v>0.30000000000000004</v>
      </c>
      <c r="V1798" s="162">
        <v>382</v>
      </c>
      <c r="W1798" s="233">
        <f>E12+(E13*0.5)+(E14*0.1)</f>
        <v>0.30000000000000004</v>
      </c>
      <c r="X1798" s="162">
        <v>382</v>
      </c>
      <c r="Y1798" s="161">
        <f t="shared" si="568"/>
        <v>1771</v>
      </c>
      <c r="Z1798" s="162">
        <f t="shared" si="560"/>
        <v>800.90000000000009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800.90000000000009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156035.87000000037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41560.680000000015</v>
      </c>
      <c r="AU1798" s="237">
        <f t="shared" si="573"/>
        <v>18153.750000000011</v>
      </c>
      <c r="AV1798" s="237">
        <f t="shared" si="574"/>
        <v>59822.839999999982</v>
      </c>
      <c r="AW1798" s="237">
        <f t="shared" si="575"/>
        <v>21051.90000000002</v>
      </c>
      <c r="AX1798" s="237">
        <f t="shared" si="576"/>
        <v>15446.699999999995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156837.35500000036</v>
      </c>
      <c r="M1799" s="162">
        <f>MAX(AN28:AN1799)</f>
        <v>166112.18500000041</v>
      </c>
      <c r="N1799" s="162">
        <f t="shared" si="567"/>
        <v>-9274.8300000000454</v>
      </c>
      <c r="O1799" s="231">
        <f>E3+(E4*0.1)</f>
        <v>0.30000000000000004</v>
      </c>
      <c r="P1799" s="162">
        <v>-798.75</v>
      </c>
      <c r="Q1799" s="232">
        <f>E5+(E6*0.1)</f>
        <v>0.1</v>
      </c>
      <c r="R1799" s="162">
        <v>-872.5</v>
      </c>
      <c r="S1799" s="232">
        <f>E7+(E8*0.1)</f>
        <v>0.2</v>
      </c>
      <c r="T1799" s="162">
        <v>3598.8</v>
      </c>
      <c r="U1799" s="233">
        <f>E9+(E10*0.5)+(E11*0.1)</f>
        <v>0.30000000000000004</v>
      </c>
      <c r="V1799" s="162">
        <v>681</v>
      </c>
      <c r="W1799" s="233">
        <f>E12+(E13*0.5)+(E14*0.1)</f>
        <v>0.30000000000000004</v>
      </c>
      <c r="X1799" s="162">
        <v>681</v>
      </c>
      <c r="Y1799" s="161">
        <f t="shared" si="568"/>
        <v>1772</v>
      </c>
      <c r="Z1799" s="162">
        <f t="shared" si="560"/>
        <v>801.48500000000024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801.48500000000024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156837.35500000036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41321.055000000015</v>
      </c>
      <c r="AU1799" s="237">
        <f t="shared" si="573"/>
        <v>18066.500000000011</v>
      </c>
      <c r="AV1799" s="237">
        <f t="shared" si="574"/>
        <v>60542.599999999984</v>
      </c>
      <c r="AW1799" s="237">
        <f t="shared" si="575"/>
        <v>21256.200000000019</v>
      </c>
      <c r="AX1799" s="237">
        <f t="shared" si="576"/>
        <v>15650.999999999995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156075.91500000036</v>
      </c>
      <c r="M1800" s="162">
        <f>MAX(AN28:AN1800)</f>
        <v>166112.18500000041</v>
      </c>
      <c r="N1800" s="162">
        <f t="shared" si="567"/>
        <v>-10036.270000000048</v>
      </c>
      <c r="O1800" s="231">
        <f>E3+(E4*0.1)</f>
        <v>0.30000000000000004</v>
      </c>
      <c r="P1800" s="162">
        <v>-550</v>
      </c>
      <c r="Q1800" s="232">
        <f>E5+(E6*0.1)</f>
        <v>0.1</v>
      </c>
      <c r="R1800" s="162">
        <v>-382</v>
      </c>
      <c r="S1800" s="232">
        <f>E7+(E8*0.1)</f>
        <v>0.2</v>
      </c>
      <c r="T1800" s="162">
        <v>1108.8</v>
      </c>
      <c r="U1800" s="233">
        <f>E9+(E10*0.5)+(E11*0.1)</f>
        <v>0.30000000000000004</v>
      </c>
      <c r="V1800" s="162">
        <v>-1400</v>
      </c>
      <c r="W1800" s="233">
        <f>E12+(E13*0.5)+(E14*0.1)</f>
        <v>0.30000000000000004</v>
      </c>
      <c r="X1800" s="162">
        <v>-1200</v>
      </c>
      <c r="Y1800" s="161">
        <f t="shared" si="568"/>
        <v>1773</v>
      </c>
      <c r="Z1800" s="162">
        <f t="shared" si="560"/>
        <v>-761.44000000000017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-761.44000000000017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156075.91500000036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41156.055000000015</v>
      </c>
      <c r="AU1800" s="237">
        <f t="shared" si="573"/>
        <v>18028.30000000001</v>
      </c>
      <c r="AV1800" s="237">
        <f t="shared" si="574"/>
        <v>60764.359999999986</v>
      </c>
      <c r="AW1800" s="237">
        <f t="shared" si="575"/>
        <v>20836.200000000019</v>
      </c>
      <c r="AX1800" s="237">
        <f t="shared" si="576"/>
        <v>15290.999999999995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155610.27500000034</v>
      </c>
      <c r="M1801" s="162">
        <f>MAX(AN28:AN1801)</f>
        <v>166112.18500000041</v>
      </c>
      <c r="N1801" s="162">
        <f t="shared" si="567"/>
        <v>-10501.910000000062</v>
      </c>
      <c r="O1801" s="231">
        <f>E3+(E4*0.1)</f>
        <v>0.30000000000000004</v>
      </c>
      <c r="P1801" s="162">
        <v>-550</v>
      </c>
      <c r="Q1801" s="232">
        <f>E5+(E6*0.1)</f>
        <v>0.1</v>
      </c>
      <c r="R1801" s="162">
        <v>-850</v>
      </c>
      <c r="S1801" s="232">
        <f>E7+(E8*0.1)</f>
        <v>0.2</v>
      </c>
      <c r="T1801" s="162">
        <v>2821.8</v>
      </c>
      <c r="U1801" s="233">
        <f>E9+(E10*0.5)+(E11*0.1)</f>
        <v>0.30000000000000004</v>
      </c>
      <c r="V1801" s="162">
        <v>-1400</v>
      </c>
      <c r="W1801" s="233">
        <f>E12+(E13*0.5)+(E14*0.1)</f>
        <v>0.30000000000000004</v>
      </c>
      <c r="X1801" s="162">
        <v>-1200</v>
      </c>
      <c r="Y1801" s="161">
        <f t="shared" si="568"/>
        <v>1774</v>
      </c>
      <c r="Z1801" s="162">
        <f t="shared" si="560"/>
        <v>-465.6400000000001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-465.6400000000001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155610.27500000034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40991.055000000015</v>
      </c>
      <c r="AU1801" s="237">
        <f t="shared" si="573"/>
        <v>17943.30000000001</v>
      </c>
      <c r="AV1801" s="237">
        <f t="shared" si="574"/>
        <v>61328.719999999987</v>
      </c>
      <c r="AW1801" s="237">
        <f t="shared" si="575"/>
        <v>20416.200000000019</v>
      </c>
      <c r="AX1801" s="237">
        <f t="shared" si="576"/>
        <v>14930.999999999995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154649.15500000035</v>
      </c>
      <c r="M1802" s="162">
        <f>MAX(AN28:AN1802)</f>
        <v>166112.18500000041</v>
      </c>
      <c r="N1802" s="162">
        <f t="shared" si="567"/>
        <v>-11463.030000000057</v>
      </c>
      <c r="O1802" s="231">
        <f>E3+(E4*0.1)</f>
        <v>0.30000000000000004</v>
      </c>
      <c r="P1802" s="162">
        <v>-550</v>
      </c>
      <c r="Q1802" s="232">
        <f>E5+(E6*0.1)</f>
        <v>0.1</v>
      </c>
      <c r="R1802" s="162">
        <v>-850</v>
      </c>
      <c r="S1802" s="232">
        <f>E7+(E8*0.1)</f>
        <v>0.2</v>
      </c>
      <c r="T1802" s="162">
        <v>344.4</v>
      </c>
      <c r="U1802" s="233">
        <f>E9+(E10*0.5)+(E11*0.1)</f>
        <v>0.30000000000000004</v>
      </c>
      <c r="V1802" s="162">
        <v>-1400</v>
      </c>
      <c r="W1802" s="233">
        <f>E12+(E13*0.5)+(E14*0.1)</f>
        <v>0.30000000000000004</v>
      </c>
      <c r="X1802" s="162">
        <v>-1200</v>
      </c>
      <c r="Y1802" s="161">
        <f t="shared" si="568"/>
        <v>1775</v>
      </c>
      <c r="Z1802" s="162">
        <f t="shared" si="560"/>
        <v>-961.12000000000012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-961.12000000000012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154649.15500000035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40826.055000000015</v>
      </c>
      <c r="AU1802" s="237">
        <f t="shared" si="573"/>
        <v>17858.30000000001</v>
      </c>
      <c r="AV1802" s="237">
        <f t="shared" si="574"/>
        <v>61397.599999999984</v>
      </c>
      <c r="AW1802" s="237">
        <f t="shared" si="575"/>
        <v>19996.200000000019</v>
      </c>
      <c r="AX1802" s="237">
        <f t="shared" si="576"/>
        <v>14570.999999999995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154887.69000000035</v>
      </c>
      <c r="M1803" s="162">
        <f>MAX(AN28:AN1803)</f>
        <v>166112.18500000041</v>
      </c>
      <c r="N1803" s="162">
        <f t="shared" si="567"/>
        <v>-11224.495000000054</v>
      </c>
      <c r="O1803" s="231">
        <f>E3+(E4*0.1)</f>
        <v>0.30000000000000004</v>
      </c>
      <c r="P1803" s="162">
        <v>1101.6500000000001</v>
      </c>
      <c r="Q1803" s="232">
        <f>E5+(E6*0.1)</f>
        <v>0.1</v>
      </c>
      <c r="R1803" s="162">
        <v>-850</v>
      </c>
      <c r="S1803" s="232">
        <f>E7+(E8*0.1)</f>
        <v>0.2</v>
      </c>
      <c r="T1803" s="162">
        <v>-2506.8000000000002</v>
      </c>
      <c r="U1803" s="233">
        <f>E9+(E10*0.5)+(E11*0.1)</f>
        <v>0.30000000000000004</v>
      </c>
      <c r="V1803" s="162">
        <v>824</v>
      </c>
      <c r="W1803" s="233">
        <f>E12+(E13*0.5)+(E14*0.1)</f>
        <v>0.30000000000000004</v>
      </c>
      <c r="X1803" s="162">
        <v>824</v>
      </c>
      <c r="Y1803" s="161">
        <f t="shared" si="568"/>
        <v>1776</v>
      </c>
      <c r="Z1803" s="162">
        <f t="shared" si="560"/>
        <v>238.53500000000008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238.53500000000008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154887.69000000035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41156.550000000017</v>
      </c>
      <c r="AU1803" s="237">
        <f t="shared" si="573"/>
        <v>17773.30000000001</v>
      </c>
      <c r="AV1803" s="237">
        <f t="shared" si="574"/>
        <v>60896.239999999983</v>
      </c>
      <c r="AW1803" s="237">
        <f t="shared" si="575"/>
        <v>20243.40000000002</v>
      </c>
      <c r="AX1803" s="237">
        <f t="shared" si="576"/>
        <v>14818.199999999995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155603.70000000036</v>
      </c>
      <c r="M1804" s="162">
        <f>MAX(AN28:AN1804)</f>
        <v>166112.18500000041</v>
      </c>
      <c r="N1804" s="162">
        <f t="shared" si="567"/>
        <v>-10508.485000000044</v>
      </c>
      <c r="O1804" s="231">
        <f>E3+(E4*0.1)</f>
        <v>0.30000000000000004</v>
      </c>
      <c r="P1804" s="162">
        <v>-694.4</v>
      </c>
      <c r="Q1804" s="232">
        <f>E5+(E6*0.1)</f>
        <v>0.1</v>
      </c>
      <c r="R1804" s="162">
        <v>3394.5</v>
      </c>
      <c r="S1804" s="232">
        <f>E7+(E8*0.1)</f>
        <v>0.2</v>
      </c>
      <c r="T1804" s="162">
        <v>6824.4</v>
      </c>
      <c r="U1804" s="233">
        <f>E9+(E10*0.5)+(E11*0.1)</f>
        <v>0.30000000000000004</v>
      </c>
      <c r="V1804" s="162">
        <v>-1400</v>
      </c>
      <c r="W1804" s="233">
        <f>E12+(E13*0.5)+(E14*0.1)</f>
        <v>0.30000000000000004</v>
      </c>
      <c r="X1804" s="162">
        <v>-1200</v>
      </c>
      <c r="Y1804" s="161">
        <f t="shared" si="568"/>
        <v>1777</v>
      </c>
      <c r="Z1804" s="162">
        <f t="shared" si="560"/>
        <v>716.01000000000022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716.01000000000022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155603.70000000036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40948.230000000018</v>
      </c>
      <c r="AU1804" s="237">
        <f t="shared" si="573"/>
        <v>18112.750000000011</v>
      </c>
      <c r="AV1804" s="237">
        <f t="shared" si="574"/>
        <v>62261.119999999981</v>
      </c>
      <c r="AW1804" s="237">
        <f t="shared" si="575"/>
        <v>19823.40000000002</v>
      </c>
      <c r="AX1804" s="237">
        <f t="shared" si="576"/>
        <v>14458.199999999995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155415.53500000035</v>
      </c>
      <c r="M1805" s="162">
        <f>MAX(AN28:AN1805)</f>
        <v>166112.18500000041</v>
      </c>
      <c r="N1805" s="162">
        <f t="shared" si="567"/>
        <v>-10696.650000000052</v>
      </c>
      <c r="O1805" s="231">
        <f>E3+(E4*0.1)</f>
        <v>0.30000000000000004</v>
      </c>
      <c r="P1805" s="162">
        <v>273.85000000000002</v>
      </c>
      <c r="Q1805" s="232">
        <f>E5+(E6*0.1)</f>
        <v>0.1</v>
      </c>
      <c r="R1805" s="162">
        <v>-850</v>
      </c>
      <c r="S1805" s="232">
        <f>E7+(E8*0.1)</f>
        <v>0.2</v>
      </c>
      <c r="T1805" s="162">
        <v>-926.6</v>
      </c>
      <c r="U1805" s="233">
        <f>E9+(E10*0.5)+(E11*0.1)</f>
        <v>0.30000000000000004</v>
      </c>
      <c r="V1805" s="162">
        <v>-810</v>
      </c>
      <c r="W1805" s="233">
        <f>E12+(E13*0.5)+(E14*0.1)</f>
        <v>0.30000000000000004</v>
      </c>
      <c r="X1805" s="162">
        <v>810</v>
      </c>
      <c r="Y1805" s="161">
        <f t="shared" si="568"/>
        <v>1778</v>
      </c>
      <c r="Z1805" s="162">
        <f t="shared" si="560"/>
        <v>-188.16500000000005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-188.16500000000005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155415.53500000035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41030.385000000017</v>
      </c>
      <c r="AU1805" s="237">
        <f t="shared" si="573"/>
        <v>18027.750000000011</v>
      </c>
      <c r="AV1805" s="237">
        <f t="shared" si="574"/>
        <v>62075.799999999981</v>
      </c>
      <c r="AW1805" s="237">
        <f t="shared" si="575"/>
        <v>19580.40000000002</v>
      </c>
      <c r="AX1805" s="237">
        <f t="shared" si="576"/>
        <v>14701.199999999995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157980.65000000034</v>
      </c>
      <c r="M1806" s="162">
        <f>MAX(AN28:AN1806)</f>
        <v>166112.18500000041</v>
      </c>
      <c r="N1806" s="162">
        <f t="shared" si="567"/>
        <v>-8131.5350000000617</v>
      </c>
      <c r="O1806" s="231">
        <f>E3+(E4*0.1)</f>
        <v>0.30000000000000004</v>
      </c>
      <c r="P1806" s="162">
        <v>2449.15</v>
      </c>
      <c r="Q1806" s="232">
        <f>E5+(E6*0.1)</f>
        <v>0.1</v>
      </c>
      <c r="R1806" s="162">
        <v>4207.5</v>
      </c>
      <c r="S1806" s="232">
        <f>E7+(E8*0.1)</f>
        <v>0.2</v>
      </c>
      <c r="T1806" s="162">
        <v>6593.6</v>
      </c>
      <c r="U1806" s="233">
        <f>E9+(E10*0.5)+(E11*0.1)</f>
        <v>0.30000000000000004</v>
      </c>
      <c r="V1806" s="162">
        <v>-1400</v>
      </c>
      <c r="W1806" s="233">
        <f>E12+(E13*0.5)+(E14*0.1)</f>
        <v>0.30000000000000004</v>
      </c>
      <c r="X1806" s="162">
        <v>1703</v>
      </c>
      <c r="Y1806" s="161">
        <f t="shared" si="568"/>
        <v>1779</v>
      </c>
      <c r="Z1806" s="162">
        <f t="shared" si="560"/>
        <v>2565.1150000000002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2565.1150000000002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157980.65000000034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41765.130000000019</v>
      </c>
      <c r="AU1806" s="237">
        <f t="shared" si="573"/>
        <v>18448.500000000011</v>
      </c>
      <c r="AV1806" s="237">
        <f t="shared" si="574"/>
        <v>63394.519999999982</v>
      </c>
      <c r="AW1806" s="237">
        <f t="shared" si="575"/>
        <v>19160.40000000002</v>
      </c>
      <c r="AX1806" s="237">
        <f t="shared" si="576"/>
        <v>15212.099999999995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158265.65500000035</v>
      </c>
      <c r="M1807" s="162">
        <f>MAX(AN28:AN1807)</f>
        <v>166112.18500000041</v>
      </c>
      <c r="N1807" s="162">
        <f t="shared" si="567"/>
        <v>-7846.530000000057</v>
      </c>
      <c r="O1807" s="231">
        <f>E3+(E4*0.1)</f>
        <v>0.30000000000000004</v>
      </c>
      <c r="P1807" s="162">
        <v>817.55</v>
      </c>
      <c r="Q1807" s="232">
        <f>E5+(E6*0.1)</f>
        <v>0.1</v>
      </c>
      <c r="R1807" s="162">
        <v>359</v>
      </c>
      <c r="S1807" s="232">
        <f>E7+(E8*0.1)</f>
        <v>0.2</v>
      </c>
      <c r="T1807" s="162">
        <v>94.2</v>
      </c>
      <c r="U1807" s="233">
        <f>E9+(E10*0.5)+(E11*0.1)</f>
        <v>0.30000000000000004</v>
      </c>
      <c r="V1807" s="162">
        <v>314</v>
      </c>
      <c r="W1807" s="233">
        <f>E12+(E13*0.5)+(E14*0.1)</f>
        <v>0.30000000000000004</v>
      </c>
      <c r="X1807" s="162">
        <v>-364</v>
      </c>
      <c r="Y1807" s="161">
        <f t="shared" si="568"/>
        <v>1780</v>
      </c>
      <c r="Z1807" s="162">
        <f t="shared" si="560"/>
        <v>285.005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285.005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158265.65500000035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42010.395000000019</v>
      </c>
      <c r="AU1807" s="237">
        <f t="shared" si="573"/>
        <v>18484.400000000012</v>
      </c>
      <c r="AV1807" s="237">
        <f t="shared" si="574"/>
        <v>63413.359999999979</v>
      </c>
      <c r="AW1807" s="237">
        <f t="shared" si="575"/>
        <v>19254.60000000002</v>
      </c>
      <c r="AX1807" s="237">
        <f t="shared" si="576"/>
        <v>15102.899999999994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159465.84500000035</v>
      </c>
      <c r="M1808" s="162">
        <f>MAX(AN28:AN1808)</f>
        <v>166112.18500000041</v>
      </c>
      <c r="N1808" s="162">
        <f t="shared" si="567"/>
        <v>-6646.3400000000547</v>
      </c>
      <c r="O1808" s="231">
        <f>E3+(E4*0.1)</f>
        <v>0.30000000000000004</v>
      </c>
      <c r="P1808" s="162">
        <v>-665.9</v>
      </c>
      <c r="Q1808" s="232">
        <f>E5+(E6*0.1)</f>
        <v>0.1</v>
      </c>
      <c r="R1808" s="162">
        <v>268</v>
      </c>
      <c r="S1808" s="232">
        <f>E7+(E8*0.1)</f>
        <v>0.2</v>
      </c>
      <c r="T1808" s="162">
        <v>319.8</v>
      </c>
      <c r="U1808" s="233">
        <f>E9+(E10*0.5)+(E11*0.1)</f>
        <v>0.30000000000000004</v>
      </c>
      <c r="V1808" s="162">
        <v>2182</v>
      </c>
      <c r="W1808" s="233">
        <f>E12+(E13*0.5)+(E14*0.1)</f>
        <v>0.30000000000000004</v>
      </c>
      <c r="X1808" s="162">
        <v>2182</v>
      </c>
      <c r="Y1808" s="161">
        <f t="shared" si="568"/>
        <v>1781</v>
      </c>
      <c r="Z1808" s="162">
        <f t="shared" si="560"/>
        <v>1200.1900000000003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1200.1900000000003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159465.84500000035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41810.625000000022</v>
      </c>
      <c r="AU1808" s="237">
        <f t="shared" si="573"/>
        <v>18511.200000000012</v>
      </c>
      <c r="AV1808" s="237">
        <f t="shared" si="574"/>
        <v>63477.319999999978</v>
      </c>
      <c r="AW1808" s="237">
        <f t="shared" si="575"/>
        <v>19909.200000000019</v>
      </c>
      <c r="AX1808" s="237">
        <f t="shared" si="576"/>
        <v>15757.499999999995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159478.94000000035</v>
      </c>
      <c r="M1809" s="162">
        <f>MAX(AN28:AN1809)</f>
        <v>166112.18500000041</v>
      </c>
      <c r="N1809" s="162">
        <f t="shared" si="567"/>
        <v>-6633.2450000000536</v>
      </c>
      <c r="O1809" s="231">
        <f>E3+(E4*0.1)</f>
        <v>0.30000000000000004</v>
      </c>
      <c r="P1809" s="162">
        <v>9.0500000000000007</v>
      </c>
      <c r="Q1809" s="232">
        <f>E5+(E6*0.1)</f>
        <v>0.1</v>
      </c>
      <c r="R1809" s="162">
        <v>289</v>
      </c>
      <c r="S1809" s="232">
        <f>E7+(E8*0.1)</f>
        <v>0.2</v>
      </c>
      <c r="T1809" s="162">
        <v>96.4</v>
      </c>
      <c r="U1809" s="233">
        <f>E9+(E10*0.5)+(E11*0.1)</f>
        <v>0.30000000000000004</v>
      </c>
      <c r="V1809" s="162">
        <v>-63</v>
      </c>
      <c r="W1809" s="233">
        <f>E12+(E13*0.5)+(E14*0.1)</f>
        <v>0.30000000000000004</v>
      </c>
      <c r="X1809" s="162">
        <v>-63</v>
      </c>
      <c r="Y1809" s="161">
        <f t="shared" si="568"/>
        <v>1782</v>
      </c>
      <c r="Z1809" s="162">
        <f t="shared" si="560"/>
        <v>13.094999999999999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13.094999999999999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159478.94000000035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41813.340000000018</v>
      </c>
      <c r="AU1809" s="237">
        <f t="shared" si="573"/>
        <v>18540.100000000013</v>
      </c>
      <c r="AV1809" s="237">
        <f t="shared" si="574"/>
        <v>63496.599999999977</v>
      </c>
      <c r="AW1809" s="237">
        <f t="shared" si="575"/>
        <v>19890.300000000017</v>
      </c>
      <c r="AX1809" s="237">
        <f t="shared" si="576"/>
        <v>15738.599999999995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159927.66000000035</v>
      </c>
      <c r="M1810" s="162">
        <f>MAX(AN28:AN1810)</f>
        <v>166112.18500000041</v>
      </c>
      <c r="N1810" s="162">
        <f t="shared" si="567"/>
        <v>-6184.5250000000524</v>
      </c>
      <c r="O1810" s="231">
        <f>E3+(E4*0.1)</f>
        <v>0.30000000000000004</v>
      </c>
      <c r="P1810" s="162">
        <v>1018.8</v>
      </c>
      <c r="Q1810" s="232">
        <f>E5+(E6*0.1)</f>
        <v>0.1</v>
      </c>
      <c r="R1810" s="162">
        <v>1668</v>
      </c>
      <c r="S1810" s="232">
        <f>E7+(E8*0.1)</f>
        <v>0.2</v>
      </c>
      <c r="T1810" s="162">
        <v>3781.4</v>
      </c>
      <c r="U1810" s="233">
        <f>E9+(E10*0.5)+(E11*0.1)</f>
        <v>0.30000000000000004</v>
      </c>
      <c r="V1810" s="162">
        <v>-1400</v>
      </c>
      <c r="W1810" s="233">
        <f>E12+(E13*0.5)+(E14*0.1)</f>
        <v>0.30000000000000004</v>
      </c>
      <c r="X1810" s="162">
        <v>-1200</v>
      </c>
      <c r="Y1810" s="161">
        <f t="shared" si="568"/>
        <v>1783</v>
      </c>
      <c r="Z1810" s="162">
        <f t="shared" si="560"/>
        <v>448.7200000000002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448.7200000000002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159927.66000000035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42118.980000000018</v>
      </c>
      <c r="AU1810" s="237">
        <f t="shared" si="573"/>
        <v>18706.900000000012</v>
      </c>
      <c r="AV1810" s="237">
        <f t="shared" si="574"/>
        <v>64252.879999999976</v>
      </c>
      <c r="AW1810" s="237">
        <f t="shared" si="575"/>
        <v>19470.300000000017</v>
      </c>
      <c r="AX1810" s="237">
        <f t="shared" si="576"/>
        <v>15378.599999999995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160552.50000000035</v>
      </c>
      <c r="M1811" s="162">
        <f>MAX(AN28:AN1811)</f>
        <v>166112.18500000041</v>
      </c>
      <c r="N1811" s="162">
        <f t="shared" si="567"/>
        <v>-5559.6850000000559</v>
      </c>
      <c r="O1811" s="231">
        <f>E3+(E4*0.1)</f>
        <v>0.30000000000000004</v>
      </c>
      <c r="P1811" s="162">
        <v>-550</v>
      </c>
      <c r="Q1811" s="232">
        <f>E5+(E6*0.1)</f>
        <v>0.1</v>
      </c>
      <c r="R1811" s="162">
        <v>-850</v>
      </c>
      <c r="S1811" s="232">
        <f>E7+(E8*0.1)</f>
        <v>0.2</v>
      </c>
      <c r="T1811" s="162">
        <v>-1868.8</v>
      </c>
      <c r="U1811" s="233">
        <f>E9+(E10*0.5)+(E11*0.1)</f>
        <v>0.30000000000000004</v>
      </c>
      <c r="V1811" s="162">
        <v>2081</v>
      </c>
      <c r="W1811" s="233">
        <f>E12+(E13*0.5)+(E14*0.1)</f>
        <v>0.30000000000000004</v>
      </c>
      <c r="X1811" s="162">
        <v>2081</v>
      </c>
      <c r="Y1811" s="161">
        <f t="shared" si="568"/>
        <v>1784</v>
      </c>
      <c r="Z1811" s="162">
        <f t="shared" si="560"/>
        <v>624.84000000000015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624.84000000000015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160552.50000000035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41953.980000000018</v>
      </c>
      <c r="AU1811" s="237">
        <f t="shared" si="573"/>
        <v>18621.900000000012</v>
      </c>
      <c r="AV1811" s="237">
        <f t="shared" si="574"/>
        <v>63879.119999999974</v>
      </c>
      <c r="AW1811" s="237">
        <f t="shared" si="575"/>
        <v>20094.600000000017</v>
      </c>
      <c r="AX1811" s="237">
        <f t="shared" si="576"/>
        <v>16002.899999999994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160681.04000000036</v>
      </c>
      <c r="M1812" s="162">
        <f>MAX(AN28:AN1812)</f>
        <v>166112.18500000041</v>
      </c>
      <c r="N1812" s="162">
        <f t="shared" si="567"/>
        <v>-5431.1450000000477</v>
      </c>
      <c r="O1812" s="231">
        <f>E3+(E4*0.1)</f>
        <v>0.30000000000000004</v>
      </c>
      <c r="P1812" s="162">
        <v>923.7</v>
      </c>
      <c r="Q1812" s="232">
        <f>E5+(E6*0.1)</f>
        <v>0.1</v>
      </c>
      <c r="R1812" s="162">
        <v>921.5</v>
      </c>
      <c r="S1812" s="232">
        <f>E7+(E8*0.1)</f>
        <v>0.2</v>
      </c>
      <c r="T1812" s="162">
        <v>1355.4</v>
      </c>
      <c r="U1812" s="233">
        <f>E9+(E10*0.5)+(E11*0.1)</f>
        <v>0.30000000000000004</v>
      </c>
      <c r="V1812" s="162">
        <v>-853</v>
      </c>
      <c r="W1812" s="233">
        <f>E12+(E13*0.5)+(E14*0.1)</f>
        <v>0.30000000000000004</v>
      </c>
      <c r="X1812" s="162">
        <v>-853</v>
      </c>
      <c r="Y1812" s="161">
        <f t="shared" si="568"/>
        <v>1785</v>
      </c>
      <c r="Z1812" s="162">
        <f t="shared" si="560"/>
        <v>128.54000000000008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128.54000000000008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160681.04000000036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42231.090000000018</v>
      </c>
      <c r="AU1812" s="237">
        <f t="shared" si="573"/>
        <v>18714.050000000014</v>
      </c>
      <c r="AV1812" s="237">
        <f t="shared" si="574"/>
        <v>64150.199999999975</v>
      </c>
      <c r="AW1812" s="237">
        <f t="shared" si="575"/>
        <v>19838.700000000015</v>
      </c>
      <c r="AX1812" s="237">
        <f t="shared" si="576"/>
        <v>15746.999999999995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160849.04000000036</v>
      </c>
      <c r="M1813" s="162">
        <f>MAX(AN28:AN1813)</f>
        <v>166112.18500000041</v>
      </c>
      <c r="N1813" s="162">
        <f t="shared" si="567"/>
        <v>-5263.1450000000477</v>
      </c>
      <c r="O1813" s="231">
        <f>E3+(E4*0.1)</f>
        <v>0.30000000000000004</v>
      </c>
      <c r="P1813" s="162">
        <v>0</v>
      </c>
      <c r="Q1813" s="232">
        <f>E5+(E6*0.1)</f>
        <v>0.1</v>
      </c>
      <c r="R1813" s="162">
        <v>0</v>
      </c>
      <c r="S1813" s="232">
        <f>E7+(E8*0.1)</f>
        <v>0.2</v>
      </c>
      <c r="T1813" s="162">
        <v>0</v>
      </c>
      <c r="U1813" s="233">
        <f>E9+(E10*0.5)+(E11*0.1)</f>
        <v>0.30000000000000004</v>
      </c>
      <c r="V1813" s="162">
        <v>280</v>
      </c>
      <c r="W1813" s="233">
        <f>E12+(E13*0.5)+(E14*0.1)</f>
        <v>0.30000000000000004</v>
      </c>
      <c r="X1813" s="162">
        <v>280</v>
      </c>
      <c r="Y1813" s="161">
        <f t="shared" si="568"/>
        <v>1786</v>
      </c>
      <c r="Z1813" s="162">
        <f t="shared" si="560"/>
        <v>168.00000000000003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168.00000000000003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160849.04000000036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42231.090000000018</v>
      </c>
      <c r="AU1813" s="237">
        <f t="shared" si="573"/>
        <v>18714.050000000014</v>
      </c>
      <c r="AV1813" s="237">
        <f t="shared" si="574"/>
        <v>64150.199999999975</v>
      </c>
      <c r="AW1813" s="237">
        <f t="shared" si="575"/>
        <v>19922.700000000015</v>
      </c>
      <c r="AX1813" s="237">
        <f t="shared" si="576"/>
        <v>15830.999999999995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161528.40000000034</v>
      </c>
      <c r="M1814" s="162">
        <f>MAX(AN28:AN1814)</f>
        <v>166112.18500000041</v>
      </c>
      <c r="N1814" s="162">
        <f t="shared" si="567"/>
        <v>-4583.7850000000617</v>
      </c>
      <c r="O1814" s="231">
        <f>E3+(E4*0.1)</f>
        <v>0.30000000000000004</v>
      </c>
      <c r="P1814" s="162">
        <v>585.6</v>
      </c>
      <c r="Q1814" s="232">
        <f>E5+(E6*0.1)</f>
        <v>0.1</v>
      </c>
      <c r="R1814" s="162">
        <v>136</v>
      </c>
      <c r="S1814" s="232">
        <f>E7+(E8*0.1)</f>
        <v>0.2</v>
      </c>
      <c r="T1814" s="162">
        <v>-387.6</v>
      </c>
      <c r="U1814" s="233">
        <f>E9+(E10*0.5)+(E11*0.1)</f>
        <v>0.30000000000000004</v>
      </c>
      <c r="V1814" s="162">
        <v>946</v>
      </c>
      <c r="W1814" s="233">
        <f>E12+(E13*0.5)+(E14*0.1)</f>
        <v>0.30000000000000004</v>
      </c>
      <c r="X1814" s="162">
        <v>946</v>
      </c>
      <c r="Y1814" s="161">
        <f t="shared" si="568"/>
        <v>1787</v>
      </c>
      <c r="Z1814" s="162">
        <f t="shared" si="560"/>
        <v>679.36000000000013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679.36000000000013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161528.40000000034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42406.770000000019</v>
      </c>
      <c r="AU1814" s="237">
        <f t="shared" si="573"/>
        <v>18727.650000000012</v>
      </c>
      <c r="AV1814" s="237">
        <f t="shared" si="574"/>
        <v>64072.679999999978</v>
      </c>
      <c r="AW1814" s="237">
        <f t="shared" si="575"/>
        <v>20206.500000000015</v>
      </c>
      <c r="AX1814" s="237">
        <f t="shared" si="576"/>
        <v>16114.799999999994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161953.33000000034</v>
      </c>
      <c r="M1815" s="162">
        <f>MAX(AN28:AN1815)</f>
        <v>166112.18500000041</v>
      </c>
      <c r="N1815" s="162">
        <f t="shared" si="567"/>
        <v>-4158.8550000000687</v>
      </c>
      <c r="O1815" s="231">
        <f>E3+(E4*0.1)</f>
        <v>0.30000000000000004</v>
      </c>
      <c r="P1815" s="162">
        <v>-550</v>
      </c>
      <c r="Q1815" s="232">
        <f>E5+(E6*0.1)</f>
        <v>0.1</v>
      </c>
      <c r="R1815" s="162">
        <v>-445.5</v>
      </c>
      <c r="S1815" s="232">
        <f>E7+(E8*0.1)</f>
        <v>0.2</v>
      </c>
      <c r="T1815" s="162">
        <v>-400.6</v>
      </c>
      <c r="U1815" s="233">
        <f>E9+(E10*0.5)+(E11*0.1)</f>
        <v>0.30000000000000004</v>
      </c>
      <c r="V1815" s="162">
        <v>1191</v>
      </c>
      <c r="W1815" s="233">
        <f>E12+(E13*0.5)+(E14*0.1)</f>
        <v>0.30000000000000004</v>
      </c>
      <c r="X1815" s="162">
        <v>1191</v>
      </c>
      <c r="Y1815" s="161">
        <f t="shared" si="568"/>
        <v>1788</v>
      </c>
      <c r="Z1815" s="162">
        <f t="shared" si="560"/>
        <v>424.93000000000006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424.93000000000006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161953.33000000034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42241.770000000019</v>
      </c>
      <c r="AU1815" s="237">
        <f t="shared" si="573"/>
        <v>18683.100000000013</v>
      </c>
      <c r="AV1815" s="237">
        <f t="shared" si="574"/>
        <v>63992.559999999976</v>
      </c>
      <c r="AW1815" s="237">
        <f t="shared" si="575"/>
        <v>20563.800000000014</v>
      </c>
      <c r="AX1815" s="237">
        <f t="shared" si="576"/>
        <v>16472.099999999995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163912.29500000033</v>
      </c>
      <c r="M1816" s="162">
        <f>MAX(AN28:AN1816)</f>
        <v>166112.18500000041</v>
      </c>
      <c r="N1816" s="162">
        <f t="shared" si="567"/>
        <v>-2199.8900000000722</v>
      </c>
      <c r="O1816" s="231">
        <f>E3+(E4*0.1)</f>
        <v>0.30000000000000004</v>
      </c>
      <c r="P1816" s="162">
        <v>417.55</v>
      </c>
      <c r="Q1816" s="232">
        <f>E5+(E6*0.1)</f>
        <v>0.1</v>
      </c>
      <c r="R1816" s="162">
        <v>223</v>
      </c>
      <c r="S1816" s="232">
        <f>E7+(E8*0.1)</f>
        <v>0.2</v>
      </c>
      <c r="T1816" s="162">
        <v>969</v>
      </c>
      <c r="U1816" s="233">
        <f>E9+(E10*0.5)+(E11*0.1)</f>
        <v>0.30000000000000004</v>
      </c>
      <c r="V1816" s="162">
        <v>2696</v>
      </c>
      <c r="W1816" s="233">
        <f>E12+(E13*0.5)+(E14*0.1)</f>
        <v>0.30000000000000004</v>
      </c>
      <c r="X1816" s="162">
        <v>2696</v>
      </c>
      <c r="Y1816" s="161">
        <f t="shared" si="568"/>
        <v>1789</v>
      </c>
      <c r="Z1816" s="162">
        <f t="shared" si="560"/>
        <v>1958.9650000000001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1958.9650000000001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163912.29500000033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42367.035000000018</v>
      </c>
      <c r="AU1816" s="237">
        <f t="shared" si="573"/>
        <v>18705.400000000012</v>
      </c>
      <c r="AV1816" s="237">
        <f t="shared" si="574"/>
        <v>64186.359999999979</v>
      </c>
      <c r="AW1816" s="237">
        <f t="shared" si="575"/>
        <v>21372.600000000013</v>
      </c>
      <c r="AX1816" s="237">
        <f t="shared" si="576"/>
        <v>17280.899999999994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164008.58500000034</v>
      </c>
      <c r="M1817" s="162">
        <f>MAX(AN28:AN1817)</f>
        <v>166112.18500000041</v>
      </c>
      <c r="N1817" s="162">
        <f t="shared" si="567"/>
        <v>-2103.600000000064</v>
      </c>
      <c r="O1817" s="231">
        <f>E3+(E4*0.1)</f>
        <v>0.30000000000000004</v>
      </c>
      <c r="P1817" s="162">
        <v>67.2</v>
      </c>
      <c r="Q1817" s="232">
        <f>E5+(E6*0.1)</f>
        <v>0.1</v>
      </c>
      <c r="R1817" s="162">
        <v>-215.5</v>
      </c>
      <c r="S1817" s="232">
        <f>E7+(E8*0.1)</f>
        <v>0.2</v>
      </c>
      <c r="T1817" s="162">
        <v>-456.6</v>
      </c>
      <c r="U1817" s="233">
        <f>E9+(E10*0.5)+(E11*0.1)</f>
        <v>0.30000000000000004</v>
      </c>
      <c r="V1817" s="162">
        <v>315</v>
      </c>
      <c r="W1817" s="233">
        <f>E12+(E13*0.5)+(E14*0.1)</f>
        <v>0.30000000000000004</v>
      </c>
      <c r="X1817" s="162">
        <v>315</v>
      </c>
      <c r="Y1817" s="161">
        <f t="shared" si="568"/>
        <v>1790</v>
      </c>
      <c r="Z1817" s="162">
        <f t="shared" si="560"/>
        <v>96.29000000000002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96.29000000000002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164008.58500000034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42387.195000000022</v>
      </c>
      <c r="AU1817" s="237">
        <f t="shared" si="573"/>
        <v>18683.850000000013</v>
      </c>
      <c r="AV1817" s="237">
        <f t="shared" si="574"/>
        <v>64095.039999999979</v>
      </c>
      <c r="AW1817" s="237">
        <f t="shared" si="575"/>
        <v>21467.100000000013</v>
      </c>
      <c r="AX1817" s="237">
        <f t="shared" si="576"/>
        <v>17375.399999999994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164231.67000000033</v>
      </c>
      <c r="M1818" s="162">
        <f>MAX(AN28:AN1818)</f>
        <v>166112.18500000041</v>
      </c>
      <c r="N1818" s="162">
        <f t="shared" si="567"/>
        <v>-1880.5150000000722</v>
      </c>
      <c r="O1818" s="231">
        <f>E3+(E4*0.1)</f>
        <v>0.30000000000000004</v>
      </c>
      <c r="P1818" s="162">
        <v>2602.35</v>
      </c>
      <c r="Q1818" s="232">
        <f>E5+(E6*0.1)</f>
        <v>0.1</v>
      </c>
      <c r="R1818" s="162">
        <v>861</v>
      </c>
      <c r="S1818" s="232">
        <f>E7+(E8*0.1)</f>
        <v>0.2</v>
      </c>
      <c r="T1818" s="162">
        <v>-794.6</v>
      </c>
      <c r="U1818" s="233">
        <f>E9+(E10*0.5)+(E11*0.1)</f>
        <v>0.30000000000000004</v>
      </c>
      <c r="V1818" s="162">
        <v>-808</v>
      </c>
      <c r="W1818" s="233">
        <f>E12+(E13*0.5)+(E14*0.1)</f>
        <v>0.30000000000000004</v>
      </c>
      <c r="X1818" s="162">
        <v>-808</v>
      </c>
      <c r="Y1818" s="161">
        <f t="shared" si="568"/>
        <v>1791</v>
      </c>
      <c r="Z1818" s="162">
        <f t="shared" si="560"/>
        <v>223.08499999999992</v>
      </c>
      <c r="AA1818" s="238">
        <v>45260</v>
      </c>
      <c r="AB1818" s="129">
        <f>SUM(Z1797:Z1818)</f>
        <v>7946.5000000000018</v>
      </c>
      <c r="AC1818" s="128">
        <f>(AB1818&gt;0)*1</f>
        <v>1</v>
      </c>
      <c r="AD1818" s="128">
        <f>(AB1818&lt;0)*1</f>
        <v>0</v>
      </c>
      <c r="AE1818" s="129">
        <f>AB1818*AC1818</f>
        <v>7946.5000000000018</v>
      </c>
      <c r="AF1818" s="129">
        <f>AB1818*AD1818</f>
        <v>0</v>
      </c>
      <c r="AG1818" s="129"/>
      <c r="AH1818" s="129">
        <f t="shared" si="561"/>
        <v>223.08499999999992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7946.5000000000018</v>
      </c>
      <c r="AM1818" s="127">
        <v>45260</v>
      </c>
      <c r="AN1818" s="129">
        <f t="shared" si="569"/>
        <v>164231.67000000033</v>
      </c>
      <c r="AO1818" s="129">
        <f t="shared" si="570"/>
        <v>7946.5000000000018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43167.900000000023</v>
      </c>
      <c r="AU1818" s="237">
        <f t="shared" si="573"/>
        <v>18769.950000000012</v>
      </c>
      <c r="AV1818" s="237">
        <f t="shared" si="574"/>
        <v>63936.119999999981</v>
      </c>
      <c r="AW1818" s="237">
        <f t="shared" si="575"/>
        <v>21224.700000000012</v>
      </c>
      <c r="AX1818" s="237">
        <f t="shared" si="576"/>
        <v>17132.999999999993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167136.57500000033</v>
      </c>
      <c r="M1819" s="162">
        <f>MAX(AN28:AN1819)</f>
        <v>167136.57500000033</v>
      </c>
      <c r="N1819" s="162">
        <f t="shared" si="567"/>
        <v>0</v>
      </c>
      <c r="O1819" s="231">
        <f>E3+(E4*0.1)</f>
        <v>0.30000000000000004</v>
      </c>
      <c r="P1819" s="162">
        <v>1473.05</v>
      </c>
      <c r="Q1819" s="232">
        <f>E5+(E6*0.1)</f>
        <v>0.1</v>
      </c>
      <c r="R1819" s="162">
        <v>1341.5</v>
      </c>
      <c r="S1819" s="232">
        <f>E7+(E8*0.1)</f>
        <v>0.2</v>
      </c>
      <c r="T1819" s="162">
        <v>994.2</v>
      </c>
      <c r="U1819" s="233">
        <f>E9+(E10*0.5)+(E11*0.1)</f>
        <v>0.30000000000000004</v>
      </c>
      <c r="V1819" s="162">
        <v>3550</v>
      </c>
      <c r="W1819" s="233">
        <f>E12+(E13*0.5)+(E14*0.1)</f>
        <v>0.30000000000000004</v>
      </c>
      <c r="X1819" s="162">
        <v>3550</v>
      </c>
      <c r="Y1819" s="161">
        <f t="shared" si="568"/>
        <v>1792</v>
      </c>
      <c r="Z1819" s="162">
        <f t="shared" si="560"/>
        <v>2904.9050000000007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2904.9050000000007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167136.57500000033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43609.815000000024</v>
      </c>
      <c r="AU1819" s="237">
        <f t="shared" si="573"/>
        <v>18904.100000000013</v>
      </c>
      <c r="AV1819" s="237">
        <f t="shared" si="574"/>
        <v>64134.959999999977</v>
      </c>
      <c r="AW1819" s="237">
        <f t="shared" si="575"/>
        <v>22289.700000000012</v>
      </c>
      <c r="AX1819" s="237">
        <f t="shared" si="576"/>
        <v>18197.999999999993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165269.09500000032</v>
      </c>
      <c r="M1820" s="162">
        <f>MAX(AN28:AN1820)</f>
        <v>167136.57500000033</v>
      </c>
      <c r="N1820" s="162">
        <f t="shared" si="567"/>
        <v>-1867.4800000000105</v>
      </c>
      <c r="O1820" s="231">
        <f>E3+(E4*0.1)</f>
        <v>0.30000000000000004</v>
      </c>
      <c r="P1820" s="162">
        <v>-830.6</v>
      </c>
      <c r="Q1820" s="232">
        <f>E5+(E6*0.1)</f>
        <v>0.1</v>
      </c>
      <c r="R1820" s="162">
        <v>-1563</v>
      </c>
      <c r="S1820" s="232">
        <f>E7+(E8*0.1)</f>
        <v>0.2</v>
      </c>
      <c r="T1820" s="162">
        <v>-3410</v>
      </c>
      <c r="U1820" s="233">
        <f>E9+(E10*0.5)+(E11*0.1)</f>
        <v>0.30000000000000004</v>
      </c>
      <c r="V1820" s="162">
        <v>-1400</v>
      </c>
      <c r="W1820" s="233">
        <f>E12+(E13*0.5)+(E14*0.1)</f>
        <v>0.30000000000000004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-1867.48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-1867.48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165269.09500000032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43360.635000000024</v>
      </c>
      <c r="AU1820" s="237">
        <f t="shared" si="573"/>
        <v>18747.800000000014</v>
      </c>
      <c r="AV1820" s="237">
        <f t="shared" si="574"/>
        <v>63452.959999999977</v>
      </c>
      <c r="AW1820" s="237">
        <f t="shared" si="575"/>
        <v>21869.700000000012</v>
      </c>
      <c r="AX1820" s="237">
        <f t="shared" si="576"/>
        <v>17837.999999999993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164391.25500000032</v>
      </c>
      <c r="M1821" s="162">
        <f>MAX(AN28:AN1821)</f>
        <v>167136.57500000033</v>
      </c>
      <c r="N1821" s="162">
        <f t="shared" ref="N1821:N1884" si="586">AN1821-M1821</f>
        <v>-2745.320000000007</v>
      </c>
      <c r="O1821" s="231">
        <f>E3+(E4*0.1)</f>
        <v>0.30000000000000004</v>
      </c>
      <c r="P1821" s="162">
        <v>-550</v>
      </c>
      <c r="Q1821" s="232">
        <f>E5+(E6*0.1)</f>
        <v>0.1</v>
      </c>
      <c r="R1821" s="162">
        <v>-850</v>
      </c>
      <c r="S1821" s="232">
        <f>E7+(E8*0.1)</f>
        <v>0.2</v>
      </c>
      <c r="T1821" s="162">
        <v>760.8</v>
      </c>
      <c r="U1821" s="233">
        <f>E9+(E10*0.5)+(E11*0.1)</f>
        <v>0.30000000000000004</v>
      </c>
      <c r="V1821" s="162">
        <v>-1400</v>
      </c>
      <c r="W1821" s="233">
        <f>E12+(E13*0.5)+(E14*0.1)</f>
        <v>0.30000000000000004</v>
      </c>
      <c r="X1821" s="162">
        <v>-1200</v>
      </c>
      <c r="Y1821" s="161">
        <f t="shared" ref="Y1821:Y1884" si="587">Y1820+1</f>
        <v>1794</v>
      </c>
      <c r="Z1821" s="162">
        <f t="shared" si="579"/>
        <v>-877.84000000000015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-877.84000000000015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164391.25500000032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43195.635000000024</v>
      </c>
      <c r="AU1821" s="237">
        <f t="shared" ref="AU1821:AU1884" si="592">(R1821*Q1821)+AU1820</f>
        <v>18662.800000000014</v>
      </c>
      <c r="AV1821" s="237">
        <f t="shared" ref="AV1821:AV1884" si="593">(S1821*T1821)+AV1820</f>
        <v>63605.119999999981</v>
      </c>
      <c r="AW1821" s="237">
        <f t="shared" ref="AW1821:AW1884" si="594">(V1821*U1821)+AW1820</f>
        <v>21449.700000000012</v>
      </c>
      <c r="AX1821" s="237">
        <f t="shared" ref="AX1821:AX1884" si="595">(X1821*W1821)+AX1820</f>
        <v>17477.999999999993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164151.01500000033</v>
      </c>
      <c r="M1822" s="162">
        <f>MAX(AN28:AN1822)</f>
        <v>167136.57500000033</v>
      </c>
      <c r="N1822" s="162">
        <f t="shared" si="586"/>
        <v>-2985.5599999999977</v>
      </c>
      <c r="O1822" s="231">
        <f>E3+(E4*0.1)</f>
        <v>0.30000000000000004</v>
      </c>
      <c r="P1822" s="162">
        <v>-550</v>
      </c>
      <c r="Q1822" s="232">
        <f>E5+(E6*0.1)</f>
        <v>0.1</v>
      </c>
      <c r="R1822" s="162">
        <v>-850</v>
      </c>
      <c r="S1822" s="232">
        <f>E7+(E8*0.1)</f>
        <v>0.2</v>
      </c>
      <c r="T1822" s="162">
        <v>-1793.2</v>
      </c>
      <c r="U1822" s="233">
        <f>E9+(E10*0.5)+(E11*0.1)</f>
        <v>0.30000000000000004</v>
      </c>
      <c r="V1822" s="162">
        <v>614</v>
      </c>
      <c r="W1822" s="233">
        <f>E12+(E13*0.5)+(E14*0.1)</f>
        <v>0.30000000000000004</v>
      </c>
      <c r="X1822" s="162">
        <v>614</v>
      </c>
      <c r="Y1822" s="161">
        <f t="shared" si="587"/>
        <v>1795</v>
      </c>
      <c r="Z1822" s="162">
        <f t="shared" si="579"/>
        <v>-240.24000000000004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-240.24000000000004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164151.01500000033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43030.635000000024</v>
      </c>
      <c r="AU1822" s="237">
        <f t="shared" si="592"/>
        <v>18577.800000000014</v>
      </c>
      <c r="AV1822" s="237">
        <f t="shared" si="593"/>
        <v>63246.479999999981</v>
      </c>
      <c r="AW1822" s="237">
        <f t="shared" si="594"/>
        <v>21633.900000000012</v>
      </c>
      <c r="AX1822" s="237">
        <f t="shared" si="595"/>
        <v>17662.199999999993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165549.25000000032</v>
      </c>
      <c r="M1823" s="162">
        <f>MAX(AN28:AN1823)</f>
        <v>167136.57500000033</v>
      </c>
      <c r="N1823" s="162">
        <f t="shared" si="586"/>
        <v>-1587.3250000000116</v>
      </c>
      <c r="O1823" s="231">
        <f>E3+(E4*0.1)</f>
        <v>0.30000000000000004</v>
      </c>
      <c r="P1823" s="162">
        <v>314.75</v>
      </c>
      <c r="Q1823" s="232">
        <f>E5+(E6*0.1)</f>
        <v>0.1</v>
      </c>
      <c r="R1823" s="162">
        <v>1812.5</v>
      </c>
      <c r="S1823" s="232">
        <f>E7+(E8*0.1)</f>
        <v>0.2</v>
      </c>
      <c r="T1823" s="162">
        <v>4688.8</v>
      </c>
      <c r="U1823" s="233">
        <f>E9+(E10*0.5)+(E11*0.1)</f>
        <v>0.30000000000000004</v>
      </c>
      <c r="V1823" s="162">
        <v>308</v>
      </c>
      <c r="W1823" s="233">
        <f>E12+(E13*0.5)+(E14*0.1)</f>
        <v>0.30000000000000004</v>
      </c>
      <c r="X1823" s="162">
        <v>308</v>
      </c>
      <c r="Y1823" s="161">
        <f t="shared" si="587"/>
        <v>1796</v>
      </c>
      <c r="Z1823" s="162">
        <f t="shared" si="579"/>
        <v>1398.2350000000004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1398.2350000000004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165549.25000000032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43125.060000000027</v>
      </c>
      <c r="AU1823" s="237">
        <f t="shared" si="592"/>
        <v>18759.050000000014</v>
      </c>
      <c r="AV1823" s="237">
        <f t="shared" si="593"/>
        <v>64184.239999999983</v>
      </c>
      <c r="AW1823" s="237">
        <f t="shared" si="594"/>
        <v>21726.300000000014</v>
      </c>
      <c r="AX1823" s="237">
        <f t="shared" si="595"/>
        <v>17754.599999999995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165307.68500000032</v>
      </c>
      <c r="M1824" s="162">
        <f>MAX(AN28:AN1824)</f>
        <v>167136.57500000033</v>
      </c>
      <c r="N1824" s="162">
        <f t="shared" si="586"/>
        <v>-1828.890000000014</v>
      </c>
      <c r="O1824" s="231">
        <f>E3+(E4*0.1)</f>
        <v>0.30000000000000004</v>
      </c>
      <c r="P1824" s="162">
        <v>652.45000000000005</v>
      </c>
      <c r="Q1824" s="232">
        <f>E5+(E6*0.1)</f>
        <v>0.1</v>
      </c>
      <c r="R1824" s="162">
        <v>939</v>
      </c>
      <c r="S1824" s="232">
        <f>E7+(E8*0.1)</f>
        <v>0.2</v>
      </c>
      <c r="T1824" s="162">
        <v>1244</v>
      </c>
      <c r="U1824" s="233">
        <f>E9+(E10*0.5)+(E11*0.1)</f>
        <v>0.30000000000000004</v>
      </c>
      <c r="V1824" s="162">
        <v>-1400</v>
      </c>
      <c r="W1824" s="233">
        <f>E12+(E13*0.5)+(E14*0.1)</f>
        <v>0.30000000000000004</v>
      </c>
      <c r="X1824" s="162">
        <v>-1200</v>
      </c>
      <c r="Y1824" s="161">
        <f t="shared" si="587"/>
        <v>1797</v>
      </c>
      <c r="Z1824" s="162">
        <f t="shared" si="579"/>
        <v>-241.56500000000005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-241.56500000000005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165307.68500000032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43320.795000000027</v>
      </c>
      <c r="AU1824" s="237">
        <f t="shared" si="592"/>
        <v>18852.950000000015</v>
      </c>
      <c r="AV1824" s="237">
        <f t="shared" si="593"/>
        <v>64433.039999999986</v>
      </c>
      <c r="AW1824" s="237">
        <f t="shared" si="594"/>
        <v>21306.300000000014</v>
      </c>
      <c r="AX1824" s="237">
        <f t="shared" si="595"/>
        <v>17394.599999999995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165401.78500000032</v>
      </c>
      <c r="M1825" s="162">
        <f>MAX(AN28:AN1825)</f>
        <v>167136.57500000033</v>
      </c>
      <c r="N1825" s="162">
        <f t="shared" si="586"/>
        <v>-1734.7900000000081</v>
      </c>
      <c r="O1825" s="231">
        <f>E3+(E4*0.1)</f>
        <v>0.30000000000000004</v>
      </c>
      <c r="P1825" s="162">
        <v>785.3</v>
      </c>
      <c r="Q1825" s="232">
        <f>E5+(E6*0.1)</f>
        <v>0.1</v>
      </c>
      <c r="R1825" s="162">
        <v>903.5</v>
      </c>
      <c r="S1825" s="232">
        <f>E7+(E8*0.1)</f>
        <v>0.2</v>
      </c>
      <c r="T1825" s="162">
        <v>2740.8</v>
      </c>
      <c r="U1825" s="233">
        <f>E9+(E10*0.5)+(E11*0.1)</f>
        <v>0.30000000000000004</v>
      </c>
      <c r="V1825" s="162">
        <v>-1400</v>
      </c>
      <c r="W1825" s="233">
        <f>E12+(E13*0.5)+(E14*0.1)</f>
        <v>0.30000000000000004</v>
      </c>
      <c r="X1825" s="162">
        <v>-1200</v>
      </c>
      <c r="Y1825" s="161">
        <f t="shared" si="587"/>
        <v>1798</v>
      </c>
      <c r="Z1825" s="162">
        <f t="shared" si="579"/>
        <v>94.100000000000023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94.100000000000023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165401.78500000032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43556.385000000024</v>
      </c>
      <c r="AU1825" s="237">
        <f t="shared" si="592"/>
        <v>18943.300000000014</v>
      </c>
      <c r="AV1825" s="237">
        <f t="shared" si="593"/>
        <v>64981.19999999999</v>
      </c>
      <c r="AW1825" s="237">
        <f t="shared" si="594"/>
        <v>20886.300000000014</v>
      </c>
      <c r="AX1825" s="237">
        <f t="shared" si="595"/>
        <v>17034.599999999995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166297.68000000031</v>
      </c>
      <c r="M1826" s="162">
        <f>MAX(AN28:AN1826)</f>
        <v>167136.57500000033</v>
      </c>
      <c r="N1826" s="162">
        <f t="shared" si="586"/>
        <v>-838.89500000001863</v>
      </c>
      <c r="O1826" s="231">
        <f>E3+(E4*0.1)</f>
        <v>0.30000000000000004</v>
      </c>
      <c r="P1826" s="162">
        <v>865.05</v>
      </c>
      <c r="Q1826" s="232">
        <f>E5+(E6*0.1)</f>
        <v>0.1</v>
      </c>
      <c r="R1826" s="162">
        <v>1063</v>
      </c>
      <c r="S1826" s="232">
        <f>E7+(E8*0.1)</f>
        <v>0.2</v>
      </c>
      <c r="T1826" s="162">
        <v>2650.4</v>
      </c>
      <c r="U1826" s="233">
        <f>E9+(E10*0.5)+(E11*0.1)</f>
        <v>0.30000000000000004</v>
      </c>
      <c r="V1826" s="162">
        <v>232</v>
      </c>
      <c r="W1826" s="233">
        <f>E12+(E13*0.5)+(E14*0.1)</f>
        <v>0.30000000000000004</v>
      </c>
      <c r="X1826" s="162">
        <v>-232</v>
      </c>
      <c r="Y1826" s="161">
        <f t="shared" si="587"/>
        <v>1799</v>
      </c>
      <c r="Z1826" s="162">
        <f t="shared" si="579"/>
        <v>895.8950000000001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895.8950000000001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166297.68000000031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43815.900000000023</v>
      </c>
      <c r="AU1826" s="237">
        <f t="shared" si="592"/>
        <v>19049.600000000013</v>
      </c>
      <c r="AV1826" s="237">
        <f t="shared" si="593"/>
        <v>65511.279999999992</v>
      </c>
      <c r="AW1826" s="237">
        <f t="shared" si="594"/>
        <v>20955.900000000012</v>
      </c>
      <c r="AX1826" s="237">
        <f t="shared" si="595"/>
        <v>16964.999999999996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169224.46000000031</v>
      </c>
      <c r="M1827" s="162">
        <f>MAX(AN28:AN1827)</f>
        <v>169224.46000000031</v>
      </c>
      <c r="N1827" s="162">
        <f t="shared" si="586"/>
        <v>0</v>
      </c>
      <c r="O1827" s="231">
        <f>E3+(E4*0.1)</f>
        <v>0.30000000000000004</v>
      </c>
      <c r="P1827" s="162">
        <v>2561.5</v>
      </c>
      <c r="Q1827" s="232">
        <f>E5+(E6*0.1)</f>
        <v>0.1</v>
      </c>
      <c r="R1827" s="162">
        <v>3169.5</v>
      </c>
      <c r="S1827" s="232">
        <f>E7+(E8*0.1)</f>
        <v>0.2</v>
      </c>
      <c r="T1827" s="162">
        <v>4162.3999999999996</v>
      </c>
      <c r="U1827" s="233">
        <f>E9+(E10*0.5)+(E11*0.1)</f>
        <v>0.30000000000000004</v>
      </c>
      <c r="V1827" s="162">
        <v>-1400</v>
      </c>
      <c r="W1827" s="233">
        <f>E12+(E13*0.5)+(E14*0.1)</f>
        <v>0.30000000000000004</v>
      </c>
      <c r="X1827" s="162">
        <v>4763</v>
      </c>
      <c r="Y1827" s="161">
        <f t="shared" si="587"/>
        <v>1800</v>
      </c>
      <c r="Z1827" s="162">
        <f t="shared" si="579"/>
        <v>2926.7800000000007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2926.7800000000007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169224.46000000031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44584.35000000002</v>
      </c>
      <c r="AU1827" s="237">
        <f t="shared" si="592"/>
        <v>19366.550000000014</v>
      </c>
      <c r="AV1827" s="237">
        <f t="shared" si="593"/>
        <v>66343.759999999995</v>
      </c>
      <c r="AW1827" s="237">
        <f t="shared" si="594"/>
        <v>20535.900000000012</v>
      </c>
      <c r="AX1827" s="237">
        <f t="shared" si="595"/>
        <v>18393.899999999998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169971.1650000003</v>
      </c>
      <c r="M1828" s="162">
        <f>MAX(AN28:AN1828)</f>
        <v>169971.1650000003</v>
      </c>
      <c r="N1828" s="162">
        <f t="shared" si="586"/>
        <v>0</v>
      </c>
      <c r="O1828" s="231">
        <f>E3+(E4*0.1)</f>
        <v>0.30000000000000004</v>
      </c>
      <c r="P1828" s="162">
        <v>790.55</v>
      </c>
      <c r="Q1828" s="232">
        <f>E5+(E6*0.1)</f>
        <v>0.1</v>
      </c>
      <c r="R1828" s="162">
        <v>623</v>
      </c>
      <c r="S1828" s="232">
        <f>E7+(E8*0.1)</f>
        <v>0.2</v>
      </c>
      <c r="T1828" s="162">
        <v>-490.8</v>
      </c>
      <c r="U1828" s="233">
        <f>E9+(E10*0.5)+(E11*0.1)</f>
        <v>0.30000000000000004</v>
      </c>
      <c r="V1828" s="162">
        <v>909</v>
      </c>
      <c r="W1828" s="233">
        <f>E12+(E13*0.5)+(E14*0.1)</f>
        <v>0.30000000000000004</v>
      </c>
      <c r="X1828" s="162">
        <v>909</v>
      </c>
      <c r="Y1828" s="161">
        <f t="shared" si="587"/>
        <v>1801</v>
      </c>
      <c r="Z1828" s="162">
        <f t="shared" si="579"/>
        <v>746.70500000000015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746.70500000000015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169971.1650000003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44821.515000000021</v>
      </c>
      <c r="AU1828" s="237">
        <f t="shared" si="592"/>
        <v>19428.850000000013</v>
      </c>
      <c r="AV1828" s="237">
        <f t="shared" si="593"/>
        <v>66245.599999999991</v>
      </c>
      <c r="AW1828" s="237">
        <f t="shared" si="594"/>
        <v>20808.600000000013</v>
      </c>
      <c r="AX1828" s="237">
        <f t="shared" si="595"/>
        <v>18666.599999999999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169366.84500000029</v>
      </c>
      <c r="M1829" s="162">
        <f>MAX(AN28:AN1829)</f>
        <v>169971.1650000003</v>
      </c>
      <c r="N1829" s="162">
        <f t="shared" si="586"/>
        <v>-604.32000000000698</v>
      </c>
      <c r="O1829" s="231">
        <f>E3+(E4*0.1)</f>
        <v>0.30000000000000004</v>
      </c>
      <c r="P1829" s="162">
        <v>-550</v>
      </c>
      <c r="Q1829" s="232">
        <f>E5+(E6*0.1)</f>
        <v>0.1</v>
      </c>
      <c r="R1829" s="162">
        <v>-18</v>
      </c>
      <c r="S1829" s="232">
        <f>E7+(E8*0.1)</f>
        <v>0.2</v>
      </c>
      <c r="T1829" s="162">
        <v>1712.4</v>
      </c>
      <c r="U1829" s="233">
        <f>E9+(E10*0.5)+(E11*0.1)</f>
        <v>0.30000000000000004</v>
      </c>
      <c r="V1829" s="162">
        <v>-1400</v>
      </c>
      <c r="W1829" s="233">
        <f>E12+(E13*0.5)+(E14*0.1)</f>
        <v>0.30000000000000004</v>
      </c>
      <c r="X1829" s="162">
        <v>-1200</v>
      </c>
      <c r="Y1829" s="161">
        <f t="shared" si="587"/>
        <v>1802</v>
      </c>
      <c r="Z1829" s="162">
        <f t="shared" si="579"/>
        <v>-604.32000000000016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-604.32000000000016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169366.84500000029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44656.515000000021</v>
      </c>
      <c r="AU1829" s="237">
        <f t="shared" si="592"/>
        <v>19427.050000000014</v>
      </c>
      <c r="AV1829" s="237">
        <f t="shared" si="593"/>
        <v>66588.079999999987</v>
      </c>
      <c r="AW1829" s="237">
        <f t="shared" si="594"/>
        <v>20388.600000000013</v>
      </c>
      <c r="AX1829" s="237">
        <f t="shared" si="595"/>
        <v>18306.599999999999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170373.18500000029</v>
      </c>
      <c r="M1830" s="162">
        <f>MAX(AN28:AN1830)</f>
        <v>170373.18500000029</v>
      </c>
      <c r="N1830" s="162">
        <f t="shared" si="586"/>
        <v>0</v>
      </c>
      <c r="O1830" s="231">
        <f>E3+(E4*0.1)</f>
        <v>0.30000000000000004</v>
      </c>
      <c r="P1830" s="162">
        <v>4.3</v>
      </c>
      <c r="Q1830" s="232">
        <f>E5+(E6*0.1)</f>
        <v>0.1</v>
      </c>
      <c r="R1830" s="162">
        <v>1068.5</v>
      </c>
      <c r="S1830" s="232">
        <f>E7+(E8*0.1)</f>
        <v>0.2</v>
      </c>
      <c r="T1830" s="162">
        <v>2127</v>
      </c>
      <c r="U1830" s="233">
        <f>E9+(E10*0.5)+(E11*0.1)</f>
        <v>0.30000000000000004</v>
      </c>
      <c r="V1830" s="162">
        <v>788</v>
      </c>
      <c r="W1830" s="233">
        <f>E12+(E13*0.5)+(E14*0.1)</f>
        <v>0.30000000000000004</v>
      </c>
      <c r="X1830" s="162">
        <v>788</v>
      </c>
      <c r="Y1830" s="161">
        <f t="shared" si="587"/>
        <v>1803</v>
      </c>
      <c r="Z1830" s="162">
        <f t="shared" si="579"/>
        <v>1006.3400000000001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1006.3400000000001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170373.18500000029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44657.805000000022</v>
      </c>
      <c r="AU1830" s="237">
        <f t="shared" si="592"/>
        <v>19533.900000000012</v>
      </c>
      <c r="AV1830" s="237">
        <f t="shared" si="593"/>
        <v>67013.479999999981</v>
      </c>
      <c r="AW1830" s="237">
        <f t="shared" si="594"/>
        <v>20625.000000000015</v>
      </c>
      <c r="AX1830" s="237">
        <f t="shared" si="595"/>
        <v>18543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172005.48500000028</v>
      </c>
      <c r="M1831" s="162">
        <f>MAX(AN28:AN1831)</f>
        <v>172005.48500000028</v>
      </c>
      <c r="N1831" s="162">
        <f t="shared" si="586"/>
        <v>0</v>
      </c>
      <c r="O1831" s="231">
        <f>E3+(E4*0.1)</f>
        <v>0.30000000000000004</v>
      </c>
      <c r="P1831" s="162">
        <v>1259.5</v>
      </c>
      <c r="Q1831" s="232">
        <f>E5+(E6*0.1)</f>
        <v>0.1</v>
      </c>
      <c r="R1831" s="162">
        <v>1390.5</v>
      </c>
      <c r="S1831" s="232">
        <f>E7+(E8*0.1)</f>
        <v>0.2</v>
      </c>
      <c r="T1831" s="162">
        <v>1641</v>
      </c>
      <c r="U1831" s="233">
        <f>E9+(E10*0.5)+(E11*0.1)</f>
        <v>0.30000000000000004</v>
      </c>
      <c r="V1831" s="162">
        <v>1312</v>
      </c>
      <c r="W1831" s="233">
        <f>E12+(E13*0.5)+(E14*0.1)</f>
        <v>0.30000000000000004</v>
      </c>
      <c r="X1831" s="162">
        <v>1312</v>
      </c>
      <c r="Y1831" s="161">
        <f t="shared" si="587"/>
        <v>1804</v>
      </c>
      <c r="Z1831" s="162">
        <f t="shared" si="579"/>
        <v>1632.3000000000004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1632.3000000000004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172005.48500000028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45035.655000000021</v>
      </c>
      <c r="AU1831" s="237">
        <f t="shared" si="592"/>
        <v>19672.950000000012</v>
      </c>
      <c r="AV1831" s="237">
        <f t="shared" si="593"/>
        <v>67341.679999999978</v>
      </c>
      <c r="AW1831" s="237">
        <f t="shared" si="594"/>
        <v>21018.600000000013</v>
      </c>
      <c r="AX1831" s="237">
        <f t="shared" si="595"/>
        <v>18936.599999999999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170438.08500000028</v>
      </c>
      <c r="M1832" s="162">
        <f>MAX(AN28:AN1832)</f>
        <v>172005.48500000028</v>
      </c>
      <c r="N1832" s="162">
        <f t="shared" si="586"/>
        <v>-1567.3999999999942</v>
      </c>
      <c r="O1832" s="231">
        <f>E3+(E4*0.1)</f>
        <v>0.30000000000000004</v>
      </c>
      <c r="P1832" s="162">
        <v>-550</v>
      </c>
      <c r="Q1832" s="232">
        <f>E5+(E6*0.1)</f>
        <v>0.1</v>
      </c>
      <c r="R1832" s="162">
        <v>-850</v>
      </c>
      <c r="S1832" s="232">
        <f>E7+(E8*0.1)</f>
        <v>0.2</v>
      </c>
      <c r="T1832" s="162">
        <v>-3410</v>
      </c>
      <c r="U1832" s="233">
        <f>E9+(E10*0.5)+(E11*0.1)</f>
        <v>0.30000000000000004</v>
      </c>
      <c r="V1832" s="162">
        <v>-918</v>
      </c>
      <c r="W1832" s="233">
        <f>E12+(E13*0.5)+(E14*0.1)</f>
        <v>0.30000000000000004</v>
      </c>
      <c r="X1832" s="162">
        <v>-1200</v>
      </c>
      <c r="Y1832" s="161">
        <f t="shared" si="587"/>
        <v>1805</v>
      </c>
      <c r="Z1832" s="162">
        <f t="shared" si="579"/>
        <v>-1567.4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-1567.4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170438.08500000028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44870.655000000021</v>
      </c>
      <c r="AU1832" s="237">
        <f t="shared" si="592"/>
        <v>19587.950000000012</v>
      </c>
      <c r="AV1832" s="237">
        <f t="shared" si="593"/>
        <v>66659.679999999978</v>
      </c>
      <c r="AW1832" s="237">
        <f t="shared" si="594"/>
        <v>20743.200000000012</v>
      </c>
      <c r="AX1832" s="237">
        <f t="shared" si="595"/>
        <v>18576.599999999999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172862.21000000028</v>
      </c>
      <c r="M1833" s="162">
        <f>MAX(AN28:AN1833)</f>
        <v>172862.21000000028</v>
      </c>
      <c r="N1833" s="162">
        <f t="shared" si="586"/>
        <v>0</v>
      </c>
      <c r="O1833" s="231">
        <f>E3+(E4*0.1)</f>
        <v>0.30000000000000004</v>
      </c>
      <c r="P1833" s="162">
        <v>1611.75</v>
      </c>
      <c r="Q1833" s="232">
        <f>E5+(E6*0.1)</f>
        <v>0.1</v>
      </c>
      <c r="R1833" s="162">
        <v>2420</v>
      </c>
      <c r="S1833" s="232">
        <f>E7+(E8*0.1)</f>
        <v>0.2</v>
      </c>
      <c r="T1833" s="162">
        <v>4065</v>
      </c>
      <c r="U1833" s="233">
        <f>E9+(E10*0.5)+(E11*0.1)</f>
        <v>0.30000000000000004</v>
      </c>
      <c r="V1833" s="162">
        <v>1476</v>
      </c>
      <c r="W1833" s="233">
        <f>E12+(E13*0.5)+(E14*0.1)</f>
        <v>0.30000000000000004</v>
      </c>
      <c r="X1833" s="162">
        <v>1476</v>
      </c>
      <c r="Y1833" s="161">
        <f t="shared" si="587"/>
        <v>1806</v>
      </c>
      <c r="Z1833" s="162">
        <f t="shared" si="579"/>
        <v>2424.1250000000005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2424.1250000000005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172862.21000000028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45354.180000000022</v>
      </c>
      <c r="AU1833" s="237">
        <f t="shared" si="592"/>
        <v>19829.950000000012</v>
      </c>
      <c r="AV1833" s="237">
        <f t="shared" si="593"/>
        <v>67472.679999999978</v>
      </c>
      <c r="AW1833" s="237">
        <f t="shared" si="594"/>
        <v>21186.000000000011</v>
      </c>
      <c r="AX1833" s="237">
        <f t="shared" si="595"/>
        <v>19019.399999999998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173241.37000000029</v>
      </c>
      <c r="M1834" s="162">
        <f>MAX(AN28:AN1834)</f>
        <v>173241.37000000029</v>
      </c>
      <c r="N1834" s="162">
        <f t="shared" si="586"/>
        <v>0</v>
      </c>
      <c r="O1834" s="231">
        <f>E3+(E4*0.1)</f>
        <v>0.30000000000000004</v>
      </c>
      <c r="P1834" s="162">
        <v>-550</v>
      </c>
      <c r="Q1834" s="232">
        <f>E5+(E6*0.1)</f>
        <v>0.1</v>
      </c>
      <c r="R1834" s="162">
        <v>394</v>
      </c>
      <c r="S1834" s="232">
        <f>E7+(E8*0.1)</f>
        <v>0.2</v>
      </c>
      <c r="T1834" s="162">
        <v>399.8</v>
      </c>
      <c r="U1834" s="233">
        <f>E9+(E10*0.5)+(E11*0.1)</f>
        <v>0.30000000000000004</v>
      </c>
      <c r="V1834" s="162">
        <v>708</v>
      </c>
      <c r="W1834" s="233">
        <f>E12+(E13*0.5)+(E14*0.1)</f>
        <v>0.30000000000000004</v>
      </c>
      <c r="X1834" s="162">
        <v>708</v>
      </c>
      <c r="Y1834" s="161">
        <f t="shared" si="587"/>
        <v>1807</v>
      </c>
      <c r="Z1834" s="162">
        <f t="shared" si="579"/>
        <v>379.16000000000008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379.16000000000008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173241.37000000029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45189.180000000022</v>
      </c>
      <c r="AU1834" s="237">
        <f t="shared" si="592"/>
        <v>19869.350000000013</v>
      </c>
      <c r="AV1834" s="237">
        <f t="shared" si="593"/>
        <v>67552.639999999985</v>
      </c>
      <c r="AW1834" s="237">
        <f t="shared" si="594"/>
        <v>21398.400000000012</v>
      </c>
      <c r="AX1834" s="237">
        <f t="shared" si="595"/>
        <v>19231.8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173384.17000000027</v>
      </c>
      <c r="M1835" s="162">
        <f>MAX(AN28:AN1835)</f>
        <v>173384.17000000027</v>
      </c>
      <c r="N1835" s="162">
        <f t="shared" si="586"/>
        <v>0</v>
      </c>
      <c r="O1835" s="231">
        <f>E3+(E4*0.1)</f>
        <v>0.30000000000000004</v>
      </c>
      <c r="P1835" s="162">
        <v>0</v>
      </c>
      <c r="Q1835" s="232">
        <f>E5+(E6*0.1)</f>
        <v>0.1</v>
      </c>
      <c r="R1835" s="162">
        <v>0</v>
      </c>
      <c r="S1835" s="232">
        <f>E7+(E8*0.1)</f>
        <v>0.2</v>
      </c>
      <c r="T1835" s="162">
        <v>0</v>
      </c>
      <c r="U1835" s="233">
        <f>E9+(E10*0.5)+(E11*0.1)</f>
        <v>0.30000000000000004</v>
      </c>
      <c r="V1835" s="162">
        <v>238</v>
      </c>
      <c r="W1835" s="233">
        <f>E12+(E13*0.5)+(E14*0.1)</f>
        <v>0.30000000000000004</v>
      </c>
      <c r="X1835" s="162">
        <v>238</v>
      </c>
      <c r="Y1835" s="161">
        <f t="shared" si="587"/>
        <v>1808</v>
      </c>
      <c r="Z1835" s="162">
        <f t="shared" si="579"/>
        <v>142.80000000000001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142.80000000000001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173384.17000000027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45189.180000000022</v>
      </c>
      <c r="AU1835" s="237">
        <f t="shared" si="592"/>
        <v>19869.350000000013</v>
      </c>
      <c r="AV1835" s="237">
        <f t="shared" si="593"/>
        <v>67552.639999999985</v>
      </c>
      <c r="AW1835" s="237">
        <f t="shared" si="594"/>
        <v>21469.800000000014</v>
      </c>
      <c r="AX1835" s="237">
        <f t="shared" si="595"/>
        <v>19303.2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174862.45000000027</v>
      </c>
      <c r="M1836" s="162">
        <f>MAX(AN28:AN1836)</f>
        <v>174862.45000000027</v>
      </c>
      <c r="N1836" s="162">
        <f t="shared" si="586"/>
        <v>0</v>
      </c>
      <c r="O1836" s="231">
        <f>E3+(E4*0.1)</f>
        <v>0.30000000000000004</v>
      </c>
      <c r="P1836" s="162">
        <v>796.8</v>
      </c>
      <c r="Q1836" s="232">
        <f>E5+(E6*0.1)</f>
        <v>0.1</v>
      </c>
      <c r="R1836" s="162">
        <v>1006</v>
      </c>
      <c r="S1836" s="232">
        <f>E7+(E8*0.1)</f>
        <v>0.2</v>
      </c>
      <c r="T1836" s="162">
        <v>2021.2</v>
      </c>
      <c r="U1836" s="233">
        <f>E9+(E10*0.5)+(E11*0.1)</f>
        <v>0.30000000000000004</v>
      </c>
      <c r="V1836" s="162">
        <v>1224</v>
      </c>
      <c r="W1836" s="233">
        <f>E12+(E13*0.5)+(E14*0.1)</f>
        <v>0.30000000000000004</v>
      </c>
      <c r="X1836" s="162">
        <v>1224</v>
      </c>
      <c r="Y1836" s="161">
        <f t="shared" si="587"/>
        <v>1809</v>
      </c>
      <c r="Z1836" s="162">
        <f t="shared" si="579"/>
        <v>1478.2800000000002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1478.2800000000002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174862.45000000027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45428.220000000023</v>
      </c>
      <c r="AU1836" s="237">
        <f t="shared" si="592"/>
        <v>19969.950000000012</v>
      </c>
      <c r="AV1836" s="237">
        <f t="shared" si="593"/>
        <v>67956.87999999999</v>
      </c>
      <c r="AW1836" s="237">
        <f t="shared" si="594"/>
        <v>21837.000000000015</v>
      </c>
      <c r="AX1836" s="237">
        <f t="shared" si="595"/>
        <v>19670.400000000001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175763.54500000027</v>
      </c>
      <c r="M1837" s="162">
        <f>MAX(AN28:AN1837)</f>
        <v>175763.54500000027</v>
      </c>
      <c r="N1837" s="162">
        <f t="shared" si="586"/>
        <v>0</v>
      </c>
      <c r="O1837" s="231">
        <f>E3+(E4*0.1)</f>
        <v>0.30000000000000004</v>
      </c>
      <c r="P1837" s="162">
        <v>555.95000000000005</v>
      </c>
      <c r="Q1837" s="232">
        <f>E5+(E6*0.1)</f>
        <v>0.1</v>
      </c>
      <c r="R1837" s="162">
        <v>341.5</v>
      </c>
      <c r="S1837" s="232">
        <f>E7+(E8*0.1)</f>
        <v>0.2</v>
      </c>
      <c r="T1837" s="162">
        <v>566.79999999999995</v>
      </c>
      <c r="U1837" s="233">
        <f>E9+(E10*0.5)+(E11*0.1)</f>
        <v>0.30000000000000004</v>
      </c>
      <c r="V1837" s="162">
        <v>978</v>
      </c>
      <c r="W1837" s="233">
        <f>E12+(E13*0.5)+(E14*0.1)</f>
        <v>0.30000000000000004</v>
      </c>
      <c r="X1837" s="162">
        <v>978</v>
      </c>
      <c r="Y1837" s="161">
        <f t="shared" si="587"/>
        <v>1810</v>
      </c>
      <c r="Z1837" s="162">
        <f t="shared" si="579"/>
        <v>901.09500000000003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901.09500000000003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175763.54500000027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45595.005000000026</v>
      </c>
      <c r="AU1837" s="237">
        <f t="shared" si="592"/>
        <v>20004.100000000013</v>
      </c>
      <c r="AV1837" s="237">
        <f t="shared" si="593"/>
        <v>68070.239999999991</v>
      </c>
      <c r="AW1837" s="237">
        <f t="shared" si="594"/>
        <v>22130.400000000016</v>
      </c>
      <c r="AX1837" s="237">
        <f t="shared" si="595"/>
        <v>19963.800000000003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175102.14500000028</v>
      </c>
      <c r="M1838" s="162">
        <f>MAX(AN28:AN1838)</f>
        <v>175763.54500000027</v>
      </c>
      <c r="N1838" s="162">
        <f t="shared" si="586"/>
        <v>-661.39999999999418</v>
      </c>
      <c r="O1838" s="231">
        <f>E3+(E4*0.1)</f>
        <v>0.30000000000000004</v>
      </c>
      <c r="P1838" s="162">
        <v>267.89999999999998</v>
      </c>
      <c r="Q1838" s="232">
        <f>E5+(E6*0.1)</f>
        <v>0.1</v>
      </c>
      <c r="R1838" s="162">
        <v>88.5</v>
      </c>
      <c r="S1838" s="232">
        <f>E7+(E8*0.1)</f>
        <v>0.2</v>
      </c>
      <c r="T1838" s="162">
        <v>-166.6</v>
      </c>
      <c r="U1838" s="233">
        <f>E9+(E10*0.5)+(E11*0.1)</f>
        <v>0.30000000000000004</v>
      </c>
      <c r="V1838" s="162">
        <v>-1191</v>
      </c>
      <c r="W1838" s="233">
        <f>E12+(E13*0.5)+(E14*0.1)</f>
        <v>0.30000000000000004</v>
      </c>
      <c r="X1838" s="162">
        <v>-1200</v>
      </c>
      <c r="Y1838" s="161">
        <f t="shared" si="587"/>
        <v>1811</v>
      </c>
      <c r="Z1838" s="162">
        <f t="shared" si="579"/>
        <v>-661.40000000000009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-661.40000000000009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175102.14500000028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45675.375000000029</v>
      </c>
      <c r="AU1838" s="237">
        <f t="shared" si="592"/>
        <v>20012.950000000012</v>
      </c>
      <c r="AV1838" s="237">
        <f t="shared" si="593"/>
        <v>68036.919999999984</v>
      </c>
      <c r="AW1838" s="237">
        <f t="shared" si="594"/>
        <v>21773.100000000017</v>
      </c>
      <c r="AX1838" s="237">
        <f t="shared" si="595"/>
        <v>19603.800000000003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174408.38500000027</v>
      </c>
      <c r="M1839" s="162">
        <f>MAX(AN28:AN1839)</f>
        <v>175763.54500000027</v>
      </c>
      <c r="N1839" s="162">
        <f t="shared" si="586"/>
        <v>-1355.1600000000035</v>
      </c>
      <c r="O1839" s="231">
        <f>E3+(E4*0.1)</f>
        <v>0.30000000000000004</v>
      </c>
      <c r="P1839" s="162">
        <v>-550</v>
      </c>
      <c r="Q1839" s="232">
        <f>E5+(E6*0.1)</f>
        <v>0.1</v>
      </c>
      <c r="R1839" s="162">
        <v>-850</v>
      </c>
      <c r="S1839" s="232">
        <f>E7+(E8*0.1)</f>
        <v>0.2</v>
      </c>
      <c r="T1839" s="162">
        <v>-1450.8</v>
      </c>
      <c r="U1839" s="233">
        <f>E9+(E10*0.5)+(E11*0.1)</f>
        <v>0.30000000000000004</v>
      </c>
      <c r="V1839" s="162">
        <v>-256</v>
      </c>
      <c r="W1839" s="233">
        <f>E12+(E13*0.5)+(E14*0.1)</f>
        <v>0.30000000000000004</v>
      </c>
      <c r="X1839" s="162">
        <v>-256</v>
      </c>
      <c r="Y1839" s="161">
        <f t="shared" si="587"/>
        <v>1812</v>
      </c>
      <c r="Z1839" s="162">
        <f t="shared" si="579"/>
        <v>-693.76</v>
      </c>
      <c r="AA1839" s="238">
        <v>45289</v>
      </c>
      <c r="AB1839" s="129">
        <f>SUM(Z1819:Z1839)</f>
        <v>10176.715</v>
      </c>
      <c r="AC1839" s="128">
        <f>(AB1839&gt;0)*1</f>
        <v>1</v>
      </c>
      <c r="AD1839" s="128">
        <f>(AB1839&lt;0)*1</f>
        <v>0</v>
      </c>
      <c r="AE1839" s="129">
        <f>AB1839*AC1839</f>
        <v>10176.715</v>
      </c>
      <c r="AF1839" s="129">
        <f>AB1839*AD1839</f>
        <v>0</v>
      </c>
      <c r="AG1839" s="129">
        <f>SUM(Z1580:Z1839)</f>
        <v>29227.179999999997</v>
      </c>
      <c r="AH1839" s="129">
        <f t="shared" si="580"/>
        <v>0</v>
      </c>
      <c r="AI1839" s="129">
        <f t="shared" si="581"/>
        <v>-693.76</v>
      </c>
      <c r="AJ1839" s="234">
        <f t="shared" si="582"/>
        <v>0</v>
      </c>
      <c r="AK1839" s="234">
        <f t="shared" si="583"/>
        <v>1</v>
      </c>
      <c r="AL1839" s="129">
        <f t="shared" si="584"/>
        <v>10176.715</v>
      </c>
      <c r="AM1839" s="127">
        <v>45289</v>
      </c>
      <c r="AN1839" s="129">
        <f t="shared" si="588"/>
        <v>174408.38500000027</v>
      </c>
      <c r="AO1839" s="129">
        <f t="shared" si="589"/>
        <v>10176.715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45510.375000000029</v>
      </c>
      <c r="AU1839" s="237">
        <f t="shared" si="592"/>
        <v>19927.950000000012</v>
      </c>
      <c r="AV1839" s="237">
        <f t="shared" si="593"/>
        <v>67746.75999999998</v>
      </c>
      <c r="AW1839" s="237">
        <f t="shared" si="594"/>
        <v>21696.300000000017</v>
      </c>
      <c r="AX1839" s="237">
        <f t="shared" si="595"/>
        <v>19527.000000000004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174582.98500000028</v>
      </c>
      <c r="M1840" s="162">
        <f>MAX(AN28:AN1840)</f>
        <v>175763.54500000027</v>
      </c>
      <c r="N1840" s="162">
        <f t="shared" si="586"/>
        <v>-1180.5599999999977</v>
      </c>
      <c r="O1840" s="231">
        <f>E3+(E4*0.1)</f>
        <v>0.30000000000000004</v>
      </c>
      <c r="P1840" s="162">
        <v>0</v>
      </c>
      <c r="Q1840" s="232">
        <f>E5+(E6*0.1)</f>
        <v>0.1</v>
      </c>
      <c r="R1840" s="162">
        <v>0</v>
      </c>
      <c r="S1840" s="232">
        <f>E7+(E8*0.1)</f>
        <v>0.2</v>
      </c>
      <c r="T1840" s="162">
        <v>0</v>
      </c>
      <c r="U1840" s="233">
        <f>E9+(E10*0.5)+(E11*0.1)</f>
        <v>0.30000000000000004</v>
      </c>
      <c r="V1840" s="162">
        <v>291</v>
      </c>
      <c r="W1840" s="233">
        <f>E12+(E13*0.5)+(E14*0.1)</f>
        <v>0.30000000000000004</v>
      </c>
      <c r="X1840" s="162">
        <v>291</v>
      </c>
      <c r="Y1840" s="161">
        <f t="shared" si="587"/>
        <v>1813</v>
      </c>
      <c r="Z1840" s="162">
        <f t="shared" si="579"/>
        <v>174.60000000000002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174.60000000000002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174582.98500000028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45510.375000000029</v>
      </c>
      <c r="AU1840" s="237">
        <f t="shared" si="592"/>
        <v>19927.950000000012</v>
      </c>
      <c r="AV1840" s="237">
        <f t="shared" si="593"/>
        <v>67746.75999999998</v>
      </c>
      <c r="AW1840" s="237">
        <f t="shared" si="594"/>
        <v>21783.600000000017</v>
      </c>
      <c r="AX1840" s="237">
        <f t="shared" si="595"/>
        <v>19614.300000000003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173164.25500000027</v>
      </c>
      <c r="M1841" s="162">
        <f>MAX(AN28:AN1841)</f>
        <v>175763.54500000027</v>
      </c>
      <c r="N1841" s="162">
        <f t="shared" si="586"/>
        <v>-2599.2900000000081</v>
      </c>
      <c r="O1841" s="231">
        <f>E3+(E4*0.1)</f>
        <v>0.30000000000000004</v>
      </c>
      <c r="P1841" s="162">
        <v>-666.6</v>
      </c>
      <c r="Q1841" s="232">
        <f>E5+(E6*0.1)</f>
        <v>0.1</v>
      </c>
      <c r="R1841" s="162">
        <v>-1281.5</v>
      </c>
      <c r="S1841" s="232">
        <f>E7+(E8*0.1)</f>
        <v>0.2</v>
      </c>
      <c r="T1841" s="162">
        <v>-3410</v>
      </c>
      <c r="U1841" s="233">
        <f>E9+(E10*0.5)+(E11*0.1)</f>
        <v>0.30000000000000004</v>
      </c>
      <c r="V1841" s="162">
        <v>-681</v>
      </c>
      <c r="W1841" s="233">
        <f>E12+(E13*0.5)+(E14*0.1)</f>
        <v>0.30000000000000004</v>
      </c>
      <c r="X1841" s="162">
        <v>-681</v>
      </c>
      <c r="Y1841" s="161">
        <f t="shared" si="587"/>
        <v>1814</v>
      </c>
      <c r="Z1841" s="162">
        <f t="shared" si="579"/>
        <v>-1418.73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-1418.73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173164.25500000027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45310.395000000026</v>
      </c>
      <c r="AU1841" s="237">
        <f t="shared" si="592"/>
        <v>19799.80000000001</v>
      </c>
      <c r="AV1841" s="237">
        <f t="shared" si="593"/>
        <v>67064.75999999998</v>
      </c>
      <c r="AW1841" s="237">
        <f t="shared" si="594"/>
        <v>21579.300000000017</v>
      </c>
      <c r="AX1841" s="237">
        <f t="shared" si="595"/>
        <v>19410.000000000004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171443.45500000028</v>
      </c>
      <c r="M1842" s="162">
        <f>MAX(AN28:AN1842)</f>
        <v>175763.54500000027</v>
      </c>
      <c r="N1842" s="162">
        <f t="shared" si="586"/>
        <v>-4320.0899999999965</v>
      </c>
      <c r="O1842" s="231">
        <f>E3+(E4*0.1)</f>
        <v>0.30000000000000004</v>
      </c>
      <c r="P1842" s="162">
        <v>-550</v>
      </c>
      <c r="Q1842" s="232">
        <f>E5+(E6*0.1)</f>
        <v>0.1</v>
      </c>
      <c r="R1842" s="162">
        <v>-938</v>
      </c>
      <c r="S1842" s="232">
        <f>E7+(E8*0.1)</f>
        <v>0.2</v>
      </c>
      <c r="T1842" s="162">
        <v>-3410</v>
      </c>
      <c r="U1842" s="233">
        <f>E9+(E10*0.5)+(E11*0.1)</f>
        <v>0.30000000000000004</v>
      </c>
      <c r="V1842" s="162">
        <v>-1400</v>
      </c>
      <c r="W1842" s="233">
        <f>E12+(E13*0.5)+(E14*0.1)</f>
        <v>0.30000000000000004</v>
      </c>
      <c r="X1842" s="162">
        <v>-1200</v>
      </c>
      <c r="Y1842" s="161">
        <f t="shared" si="587"/>
        <v>1815</v>
      </c>
      <c r="Z1842" s="162">
        <f t="shared" si="579"/>
        <v>-1720.8000000000002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-1720.8000000000002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171443.45500000028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45145.395000000026</v>
      </c>
      <c r="AU1842" s="237">
        <f t="shared" si="592"/>
        <v>19706.000000000011</v>
      </c>
      <c r="AV1842" s="237">
        <f t="shared" si="593"/>
        <v>66382.75999999998</v>
      </c>
      <c r="AW1842" s="237">
        <f t="shared" si="594"/>
        <v>21159.300000000017</v>
      </c>
      <c r="AX1842" s="237">
        <f t="shared" si="595"/>
        <v>19050.000000000004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171155.56000000029</v>
      </c>
      <c r="M1843" s="162">
        <f>MAX(AN28:AN1843)</f>
        <v>175763.54500000027</v>
      </c>
      <c r="N1843" s="162">
        <f t="shared" si="586"/>
        <v>-4607.984999999986</v>
      </c>
      <c r="O1843" s="231">
        <f>E3+(E4*0.1)</f>
        <v>0.30000000000000004</v>
      </c>
      <c r="P1843" s="162">
        <v>50.75</v>
      </c>
      <c r="Q1843" s="232">
        <f>E5+(E6*0.1)</f>
        <v>0.1</v>
      </c>
      <c r="R1843" s="162">
        <v>-850</v>
      </c>
      <c r="S1843" s="232">
        <f>E7+(E8*0.1)</f>
        <v>0.2</v>
      </c>
      <c r="T1843" s="162">
        <v>-1729.6</v>
      </c>
      <c r="U1843" s="233">
        <f>E9+(E10*0.5)+(E11*0.1)</f>
        <v>0.30000000000000004</v>
      </c>
      <c r="V1843" s="162">
        <v>213</v>
      </c>
      <c r="W1843" s="233">
        <f>E12+(E13*0.5)+(E14*0.1)</f>
        <v>0.30000000000000004</v>
      </c>
      <c r="X1843" s="162">
        <v>213</v>
      </c>
      <c r="Y1843" s="161">
        <f t="shared" si="587"/>
        <v>1816</v>
      </c>
      <c r="Z1843" s="162">
        <f t="shared" si="579"/>
        <v>-287.89499999999998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-287.89499999999998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171155.56000000029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45160.620000000024</v>
      </c>
      <c r="AU1843" s="237">
        <f t="shared" si="592"/>
        <v>19621.000000000011</v>
      </c>
      <c r="AV1843" s="237">
        <f t="shared" si="593"/>
        <v>66036.839999999982</v>
      </c>
      <c r="AW1843" s="237">
        <f t="shared" si="594"/>
        <v>21223.200000000019</v>
      </c>
      <c r="AX1843" s="237">
        <f t="shared" si="595"/>
        <v>19113.900000000005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170349.24000000028</v>
      </c>
      <c r="M1844" s="162">
        <f>MAX(AN28:AN1844)</f>
        <v>175763.54500000027</v>
      </c>
      <c r="N1844" s="162">
        <f t="shared" si="586"/>
        <v>-5414.304999999993</v>
      </c>
      <c r="O1844" s="231">
        <f>E3+(E4*0.1)</f>
        <v>0.30000000000000004</v>
      </c>
      <c r="P1844" s="162">
        <v>-550</v>
      </c>
      <c r="Q1844" s="232">
        <f>E5+(E6*0.1)</f>
        <v>0.1</v>
      </c>
      <c r="R1844" s="162">
        <v>428</v>
      </c>
      <c r="S1844" s="232">
        <f>E7+(E8*0.1)</f>
        <v>0.2</v>
      </c>
      <c r="T1844" s="162">
        <v>479.4</v>
      </c>
      <c r="U1844" s="233">
        <f>E9+(E10*0.5)+(E11*0.1)</f>
        <v>0.30000000000000004</v>
      </c>
      <c r="V1844" s="162">
        <v>-1400</v>
      </c>
      <c r="W1844" s="233">
        <f>E12+(E13*0.5)+(E14*0.1)</f>
        <v>0.30000000000000004</v>
      </c>
      <c r="X1844" s="162">
        <v>-1200</v>
      </c>
      <c r="Y1844" s="161">
        <f t="shared" si="587"/>
        <v>1817</v>
      </c>
      <c r="Z1844" s="162">
        <f t="shared" si="579"/>
        <v>-806.32000000000016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-806.32000000000016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170349.24000000028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44995.620000000024</v>
      </c>
      <c r="AU1844" s="237">
        <f t="shared" si="592"/>
        <v>19663.80000000001</v>
      </c>
      <c r="AV1844" s="237">
        <f t="shared" si="593"/>
        <v>66132.719999999987</v>
      </c>
      <c r="AW1844" s="237">
        <f t="shared" si="594"/>
        <v>20803.200000000019</v>
      </c>
      <c r="AX1844" s="237">
        <f t="shared" si="595"/>
        <v>18753.900000000005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171053.19000000029</v>
      </c>
      <c r="M1845" s="162">
        <f>MAX(AN28:AN1845)</f>
        <v>175763.54500000027</v>
      </c>
      <c r="N1845" s="162">
        <f t="shared" si="586"/>
        <v>-4710.3549999999814</v>
      </c>
      <c r="O1845" s="231">
        <f>E3+(E4*0.1)</f>
        <v>0.30000000000000004</v>
      </c>
      <c r="P1845" s="162">
        <v>-743.7</v>
      </c>
      <c r="Q1845" s="232">
        <f>E5+(E6*0.1)</f>
        <v>0.1</v>
      </c>
      <c r="R1845" s="162">
        <v>3315</v>
      </c>
      <c r="S1845" s="232">
        <f>E7+(E8*0.1)</f>
        <v>0.2</v>
      </c>
      <c r="T1845" s="162">
        <v>6877.8</v>
      </c>
      <c r="U1845" s="233">
        <f>E9+(E10*0.5)+(E11*0.1)</f>
        <v>0.30000000000000004</v>
      </c>
      <c r="V1845" s="162">
        <v>-1400</v>
      </c>
      <c r="W1845" s="233">
        <f>E12+(E13*0.5)+(E14*0.1)</f>
        <v>0.30000000000000004</v>
      </c>
      <c r="X1845" s="162">
        <v>-1200</v>
      </c>
      <c r="Y1845" s="161">
        <f t="shared" si="587"/>
        <v>1818</v>
      </c>
      <c r="Z1845" s="162">
        <f t="shared" si="579"/>
        <v>703.95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703.95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171053.19000000029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44772.510000000024</v>
      </c>
      <c r="AU1845" s="237">
        <f t="shared" si="592"/>
        <v>19995.30000000001</v>
      </c>
      <c r="AV1845" s="237">
        <f t="shared" si="593"/>
        <v>67508.279999999984</v>
      </c>
      <c r="AW1845" s="237">
        <f t="shared" si="594"/>
        <v>20383.200000000019</v>
      </c>
      <c r="AX1845" s="237">
        <f t="shared" si="595"/>
        <v>18393.900000000005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170801.27000000028</v>
      </c>
      <c r="M1846" s="162">
        <f>MAX(AN28:AN1846)</f>
        <v>175763.54500000027</v>
      </c>
      <c r="N1846" s="162">
        <f t="shared" si="586"/>
        <v>-4962.2749999999942</v>
      </c>
      <c r="O1846" s="231">
        <f>E3+(E4*0.1)</f>
        <v>0.30000000000000004</v>
      </c>
      <c r="P1846" s="162">
        <v>-847.3</v>
      </c>
      <c r="Q1846" s="232">
        <f>E5+(E6*0.1)</f>
        <v>0.1</v>
      </c>
      <c r="R1846" s="162">
        <v>-1130.5</v>
      </c>
      <c r="S1846" s="232">
        <f>E7+(E8*0.1)</f>
        <v>0.2</v>
      </c>
      <c r="T1846" s="162">
        <v>576.6</v>
      </c>
      <c r="U1846" s="233">
        <f>E9+(E10*0.5)+(E11*0.1)</f>
        <v>0.30000000000000004</v>
      </c>
      <c r="V1846" s="162">
        <v>-215</v>
      </c>
      <c r="W1846" s="233">
        <f>E12+(E13*0.5)+(E14*0.1)</f>
        <v>0.30000000000000004</v>
      </c>
      <c r="X1846" s="162">
        <v>215</v>
      </c>
      <c r="Y1846" s="161">
        <f t="shared" si="587"/>
        <v>1819</v>
      </c>
      <c r="Z1846" s="162">
        <f t="shared" si="579"/>
        <v>-251.92000000000002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-251.92000000000002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170801.27000000028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44518.320000000022</v>
      </c>
      <c r="AU1846" s="237">
        <f t="shared" si="592"/>
        <v>19882.250000000011</v>
      </c>
      <c r="AV1846" s="237">
        <f t="shared" si="593"/>
        <v>67623.599999999991</v>
      </c>
      <c r="AW1846" s="237">
        <f t="shared" si="594"/>
        <v>20318.700000000019</v>
      </c>
      <c r="AX1846" s="237">
        <f t="shared" si="595"/>
        <v>18458.400000000005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171649.27500000029</v>
      </c>
      <c r="M1847" s="162">
        <f>MAX(AN28:AN1847)</f>
        <v>175763.54500000027</v>
      </c>
      <c r="N1847" s="162">
        <f t="shared" si="586"/>
        <v>-4114.2699999999895</v>
      </c>
      <c r="O1847" s="231">
        <f>E3+(E4*0.1)</f>
        <v>0.30000000000000004</v>
      </c>
      <c r="P1847" s="162">
        <v>852.85</v>
      </c>
      <c r="Q1847" s="232">
        <f>E5+(E6*0.1)</f>
        <v>0.1</v>
      </c>
      <c r="R1847" s="162">
        <v>1347.5</v>
      </c>
      <c r="S1847" s="232">
        <f>E7+(E8*0.1)</f>
        <v>0.2</v>
      </c>
      <c r="T1847" s="162">
        <v>2287</v>
      </c>
      <c r="U1847" s="233">
        <f>E9+(E10*0.5)+(E11*0.1)</f>
        <v>0.30000000000000004</v>
      </c>
      <c r="V1847" s="162">
        <v>585</v>
      </c>
      <c r="W1847" s="233">
        <f>E12+(E13*0.5)+(E14*0.1)</f>
        <v>0.30000000000000004</v>
      </c>
      <c r="X1847" s="162">
        <v>-585</v>
      </c>
      <c r="Y1847" s="161">
        <f t="shared" si="587"/>
        <v>1820</v>
      </c>
      <c r="Z1847" s="162">
        <f t="shared" si="579"/>
        <v>848.00500000000011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848.00500000000011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171649.27500000029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44774.175000000025</v>
      </c>
      <c r="AU1847" s="237">
        <f t="shared" si="592"/>
        <v>20017.000000000011</v>
      </c>
      <c r="AV1847" s="237">
        <f t="shared" si="593"/>
        <v>68080.999999999985</v>
      </c>
      <c r="AW1847" s="237">
        <f t="shared" si="594"/>
        <v>20494.200000000019</v>
      </c>
      <c r="AX1847" s="237">
        <f t="shared" si="595"/>
        <v>18282.900000000005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170717.27500000029</v>
      </c>
      <c r="M1848" s="162">
        <f>MAX(AN28:AN1848)</f>
        <v>175763.54500000027</v>
      </c>
      <c r="N1848" s="162">
        <f t="shared" si="586"/>
        <v>-5046.2699999999895</v>
      </c>
      <c r="O1848" s="231">
        <f>E3+(E4*0.1)</f>
        <v>0.30000000000000004</v>
      </c>
      <c r="P1848" s="162">
        <v>-550</v>
      </c>
      <c r="Q1848" s="232">
        <f>E5+(E6*0.1)</f>
        <v>0.1</v>
      </c>
      <c r="R1848" s="162">
        <v>-850</v>
      </c>
      <c r="S1848" s="232">
        <f>E7+(E8*0.1)</f>
        <v>0.2</v>
      </c>
      <c r="T1848" s="162">
        <v>-3410</v>
      </c>
      <c r="U1848" s="233">
        <f>E9+(E10*0.5)+(E11*0.1)</f>
        <v>0.30000000000000004</v>
      </c>
      <c r="V1848" s="162">
        <v>-438</v>
      </c>
      <c r="W1848" s="233">
        <f>E12+(E13*0.5)+(E14*0.1)</f>
        <v>0.30000000000000004</v>
      </c>
      <c r="X1848" s="162">
        <v>438</v>
      </c>
      <c r="Y1848" s="161">
        <f t="shared" si="587"/>
        <v>1821</v>
      </c>
      <c r="Z1848" s="162">
        <f t="shared" si="579"/>
        <v>-932.00000000000011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-932.00000000000011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170717.27500000029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44609.175000000025</v>
      </c>
      <c r="AU1848" s="237">
        <f t="shared" si="592"/>
        <v>19932.000000000011</v>
      </c>
      <c r="AV1848" s="237">
        <f t="shared" si="593"/>
        <v>67398.999999999985</v>
      </c>
      <c r="AW1848" s="237">
        <f t="shared" si="594"/>
        <v>20362.800000000017</v>
      </c>
      <c r="AX1848" s="237">
        <f t="shared" si="595"/>
        <v>18414.300000000007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170809.40500000029</v>
      </c>
      <c r="M1849" s="162">
        <f>MAX(AN28:AN1849)</f>
        <v>175763.54500000027</v>
      </c>
      <c r="N1849" s="162">
        <f t="shared" si="586"/>
        <v>-4954.1399999999849</v>
      </c>
      <c r="O1849" s="231">
        <f>E3+(E4*0.1)</f>
        <v>0.30000000000000004</v>
      </c>
      <c r="P1849" s="162">
        <v>-550</v>
      </c>
      <c r="Q1849" s="232">
        <f>E5+(E6*0.1)</f>
        <v>0.1</v>
      </c>
      <c r="R1849" s="162">
        <v>179.5</v>
      </c>
      <c r="S1849" s="232">
        <f>E7+(E8*0.1)</f>
        <v>0.2</v>
      </c>
      <c r="T1849" s="162">
        <v>240.4</v>
      </c>
      <c r="U1849" s="233">
        <f>E9+(E10*0.5)+(E11*0.1)</f>
        <v>0.30000000000000004</v>
      </c>
      <c r="V1849" s="162">
        <v>-1400</v>
      </c>
      <c r="W1849" s="233">
        <f>E12+(E13*0.5)+(E14*0.1)</f>
        <v>0.30000000000000004</v>
      </c>
      <c r="X1849" s="162">
        <v>2037</v>
      </c>
      <c r="Y1849" s="161">
        <f t="shared" si="587"/>
        <v>1822</v>
      </c>
      <c r="Z1849" s="162">
        <f t="shared" si="579"/>
        <v>92.130000000000109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92.130000000000109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170809.40500000029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44444.175000000025</v>
      </c>
      <c r="AU1849" s="237">
        <f t="shared" si="592"/>
        <v>19949.950000000012</v>
      </c>
      <c r="AV1849" s="237">
        <f t="shared" si="593"/>
        <v>67447.079999999987</v>
      </c>
      <c r="AW1849" s="237">
        <f t="shared" si="594"/>
        <v>19942.800000000017</v>
      </c>
      <c r="AX1849" s="237">
        <f t="shared" si="595"/>
        <v>19025.400000000005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170794.40500000029</v>
      </c>
      <c r="M1850" s="162">
        <f>MAX(AN28:AN1850)</f>
        <v>175763.54500000027</v>
      </c>
      <c r="N1850" s="162">
        <f t="shared" si="586"/>
        <v>-4969.1399999999849</v>
      </c>
      <c r="O1850" s="231">
        <f>E3+(E4*0.1)</f>
        <v>0.30000000000000004</v>
      </c>
      <c r="P1850" s="162">
        <v>0</v>
      </c>
      <c r="Q1850" s="232">
        <f>E5+(E6*0.1)</f>
        <v>0.1</v>
      </c>
      <c r="R1850" s="162">
        <v>0</v>
      </c>
      <c r="S1850" s="232">
        <f>E7+(E8*0.1)</f>
        <v>0.2</v>
      </c>
      <c r="T1850" s="162">
        <v>0</v>
      </c>
      <c r="U1850" s="233">
        <f>E9+(E10*0.5)+(E11*0.1)</f>
        <v>0.30000000000000004</v>
      </c>
      <c r="V1850" s="162">
        <v>-616</v>
      </c>
      <c r="W1850" s="233">
        <f>E12+(E13*0.5)+(E14*0.1)</f>
        <v>0.30000000000000004</v>
      </c>
      <c r="X1850" s="162">
        <v>566</v>
      </c>
      <c r="Y1850" s="161">
        <f t="shared" si="587"/>
        <v>1823</v>
      </c>
      <c r="Z1850" s="162">
        <f t="shared" si="579"/>
        <v>-15.000000000000028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0</v>
      </c>
      <c r="AI1850" s="129">
        <f t="shared" si="581"/>
        <v>-15.000000000000028</v>
      </c>
      <c r="AJ1850" s="234">
        <f t="shared" si="582"/>
        <v>0</v>
      </c>
      <c r="AK1850" s="234">
        <f t="shared" si="583"/>
        <v>1</v>
      </c>
      <c r="AL1850" s="129">
        <f t="shared" si="584"/>
        <v>0</v>
      </c>
      <c r="AM1850" s="127">
        <v>45306</v>
      </c>
      <c r="AN1850" s="129">
        <f t="shared" si="588"/>
        <v>170794.40500000029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44444.175000000025</v>
      </c>
      <c r="AU1850" s="237">
        <f t="shared" si="592"/>
        <v>19949.950000000012</v>
      </c>
      <c r="AV1850" s="237">
        <f t="shared" si="593"/>
        <v>67447.079999999987</v>
      </c>
      <c r="AW1850" s="237">
        <f t="shared" si="594"/>
        <v>19758.000000000018</v>
      </c>
      <c r="AX1850" s="237">
        <f t="shared" si="595"/>
        <v>19195.200000000004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169755.56500000029</v>
      </c>
      <c r="M1851" s="162">
        <f>MAX(AN28:AN1851)</f>
        <v>175763.54500000027</v>
      </c>
      <c r="N1851" s="162">
        <f t="shared" si="586"/>
        <v>-6007.9799999999814</v>
      </c>
      <c r="O1851" s="231">
        <f>E3+(E4*0.1)</f>
        <v>0.30000000000000004</v>
      </c>
      <c r="P1851" s="162">
        <v>-550</v>
      </c>
      <c r="Q1851" s="232">
        <f>E5+(E6*0.1)</f>
        <v>0.1</v>
      </c>
      <c r="R1851" s="162">
        <v>-850</v>
      </c>
      <c r="S1851" s="232">
        <f>E7+(E8*0.1)</f>
        <v>0.2</v>
      </c>
      <c r="T1851" s="162">
        <v>-44.2</v>
      </c>
      <c r="U1851" s="233">
        <f>E9+(E10*0.5)+(E11*0.1)</f>
        <v>0.30000000000000004</v>
      </c>
      <c r="V1851" s="162">
        <v>-1400</v>
      </c>
      <c r="W1851" s="233">
        <f>E12+(E13*0.5)+(E14*0.1)</f>
        <v>0.30000000000000004</v>
      </c>
      <c r="X1851" s="162">
        <v>-1200</v>
      </c>
      <c r="Y1851" s="161">
        <f t="shared" si="587"/>
        <v>1824</v>
      </c>
      <c r="Z1851" s="162">
        <f t="shared" si="579"/>
        <v>-1038.8400000000001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-1038.8400000000001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169755.56500000029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44279.175000000025</v>
      </c>
      <c r="AU1851" s="237">
        <f t="shared" si="592"/>
        <v>19864.950000000012</v>
      </c>
      <c r="AV1851" s="237">
        <f t="shared" si="593"/>
        <v>67438.239999999991</v>
      </c>
      <c r="AW1851" s="237">
        <f t="shared" si="594"/>
        <v>19338.000000000018</v>
      </c>
      <c r="AX1851" s="237">
        <f t="shared" si="595"/>
        <v>18835.200000000004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169072.01500000031</v>
      </c>
      <c r="M1852" s="162">
        <f>MAX(AN28:AN1852)</f>
        <v>175763.54500000027</v>
      </c>
      <c r="N1852" s="162">
        <f t="shared" si="586"/>
        <v>-6691.5299999999697</v>
      </c>
      <c r="O1852" s="231">
        <f>E3+(E4*0.1)</f>
        <v>0.30000000000000004</v>
      </c>
      <c r="P1852" s="162">
        <v>-550</v>
      </c>
      <c r="Q1852" s="232">
        <f>E5+(E6*0.1)</f>
        <v>0.1</v>
      </c>
      <c r="R1852" s="162">
        <v>-1392.5</v>
      </c>
      <c r="S1852" s="232">
        <f>E7+(E8*0.1)</f>
        <v>0.2</v>
      </c>
      <c r="T1852" s="162">
        <v>-3410</v>
      </c>
      <c r="U1852" s="233">
        <f>E9+(E10*0.5)+(E11*0.1)</f>
        <v>0.30000000000000004</v>
      </c>
      <c r="V1852" s="162">
        <v>2209</v>
      </c>
      <c r="W1852" s="233">
        <f>E12+(E13*0.5)+(E14*0.1)</f>
        <v>0.30000000000000004</v>
      </c>
      <c r="X1852" s="162">
        <v>-1200</v>
      </c>
      <c r="Y1852" s="161">
        <f t="shared" si="587"/>
        <v>1825</v>
      </c>
      <c r="Z1852" s="162">
        <f t="shared" si="579"/>
        <v>-683.55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-683.55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169072.01500000031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44114.175000000025</v>
      </c>
      <c r="AU1852" s="237">
        <f t="shared" si="592"/>
        <v>19725.700000000012</v>
      </c>
      <c r="AV1852" s="237">
        <f t="shared" si="593"/>
        <v>66756.239999999991</v>
      </c>
      <c r="AW1852" s="237">
        <f t="shared" si="594"/>
        <v>20000.700000000019</v>
      </c>
      <c r="AX1852" s="237">
        <f t="shared" si="595"/>
        <v>18475.200000000004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170183.40500000032</v>
      </c>
      <c r="M1853" s="162">
        <f>MAX(AN28:AN1853)</f>
        <v>175763.54500000027</v>
      </c>
      <c r="N1853" s="162">
        <f t="shared" si="586"/>
        <v>-5580.1399999999558</v>
      </c>
      <c r="O1853" s="231">
        <f>E3+(E4*0.1)</f>
        <v>0.30000000000000004</v>
      </c>
      <c r="P1853" s="162">
        <v>-550</v>
      </c>
      <c r="Q1853" s="232">
        <f>E5+(E6*0.1)</f>
        <v>0.1</v>
      </c>
      <c r="R1853" s="162">
        <v>2086.5</v>
      </c>
      <c r="S1853" s="232">
        <f>E7+(E8*0.1)</f>
        <v>0.2</v>
      </c>
      <c r="T1853" s="162">
        <v>4920.2</v>
      </c>
      <c r="U1853" s="233">
        <f>E9+(E10*0.5)+(E11*0.1)</f>
        <v>0.30000000000000004</v>
      </c>
      <c r="V1853" s="162">
        <v>-1400</v>
      </c>
      <c r="W1853" s="233">
        <f>E12+(E13*0.5)+(E14*0.1)</f>
        <v>0.30000000000000004</v>
      </c>
      <c r="X1853" s="162">
        <v>1679</v>
      </c>
      <c r="Y1853" s="161">
        <f t="shared" si="587"/>
        <v>1826</v>
      </c>
      <c r="Z1853" s="162">
        <f t="shared" si="579"/>
        <v>1111.3900000000001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1111.3900000000001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170183.40500000032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43949.175000000025</v>
      </c>
      <c r="AU1853" s="237">
        <f t="shared" si="592"/>
        <v>19934.350000000013</v>
      </c>
      <c r="AV1853" s="237">
        <f t="shared" si="593"/>
        <v>67740.279999999984</v>
      </c>
      <c r="AW1853" s="237">
        <f t="shared" si="594"/>
        <v>19580.700000000019</v>
      </c>
      <c r="AX1853" s="237">
        <f t="shared" si="595"/>
        <v>18978.900000000005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172170.88000000032</v>
      </c>
      <c r="M1854" s="162">
        <f>MAX(AN28:AN1854)</f>
        <v>175763.54500000027</v>
      </c>
      <c r="N1854" s="162">
        <f t="shared" si="586"/>
        <v>-3592.6649999999499</v>
      </c>
      <c r="O1854" s="231">
        <f>E3+(E4*0.1)</f>
        <v>0.30000000000000004</v>
      </c>
      <c r="P1854" s="162">
        <v>1975.95</v>
      </c>
      <c r="Q1854" s="232">
        <f>E5+(E6*0.1)</f>
        <v>0.1</v>
      </c>
      <c r="R1854" s="162">
        <v>2943.5</v>
      </c>
      <c r="S1854" s="232">
        <f>E7+(E8*0.1)</f>
        <v>0.2</v>
      </c>
      <c r="T1854" s="162">
        <v>6634.2</v>
      </c>
      <c r="U1854" s="233">
        <f>E9+(E10*0.5)+(E11*0.1)</f>
        <v>0.30000000000000004</v>
      </c>
      <c r="V1854" s="162">
        <v>-1400</v>
      </c>
      <c r="W1854" s="233">
        <f>E12+(E13*0.5)+(E14*0.1)</f>
        <v>0.30000000000000004</v>
      </c>
      <c r="X1854" s="162">
        <v>645</v>
      </c>
      <c r="Y1854" s="161">
        <f t="shared" si="587"/>
        <v>1827</v>
      </c>
      <c r="Z1854" s="162">
        <f t="shared" si="579"/>
        <v>1987.4750000000004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1987.4750000000004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172170.88000000032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44541.960000000028</v>
      </c>
      <c r="AU1854" s="237">
        <f t="shared" si="592"/>
        <v>20228.700000000012</v>
      </c>
      <c r="AV1854" s="237">
        <f t="shared" si="593"/>
        <v>69067.119999999981</v>
      </c>
      <c r="AW1854" s="237">
        <f t="shared" si="594"/>
        <v>19160.700000000019</v>
      </c>
      <c r="AX1854" s="237">
        <f t="shared" si="595"/>
        <v>19172.400000000005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172496.51500000033</v>
      </c>
      <c r="M1855" s="162">
        <f>MAX(AN28:AN1855)</f>
        <v>175763.54500000027</v>
      </c>
      <c r="N1855" s="162">
        <f t="shared" si="586"/>
        <v>-3267.0299999999406</v>
      </c>
      <c r="O1855" s="231">
        <f>E3+(E4*0.1)</f>
        <v>0.30000000000000004</v>
      </c>
      <c r="P1855" s="162">
        <v>690.05</v>
      </c>
      <c r="Q1855" s="232">
        <f>E5+(E6*0.1)</f>
        <v>0.1</v>
      </c>
      <c r="R1855" s="162">
        <v>531</v>
      </c>
      <c r="S1855" s="232">
        <f>E7+(E8*0.1)</f>
        <v>0.2</v>
      </c>
      <c r="T1855" s="162">
        <v>327.60000000000002</v>
      </c>
      <c r="U1855" s="233">
        <f>E9+(E10*0.5)+(E11*0.1)</f>
        <v>0.30000000000000004</v>
      </c>
      <c r="V1855" s="162">
        <v>799</v>
      </c>
      <c r="W1855" s="233">
        <f>E12+(E13*0.5)+(E14*0.1)</f>
        <v>0.30000000000000004</v>
      </c>
      <c r="X1855" s="162">
        <v>-799</v>
      </c>
      <c r="Y1855" s="161">
        <f t="shared" si="587"/>
        <v>1828</v>
      </c>
      <c r="Z1855" s="162">
        <f t="shared" si="579"/>
        <v>325.63499999999999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325.63499999999999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172496.51500000033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44748.975000000028</v>
      </c>
      <c r="AU1855" s="237">
        <f t="shared" si="592"/>
        <v>20281.80000000001</v>
      </c>
      <c r="AV1855" s="237">
        <f t="shared" si="593"/>
        <v>69132.639999999985</v>
      </c>
      <c r="AW1855" s="237">
        <f t="shared" si="594"/>
        <v>19400.40000000002</v>
      </c>
      <c r="AX1855" s="237">
        <f t="shared" si="595"/>
        <v>18932.700000000004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172505.08500000034</v>
      </c>
      <c r="M1856" s="162">
        <f>MAX(AN28:AN1856)</f>
        <v>175763.54500000027</v>
      </c>
      <c r="N1856" s="162">
        <f t="shared" si="586"/>
        <v>-3258.4599999999336</v>
      </c>
      <c r="O1856" s="231">
        <f>E3+(E4*0.1)</f>
        <v>0.30000000000000004</v>
      </c>
      <c r="P1856" s="162">
        <v>-550</v>
      </c>
      <c r="Q1856" s="232">
        <f>E5+(E6*0.1)</f>
        <v>0.1</v>
      </c>
      <c r="R1856" s="162">
        <v>708.5</v>
      </c>
      <c r="S1856" s="232">
        <f>E7+(E8*0.1)</f>
        <v>0.2</v>
      </c>
      <c r="T1856" s="162">
        <v>1476.6</v>
      </c>
      <c r="U1856" s="233">
        <f>E9+(E10*0.5)+(E11*0.1)</f>
        <v>0.30000000000000004</v>
      </c>
      <c r="V1856" s="162">
        <v>-1400</v>
      </c>
      <c r="W1856" s="233">
        <f>E12+(E13*0.5)+(E14*0.1)</f>
        <v>0.30000000000000004</v>
      </c>
      <c r="X1856" s="162">
        <v>758</v>
      </c>
      <c r="Y1856" s="161">
        <f t="shared" si="587"/>
        <v>1829</v>
      </c>
      <c r="Z1856" s="162">
        <f t="shared" si="579"/>
        <v>8.5699999999999363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8.5699999999999363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172505.08500000034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44583.975000000028</v>
      </c>
      <c r="AU1856" s="237">
        <f t="shared" si="592"/>
        <v>20352.650000000009</v>
      </c>
      <c r="AV1856" s="237">
        <f t="shared" si="593"/>
        <v>69427.959999999992</v>
      </c>
      <c r="AW1856" s="237">
        <f t="shared" si="594"/>
        <v>18980.40000000002</v>
      </c>
      <c r="AX1856" s="237">
        <f t="shared" si="595"/>
        <v>19160.100000000006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172835.89500000034</v>
      </c>
      <c r="M1857" s="162">
        <f>MAX(AN28:AN1857)</f>
        <v>175763.54500000027</v>
      </c>
      <c r="N1857" s="162">
        <f t="shared" si="586"/>
        <v>-2927.649999999936</v>
      </c>
      <c r="O1857" s="231">
        <f>E3+(E4*0.1)</f>
        <v>0.30000000000000004</v>
      </c>
      <c r="P1857" s="162">
        <v>-550</v>
      </c>
      <c r="Q1857" s="232">
        <f>E5+(E6*0.1)</f>
        <v>0.1</v>
      </c>
      <c r="R1857" s="162">
        <v>197.5</v>
      </c>
      <c r="S1857" s="232">
        <f>E7+(E8*0.1)</f>
        <v>0.2</v>
      </c>
      <c r="T1857" s="162">
        <v>1901.8</v>
      </c>
      <c r="U1857" s="233">
        <f>E9+(E10*0.5)+(E11*0.1)</f>
        <v>0.30000000000000004</v>
      </c>
      <c r="V1857" s="162">
        <v>1519</v>
      </c>
      <c r="W1857" s="233">
        <f>E12+(E13*0.5)+(E14*0.1)</f>
        <v>0.30000000000000004</v>
      </c>
      <c r="X1857" s="162">
        <v>-1200</v>
      </c>
      <c r="Y1857" s="161">
        <f t="shared" si="587"/>
        <v>1830</v>
      </c>
      <c r="Z1857" s="162">
        <f t="shared" si="579"/>
        <v>330.81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330.81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172835.89500000034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44418.975000000028</v>
      </c>
      <c r="AU1857" s="237">
        <f t="shared" si="592"/>
        <v>20372.400000000009</v>
      </c>
      <c r="AV1857" s="237">
        <f t="shared" si="593"/>
        <v>69808.319999999992</v>
      </c>
      <c r="AW1857" s="237">
        <f t="shared" si="594"/>
        <v>19436.10000000002</v>
      </c>
      <c r="AX1857" s="237">
        <f t="shared" si="595"/>
        <v>18800.100000000006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173398.81500000035</v>
      </c>
      <c r="M1858" s="162">
        <f>MAX(AN28:AN1858)</f>
        <v>175763.54500000027</v>
      </c>
      <c r="N1858" s="162">
        <f t="shared" si="586"/>
        <v>-2364.7299999999232</v>
      </c>
      <c r="O1858" s="231">
        <f>E3+(E4*0.1)</f>
        <v>0.30000000000000004</v>
      </c>
      <c r="P1858" s="162">
        <v>1213.7</v>
      </c>
      <c r="Q1858" s="232">
        <f>E5+(E6*0.1)</f>
        <v>0.1</v>
      </c>
      <c r="R1858" s="162">
        <v>1280.5</v>
      </c>
      <c r="S1858" s="232">
        <f>E7+(E8*0.1)</f>
        <v>0.2</v>
      </c>
      <c r="T1858" s="162">
        <v>353.8</v>
      </c>
      <c r="U1858" s="233">
        <f>E9+(E10*0.5)+(E11*0.1)</f>
        <v>0.30000000000000004</v>
      </c>
      <c r="V1858" s="162">
        <v>-660</v>
      </c>
      <c r="W1858" s="233">
        <f>E12+(E13*0.5)+(E14*0.1)</f>
        <v>0.30000000000000004</v>
      </c>
      <c r="X1858" s="162">
        <v>660</v>
      </c>
      <c r="Y1858" s="161">
        <f t="shared" si="587"/>
        <v>1831</v>
      </c>
      <c r="Z1858" s="162">
        <f t="shared" si="579"/>
        <v>562.92000000000007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562.92000000000007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173398.81500000035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44783.085000000028</v>
      </c>
      <c r="AU1858" s="237">
        <f t="shared" si="592"/>
        <v>20500.450000000008</v>
      </c>
      <c r="AV1858" s="237">
        <f t="shared" si="593"/>
        <v>69879.079999999987</v>
      </c>
      <c r="AW1858" s="237">
        <f t="shared" si="594"/>
        <v>19238.10000000002</v>
      </c>
      <c r="AX1858" s="237">
        <f t="shared" si="595"/>
        <v>18998.100000000006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173089.39500000034</v>
      </c>
      <c r="M1859" s="162">
        <f>MAX(AN28:AN1859)</f>
        <v>175763.54500000027</v>
      </c>
      <c r="N1859" s="162">
        <f t="shared" si="586"/>
        <v>-2674.149999999936</v>
      </c>
      <c r="O1859" s="231">
        <f>E3+(E4*0.1)</f>
        <v>0.30000000000000004</v>
      </c>
      <c r="P1859" s="162">
        <v>301.5</v>
      </c>
      <c r="Q1859" s="232">
        <f>E5+(E6*0.1)</f>
        <v>0.1</v>
      </c>
      <c r="R1859" s="162">
        <v>-159.5</v>
      </c>
      <c r="S1859" s="232">
        <f>E7+(E8*0.1)</f>
        <v>0.2</v>
      </c>
      <c r="T1859" s="162">
        <v>-1919.6</v>
      </c>
      <c r="U1859" s="233">
        <f>E9+(E10*0.5)+(E11*0.1)</f>
        <v>0.30000000000000004</v>
      </c>
      <c r="V1859" s="162">
        <v>200</v>
      </c>
      <c r="W1859" s="233">
        <f>E12+(E13*0.5)+(E14*0.1)</f>
        <v>0.30000000000000004</v>
      </c>
      <c r="X1859" s="162">
        <v>-200</v>
      </c>
      <c r="Y1859" s="161">
        <f t="shared" si="587"/>
        <v>1832</v>
      </c>
      <c r="Z1859" s="162">
        <f t="shared" si="579"/>
        <v>-309.42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-309.42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173089.39500000034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44873.535000000025</v>
      </c>
      <c r="AU1859" s="237">
        <f t="shared" si="592"/>
        <v>20484.500000000007</v>
      </c>
      <c r="AV1859" s="237">
        <f t="shared" si="593"/>
        <v>69495.159999999989</v>
      </c>
      <c r="AW1859" s="237">
        <f t="shared" si="594"/>
        <v>19298.10000000002</v>
      </c>
      <c r="AX1859" s="237">
        <f t="shared" si="595"/>
        <v>18938.100000000006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174297.46500000035</v>
      </c>
      <c r="M1860" s="162">
        <f>MAX(AN28:AN1860)</f>
        <v>175763.54500000027</v>
      </c>
      <c r="N1860" s="162">
        <f t="shared" si="586"/>
        <v>-1466.079999999929</v>
      </c>
      <c r="O1860" s="231">
        <f>E3+(E4*0.1)</f>
        <v>0.30000000000000004</v>
      </c>
      <c r="P1860" s="162">
        <v>1120.0999999999999</v>
      </c>
      <c r="Q1860" s="232">
        <f>E5+(E6*0.1)</f>
        <v>0.1</v>
      </c>
      <c r="R1860" s="162">
        <v>1848</v>
      </c>
      <c r="S1860" s="232">
        <f>E7+(E8*0.1)</f>
        <v>0.2</v>
      </c>
      <c r="T1860" s="162">
        <v>3505.2</v>
      </c>
      <c r="U1860" s="233">
        <f>E9+(E10*0.5)+(E11*0.1)</f>
        <v>0.30000000000000004</v>
      </c>
      <c r="V1860" s="162">
        <v>-1400</v>
      </c>
      <c r="W1860" s="233">
        <f>E12+(E13*0.5)+(E14*0.1)</f>
        <v>0.30000000000000004</v>
      </c>
      <c r="X1860" s="162">
        <v>1354</v>
      </c>
      <c r="Y1860" s="161">
        <f t="shared" si="587"/>
        <v>1833</v>
      </c>
      <c r="Z1860" s="162">
        <f t="shared" si="579"/>
        <v>1208.07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1208.07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174297.46500000035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45209.565000000024</v>
      </c>
      <c r="AU1860" s="237">
        <f t="shared" si="592"/>
        <v>20669.300000000007</v>
      </c>
      <c r="AV1860" s="237">
        <f t="shared" si="593"/>
        <v>70196.199999999983</v>
      </c>
      <c r="AW1860" s="237">
        <f t="shared" si="594"/>
        <v>18878.10000000002</v>
      </c>
      <c r="AX1860" s="237">
        <f t="shared" si="595"/>
        <v>19344.300000000007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173725.91500000036</v>
      </c>
      <c r="M1861" s="162">
        <f>MAX(AN28:AN1861)</f>
        <v>175763.54500000027</v>
      </c>
      <c r="N1861" s="162">
        <f t="shared" si="586"/>
        <v>-2037.6299999999173</v>
      </c>
      <c r="O1861" s="231">
        <f>E3+(E4*0.1)</f>
        <v>0.30000000000000004</v>
      </c>
      <c r="P1861" s="162">
        <v>669.3</v>
      </c>
      <c r="Q1861" s="232">
        <f>E5+(E6*0.1)</f>
        <v>0.1</v>
      </c>
      <c r="R1861" s="162">
        <v>-148</v>
      </c>
      <c r="S1861" s="232">
        <f>E7+(E8*0.1)</f>
        <v>0.2</v>
      </c>
      <c r="T1861" s="162">
        <v>-2391.1999999999998</v>
      </c>
      <c r="U1861" s="233">
        <f>E9+(E10*0.5)+(E11*0.1)</f>
        <v>0.30000000000000004</v>
      </c>
      <c r="V1861" s="162">
        <v>-1400</v>
      </c>
      <c r="W1861" s="233">
        <f>E12+(E13*0.5)+(E14*0.1)</f>
        <v>0.30000000000000004</v>
      </c>
      <c r="X1861" s="162">
        <v>469</v>
      </c>
      <c r="Y1861" s="161">
        <f t="shared" si="587"/>
        <v>1834</v>
      </c>
      <c r="Z1861" s="162">
        <f t="shared" si="579"/>
        <v>-571.54999999999995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-571.54999999999995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173725.91500000036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45410.355000000025</v>
      </c>
      <c r="AU1861" s="237">
        <f t="shared" si="592"/>
        <v>20654.500000000007</v>
      </c>
      <c r="AV1861" s="237">
        <f t="shared" si="593"/>
        <v>69717.959999999977</v>
      </c>
      <c r="AW1861" s="237">
        <f t="shared" si="594"/>
        <v>18458.10000000002</v>
      </c>
      <c r="AX1861" s="237">
        <f t="shared" si="595"/>
        <v>19485.000000000007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172268.55500000037</v>
      </c>
      <c r="M1862" s="162">
        <f>MAX(AN28:AN1862)</f>
        <v>175763.54500000027</v>
      </c>
      <c r="N1862" s="162">
        <f t="shared" si="586"/>
        <v>-3494.9899999999034</v>
      </c>
      <c r="O1862" s="231">
        <f>E3+(E4*0.1)</f>
        <v>0.30000000000000004</v>
      </c>
      <c r="P1862" s="162">
        <v>-550</v>
      </c>
      <c r="Q1862" s="232">
        <f>E5+(E6*0.1)</f>
        <v>0.1</v>
      </c>
      <c r="R1862" s="162">
        <v>-1339</v>
      </c>
      <c r="S1862" s="232">
        <f>E7+(E8*0.1)</f>
        <v>0.2</v>
      </c>
      <c r="T1862" s="162">
        <v>-3987.8</v>
      </c>
      <c r="U1862" s="233">
        <f>E9+(E10*0.5)+(E11*0.1)</f>
        <v>0.30000000000000004</v>
      </c>
      <c r="V1862" s="162">
        <v>-1400</v>
      </c>
      <c r="W1862" s="233">
        <f>E12+(E13*0.5)+(E14*0.1)</f>
        <v>0.30000000000000004</v>
      </c>
      <c r="X1862" s="162">
        <v>197</v>
      </c>
      <c r="Y1862" s="161">
        <f t="shared" si="587"/>
        <v>1835</v>
      </c>
      <c r="Z1862" s="162">
        <f t="shared" si="579"/>
        <v>-1457.3600000000001</v>
      </c>
      <c r="AA1862" s="238">
        <v>45322</v>
      </c>
      <c r="AB1862" s="129">
        <f>SUM(Z1840:Z1862)</f>
        <v>-2139.8300000000004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-2139.8300000000004</v>
      </c>
      <c r="AG1862" s="129"/>
      <c r="AH1862" s="129">
        <f t="shared" si="580"/>
        <v>0</v>
      </c>
      <c r="AI1862" s="129">
        <f t="shared" si="581"/>
        <v>-1457.3600000000001</v>
      </c>
      <c r="AJ1862" s="234">
        <f t="shared" si="582"/>
        <v>0</v>
      </c>
      <c r="AK1862" s="234">
        <f t="shared" si="583"/>
        <v>1</v>
      </c>
      <c r="AL1862" s="129">
        <f t="shared" si="584"/>
        <v>-2139.8300000000004</v>
      </c>
      <c r="AM1862" s="127">
        <v>45322</v>
      </c>
      <c r="AN1862" s="129">
        <f t="shared" si="588"/>
        <v>172268.55500000037</v>
      </c>
      <c r="AO1862" s="129">
        <f t="shared" si="589"/>
        <v>0</v>
      </c>
      <c r="AP1862" s="129">
        <f t="shared" si="590"/>
        <v>-2139.8300000000004</v>
      </c>
      <c r="AQ1862" s="235"/>
      <c r="AR1862" s="235"/>
      <c r="AS1862" s="236">
        <f t="shared" si="585"/>
        <v>45322</v>
      </c>
      <c r="AT1862" s="237">
        <f t="shared" si="591"/>
        <v>45245.355000000025</v>
      </c>
      <c r="AU1862" s="237">
        <f t="shared" si="592"/>
        <v>20520.600000000006</v>
      </c>
      <c r="AV1862" s="237">
        <f t="shared" si="593"/>
        <v>68920.39999999998</v>
      </c>
      <c r="AW1862" s="237">
        <f t="shared" si="594"/>
        <v>18038.10000000002</v>
      </c>
      <c r="AX1862" s="237">
        <f t="shared" si="595"/>
        <v>19544.100000000006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174923.24500000037</v>
      </c>
      <c r="M1863" s="162">
        <f>MAX(AN28:AN1863)</f>
        <v>175763.54500000027</v>
      </c>
      <c r="N1863" s="162">
        <f t="shared" si="586"/>
        <v>-840.29999999990105</v>
      </c>
      <c r="O1863" s="231">
        <f>E3+(E4*0.1)</f>
        <v>0.30000000000000004</v>
      </c>
      <c r="P1863" s="162">
        <v>1847.7</v>
      </c>
      <c r="Q1863" s="232">
        <f>E5+(E6*0.1)</f>
        <v>0.1</v>
      </c>
      <c r="R1863" s="162">
        <v>3027</v>
      </c>
      <c r="S1863" s="232">
        <f>E7+(E8*0.1)</f>
        <v>0.2</v>
      </c>
      <c r="T1863" s="162">
        <v>4149.3999999999996</v>
      </c>
      <c r="U1863" s="233">
        <f>E9+(E10*0.5)+(E11*0.1)</f>
        <v>0.30000000000000004</v>
      </c>
      <c r="V1863" s="162">
        <v>1613</v>
      </c>
      <c r="W1863" s="233">
        <f>E12+(E13*0.5)+(E14*0.1)</f>
        <v>0.30000000000000004</v>
      </c>
      <c r="X1863" s="162">
        <v>1613</v>
      </c>
      <c r="Y1863" s="161">
        <f t="shared" si="587"/>
        <v>1836</v>
      </c>
      <c r="Z1863" s="162">
        <f t="shared" si="579"/>
        <v>2654.69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2654.69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174923.24500000037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45799.665000000023</v>
      </c>
      <c r="AU1863" s="237">
        <f t="shared" si="592"/>
        <v>20823.300000000007</v>
      </c>
      <c r="AV1863" s="237">
        <f t="shared" si="593"/>
        <v>69750.279999999984</v>
      </c>
      <c r="AW1863" s="237">
        <f t="shared" si="594"/>
        <v>18522.000000000022</v>
      </c>
      <c r="AX1863" s="237">
        <f t="shared" si="595"/>
        <v>20028.000000000007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175432.42500000037</v>
      </c>
      <c r="M1864" s="162">
        <f>MAX(AN28:AN1864)</f>
        <v>175763.54500000027</v>
      </c>
      <c r="N1864" s="162">
        <f t="shared" si="586"/>
        <v>-331.11999999990803</v>
      </c>
      <c r="O1864" s="231">
        <f>E3+(E4*0.1)</f>
        <v>0.30000000000000004</v>
      </c>
      <c r="P1864" s="162">
        <v>-550</v>
      </c>
      <c r="Q1864" s="232">
        <f>E5+(E6*0.1)</f>
        <v>0.1</v>
      </c>
      <c r="R1864" s="162">
        <v>2621</v>
      </c>
      <c r="S1864" s="232">
        <f>E7+(E8*0.1)</f>
        <v>0.2</v>
      </c>
      <c r="T1864" s="162">
        <v>5960.4</v>
      </c>
      <c r="U1864" s="233">
        <f>E9+(E10*0.5)+(E11*0.1)</f>
        <v>0.30000000000000004</v>
      </c>
      <c r="V1864" s="162">
        <v>-1400</v>
      </c>
      <c r="W1864" s="233">
        <f>E12+(E13*0.5)+(E14*0.1)</f>
        <v>0.30000000000000004</v>
      </c>
      <c r="X1864" s="162">
        <v>-1200</v>
      </c>
      <c r="Y1864" s="161">
        <f t="shared" si="587"/>
        <v>1837</v>
      </c>
      <c r="Z1864" s="162">
        <f t="shared" si="579"/>
        <v>509.17999999999978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509.17999999999978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175432.42500000037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45634.665000000023</v>
      </c>
      <c r="AU1864" s="237">
        <f t="shared" si="592"/>
        <v>21085.400000000005</v>
      </c>
      <c r="AV1864" s="237">
        <f t="shared" si="593"/>
        <v>70942.359999999986</v>
      </c>
      <c r="AW1864" s="237">
        <f t="shared" si="594"/>
        <v>18102.000000000022</v>
      </c>
      <c r="AX1864" s="237">
        <f t="shared" si="595"/>
        <v>19668.000000000007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173708.95000000036</v>
      </c>
      <c r="M1865" s="162">
        <f>MAX(AN28:AN1865)</f>
        <v>175763.54500000027</v>
      </c>
      <c r="N1865" s="162">
        <f t="shared" si="586"/>
        <v>-2054.5949999999139</v>
      </c>
      <c r="O1865" s="231">
        <f>E3+(E4*0.1)</f>
        <v>0.30000000000000004</v>
      </c>
      <c r="P1865" s="162">
        <v>-588.25</v>
      </c>
      <c r="Q1865" s="232">
        <f>E5+(E6*0.1)</f>
        <v>0.1</v>
      </c>
      <c r="R1865" s="162">
        <v>-850</v>
      </c>
      <c r="S1865" s="232">
        <f>E7+(E8*0.1)</f>
        <v>0.2</v>
      </c>
      <c r="T1865" s="162">
        <v>-3410</v>
      </c>
      <c r="U1865" s="233">
        <f>E9+(E10*0.5)+(E11*0.1)</f>
        <v>0.30000000000000004</v>
      </c>
      <c r="V1865" s="162">
        <v>-1400</v>
      </c>
      <c r="W1865" s="233">
        <f>E12+(E13*0.5)+(E14*0.1)</f>
        <v>0.30000000000000004</v>
      </c>
      <c r="X1865" s="162">
        <v>-1200</v>
      </c>
      <c r="Y1865" s="161">
        <f t="shared" si="587"/>
        <v>1838</v>
      </c>
      <c r="Z1865" s="162">
        <f t="shared" si="579"/>
        <v>-1723.4750000000001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-1723.4750000000001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173708.95000000036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45458.190000000024</v>
      </c>
      <c r="AU1865" s="237">
        <f t="shared" si="592"/>
        <v>21000.400000000005</v>
      </c>
      <c r="AV1865" s="237">
        <f t="shared" si="593"/>
        <v>70260.359999999986</v>
      </c>
      <c r="AW1865" s="237">
        <f t="shared" si="594"/>
        <v>17682.000000000022</v>
      </c>
      <c r="AX1865" s="237">
        <f t="shared" si="595"/>
        <v>19308.000000000007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174479.07000000036</v>
      </c>
      <c r="M1866" s="162">
        <f>MAX(AN28:AN1866)</f>
        <v>175763.54500000027</v>
      </c>
      <c r="N1866" s="162">
        <f t="shared" si="586"/>
        <v>-1284.4749999999185</v>
      </c>
      <c r="O1866" s="231">
        <f>E3+(E4*0.1)</f>
        <v>0.30000000000000004</v>
      </c>
      <c r="P1866" s="162">
        <v>706.2</v>
      </c>
      <c r="Q1866" s="232">
        <f>E5+(E6*0.1)</f>
        <v>0.1</v>
      </c>
      <c r="R1866" s="162">
        <v>571</v>
      </c>
      <c r="S1866" s="232">
        <f>E7+(E8*0.1)</f>
        <v>0.2</v>
      </c>
      <c r="T1866" s="162">
        <v>-806.2</v>
      </c>
      <c r="U1866" s="233">
        <f>E9+(E10*0.5)+(E11*0.1)</f>
        <v>0.30000000000000004</v>
      </c>
      <c r="V1866" s="162">
        <v>1104</v>
      </c>
      <c r="W1866" s="233">
        <f>E12+(E13*0.5)+(E14*0.1)</f>
        <v>0.30000000000000004</v>
      </c>
      <c r="X1866" s="162">
        <v>1104</v>
      </c>
      <c r="Y1866" s="161">
        <f t="shared" si="587"/>
        <v>1839</v>
      </c>
      <c r="Z1866" s="162">
        <f t="shared" si="579"/>
        <v>770.12000000000012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770.12000000000012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174479.07000000036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45670.050000000025</v>
      </c>
      <c r="AU1866" s="237">
        <f t="shared" si="592"/>
        <v>21057.500000000004</v>
      </c>
      <c r="AV1866" s="237">
        <f t="shared" si="593"/>
        <v>70099.119999999981</v>
      </c>
      <c r="AW1866" s="237">
        <f t="shared" si="594"/>
        <v>18013.200000000023</v>
      </c>
      <c r="AX1866" s="237">
        <f t="shared" si="595"/>
        <v>19639.200000000008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175595.58000000037</v>
      </c>
      <c r="M1867" s="162">
        <f>MAX(AN28:AN1867)</f>
        <v>175763.54500000027</v>
      </c>
      <c r="N1867" s="162">
        <f t="shared" si="586"/>
        <v>-167.9649999999092</v>
      </c>
      <c r="O1867" s="231">
        <f>E3+(E4*0.1)</f>
        <v>0.30000000000000004</v>
      </c>
      <c r="P1867" s="162">
        <v>780</v>
      </c>
      <c r="Q1867" s="232">
        <f>E5+(E6*0.1)</f>
        <v>0.1</v>
      </c>
      <c r="R1867" s="162">
        <v>2041.5</v>
      </c>
      <c r="S1867" s="232">
        <f>E7+(E8*0.1)</f>
        <v>0.2</v>
      </c>
      <c r="T1867" s="162">
        <v>3646.8</v>
      </c>
      <c r="U1867" s="233">
        <f>E9+(E10*0.5)+(E11*0.1)</f>
        <v>0.30000000000000004</v>
      </c>
      <c r="V1867" s="162">
        <v>-85</v>
      </c>
      <c r="W1867" s="233">
        <f>E12+(E13*0.5)+(E14*0.1)</f>
        <v>0.30000000000000004</v>
      </c>
      <c r="X1867" s="162">
        <v>-85</v>
      </c>
      <c r="Y1867" s="161">
        <f t="shared" si="587"/>
        <v>1840</v>
      </c>
      <c r="Z1867" s="162">
        <f t="shared" si="579"/>
        <v>1116.5100000000002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1116.5100000000002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175595.58000000037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45904.050000000025</v>
      </c>
      <c r="AU1867" s="237">
        <f t="shared" si="592"/>
        <v>21261.650000000005</v>
      </c>
      <c r="AV1867" s="237">
        <f t="shared" si="593"/>
        <v>70828.479999999981</v>
      </c>
      <c r="AW1867" s="237">
        <f t="shared" si="594"/>
        <v>17987.700000000023</v>
      </c>
      <c r="AX1867" s="237">
        <f t="shared" si="595"/>
        <v>19613.700000000008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174777.23000000036</v>
      </c>
      <c r="M1868" s="162">
        <f>MAX(AN28:AN1868)</f>
        <v>175763.54500000027</v>
      </c>
      <c r="N1868" s="162">
        <f t="shared" si="586"/>
        <v>-986.31499999991502</v>
      </c>
      <c r="O1868" s="231">
        <f>E3+(E4*0.1)</f>
        <v>0.30000000000000004</v>
      </c>
      <c r="P1868" s="162">
        <v>-550</v>
      </c>
      <c r="Q1868" s="232">
        <f>E5+(E6*0.1)</f>
        <v>0.1</v>
      </c>
      <c r="R1868" s="162">
        <v>142.5</v>
      </c>
      <c r="S1868" s="232">
        <f>E7+(E8*0.1)</f>
        <v>0.2</v>
      </c>
      <c r="T1868" s="162">
        <v>562</v>
      </c>
      <c r="U1868" s="233">
        <f>E9+(E10*0.5)+(E11*0.1)</f>
        <v>0.30000000000000004</v>
      </c>
      <c r="V1868" s="162">
        <v>-1400</v>
      </c>
      <c r="W1868" s="233">
        <f>E12+(E13*0.5)+(E14*0.1)</f>
        <v>0.30000000000000004</v>
      </c>
      <c r="X1868" s="162">
        <v>-1200</v>
      </c>
      <c r="Y1868" s="161">
        <f t="shared" si="587"/>
        <v>1841</v>
      </c>
      <c r="Z1868" s="162">
        <f t="shared" si="579"/>
        <v>-818.35000000000014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-818.35000000000014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174777.23000000036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45739.050000000025</v>
      </c>
      <c r="AU1868" s="237">
        <f t="shared" si="592"/>
        <v>21275.900000000005</v>
      </c>
      <c r="AV1868" s="237">
        <f t="shared" si="593"/>
        <v>70940.879999999976</v>
      </c>
      <c r="AW1868" s="237">
        <f t="shared" si="594"/>
        <v>17567.700000000023</v>
      </c>
      <c r="AX1868" s="237">
        <f t="shared" si="595"/>
        <v>19253.700000000008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174806.09000000035</v>
      </c>
      <c r="M1869" s="162">
        <f>MAX(AN28:AN1869)</f>
        <v>175763.54500000027</v>
      </c>
      <c r="N1869" s="162">
        <f t="shared" si="586"/>
        <v>-957.45499999992899</v>
      </c>
      <c r="O1869" s="231">
        <f>E3+(E4*0.1)</f>
        <v>0.30000000000000004</v>
      </c>
      <c r="P1869" s="162">
        <v>-550</v>
      </c>
      <c r="Q1869" s="232">
        <f>E5+(E6*0.1)</f>
        <v>0.1</v>
      </c>
      <c r="R1869" s="162">
        <v>1435</v>
      </c>
      <c r="S1869" s="232">
        <f>E7+(E8*0.1)</f>
        <v>0.2</v>
      </c>
      <c r="T1869" s="162">
        <v>3584.8</v>
      </c>
      <c r="U1869" s="233">
        <f>E9+(E10*0.5)+(E11*0.1)</f>
        <v>0.30000000000000004</v>
      </c>
      <c r="V1869" s="162">
        <v>-1022</v>
      </c>
      <c r="W1869" s="233">
        <f>E12+(E13*0.5)+(E14*0.1)</f>
        <v>0.30000000000000004</v>
      </c>
      <c r="X1869" s="162">
        <v>-1200</v>
      </c>
      <c r="Y1869" s="161">
        <f t="shared" si="587"/>
        <v>1842</v>
      </c>
      <c r="Z1869" s="162">
        <f t="shared" si="579"/>
        <v>28.859999999999957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28.859999999999957</v>
      </c>
      <c r="AI1869" s="129">
        <f t="shared" si="581"/>
        <v>0</v>
      </c>
      <c r="AJ1869" s="234">
        <f t="shared" si="582"/>
        <v>1</v>
      </c>
      <c r="AK1869" s="234">
        <f t="shared" si="583"/>
        <v>0</v>
      </c>
      <c r="AL1869" s="129">
        <f t="shared" si="584"/>
        <v>0</v>
      </c>
      <c r="AM1869" s="127">
        <v>45331</v>
      </c>
      <c r="AN1869" s="129">
        <f t="shared" si="588"/>
        <v>174806.09000000035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45574.050000000025</v>
      </c>
      <c r="AU1869" s="237">
        <f t="shared" si="592"/>
        <v>21419.400000000005</v>
      </c>
      <c r="AV1869" s="237">
        <f t="shared" si="593"/>
        <v>71657.839999999982</v>
      </c>
      <c r="AW1869" s="237">
        <f t="shared" si="594"/>
        <v>17261.100000000024</v>
      </c>
      <c r="AX1869" s="237">
        <f t="shared" si="595"/>
        <v>18893.700000000008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174422.57500000033</v>
      </c>
      <c r="M1870" s="162">
        <f>MAX(AN28:AN1870)</f>
        <v>175763.54500000027</v>
      </c>
      <c r="N1870" s="162">
        <f t="shared" si="586"/>
        <v>-1340.969999999943</v>
      </c>
      <c r="O1870" s="231">
        <f>E3+(E4*0.1)</f>
        <v>0.30000000000000004</v>
      </c>
      <c r="P1870" s="162">
        <v>628.45000000000005</v>
      </c>
      <c r="Q1870" s="232">
        <f>E5+(E6*0.1)</f>
        <v>0.1</v>
      </c>
      <c r="R1870" s="162">
        <v>-238.5</v>
      </c>
      <c r="S1870" s="232">
        <f>E7+(E8*0.1)</f>
        <v>0.2</v>
      </c>
      <c r="T1870" s="162">
        <v>-1595</v>
      </c>
      <c r="U1870" s="233">
        <f>E9+(E10*0.5)+(E11*0.1)</f>
        <v>0.30000000000000004</v>
      </c>
      <c r="V1870" s="162">
        <v>436</v>
      </c>
      <c r="W1870" s="233">
        <f>E12+(E13*0.5)+(E14*0.1)</f>
        <v>0.30000000000000004</v>
      </c>
      <c r="X1870" s="162">
        <v>-1200</v>
      </c>
      <c r="Y1870" s="161">
        <f t="shared" si="587"/>
        <v>1843</v>
      </c>
      <c r="Z1870" s="162">
        <f t="shared" si="579"/>
        <v>-383.51499999999999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-383.51499999999999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174422.57500000033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45762.585000000028</v>
      </c>
      <c r="AU1870" s="237">
        <f t="shared" si="592"/>
        <v>21395.550000000007</v>
      </c>
      <c r="AV1870" s="237">
        <f t="shared" si="593"/>
        <v>71338.839999999982</v>
      </c>
      <c r="AW1870" s="237">
        <f t="shared" si="594"/>
        <v>17391.900000000023</v>
      </c>
      <c r="AX1870" s="237">
        <f t="shared" si="595"/>
        <v>18533.700000000008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172971.63500000033</v>
      </c>
      <c r="M1871" s="162">
        <f>MAX(AN28:AN1871)</f>
        <v>175763.54500000027</v>
      </c>
      <c r="N1871" s="162">
        <f t="shared" si="586"/>
        <v>-2791.9099999999453</v>
      </c>
      <c r="O1871" s="231">
        <f>E3+(E4*0.1)</f>
        <v>0.30000000000000004</v>
      </c>
      <c r="P1871" s="162">
        <v>-550</v>
      </c>
      <c r="Q1871" s="232">
        <f>E5+(E6*0.1)</f>
        <v>0.1</v>
      </c>
      <c r="R1871" s="162">
        <v>-2745</v>
      </c>
      <c r="S1871" s="232">
        <f>E7+(E8*0.1)</f>
        <v>0.2</v>
      </c>
      <c r="T1871" s="162">
        <v>-7307.2</v>
      </c>
      <c r="U1871" s="233">
        <f>E9+(E10*0.5)+(E11*0.1)</f>
        <v>0.30000000000000004</v>
      </c>
      <c r="V1871" s="162">
        <v>2700</v>
      </c>
      <c r="W1871" s="233">
        <f>E12+(E13*0.5)+(E14*0.1)</f>
        <v>0.30000000000000004</v>
      </c>
      <c r="X1871" s="162">
        <v>-1200</v>
      </c>
      <c r="Y1871" s="161">
        <f t="shared" si="587"/>
        <v>1844</v>
      </c>
      <c r="Z1871" s="162">
        <f t="shared" si="579"/>
        <v>-1450.94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-1450.94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172971.63500000033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45597.585000000028</v>
      </c>
      <c r="AU1871" s="237">
        <f t="shared" si="592"/>
        <v>21121.050000000007</v>
      </c>
      <c r="AV1871" s="237">
        <f t="shared" si="593"/>
        <v>69877.39999999998</v>
      </c>
      <c r="AW1871" s="237">
        <f t="shared" si="594"/>
        <v>18201.900000000023</v>
      </c>
      <c r="AX1871" s="237">
        <f t="shared" si="595"/>
        <v>18173.700000000008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174265.00500000032</v>
      </c>
      <c r="M1872" s="162">
        <f>MAX(AN28:AN1872)</f>
        <v>175763.54500000027</v>
      </c>
      <c r="N1872" s="162">
        <f t="shared" si="586"/>
        <v>-1498.5399999999499</v>
      </c>
      <c r="O1872" s="231">
        <f>E3+(E4*0.1)</f>
        <v>0.30000000000000004</v>
      </c>
      <c r="P1872" s="162">
        <v>757.6</v>
      </c>
      <c r="Q1872" s="232">
        <f>E5+(E6*0.1)</f>
        <v>0.1</v>
      </c>
      <c r="R1872" s="162">
        <v>2372.5</v>
      </c>
      <c r="S1872" s="232">
        <f>E7+(E8*0.1)</f>
        <v>0.2</v>
      </c>
      <c r="T1872" s="162">
        <v>4144.2</v>
      </c>
      <c r="U1872" s="233">
        <f>E9+(E10*0.5)+(E11*0.1)</f>
        <v>0.30000000000000004</v>
      </c>
      <c r="V1872" s="162">
        <v>91</v>
      </c>
      <c r="W1872" s="233">
        <f>E12+(E13*0.5)+(E14*0.1)</f>
        <v>0.30000000000000004</v>
      </c>
      <c r="X1872" s="162">
        <v>-91</v>
      </c>
      <c r="Y1872" s="161">
        <f t="shared" si="587"/>
        <v>1845</v>
      </c>
      <c r="Z1872" s="162">
        <f t="shared" si="579"/>
        <v>1293.3700000000001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1293.3700000000001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174265.00500000032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45824.865000000027</v>
      </c>
      <c r="AU1872" s="237">
        <f t="shared" si="592"/>
        <v>21358.300000000007</v>
      </c>
      <c r="AV1872" s="237">
        <f t="shared" si="593"/>
        <v>70706.239999999976</v>
      </c>
      <c r="AW1872" s="237">
        <f t="shared" si="594"/>
        <v>18229.200000000023</v>
      </c>
      <c r="AX1872" s="237">
        <f t="shared" si="595"/>
        <v>18146.400000000009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175028.29000000033</v>
      </c>
      <c r="M1873" s="162">
        <f>MAX(AN28:AN1873)</f>
        <v>175763.54500000027</v>
      </c>
      <c r="N1873" s="162">
        <f t="shared" si="586"/>
        <v>-735.25499999994645</v>
      </c>
      <c r="O1873" s="231">
        <f>E3+(E4*0.1)</f>
        <v>0.30000000000000004</v>
      </c>
      <c r="P1873" s="162">
        <v>1744.25</v>
      </c>
      <c r="Q1873" s="232">
        <f>E5+(E6*0.1)</f>
        <v>0.1</v>
      </c>
      <c r="R1873" s="162">
        <v>1455.5</v>
      </c>
      <c r="S1873" s="232">
        <f>E7+(E8*0.1)</f>
        <v>0.2</v>
      </c>
      <c r="T1873" s="162">
        <v>761.8</v>
      </c>
      <c r="U1873" s="233">
        <f>E9+(E10*0.5)+(E11*0.1)</f>
        <v>0.30000000000000004</v>
      </c>
      <c r="V1873" s="162">
        <v>-1400</v>
      </c>
      <c r="W1873" s="233">
        <f>E12+(E13*0.5)+(E14*0.1)</f>
        <v>0.30000000000000004</v>
      </c>
      <c r="X1873" s="162">
        <v>1207</v>
      </c>
      <c r="Y1873" s="161">
        <f t="shared" si="587"/>
        <v>1846</v>
      </c>
      <c r="Z1873" s="162">
        <f t="shared" si="579"/>
        <v>763.28500000000008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763.28500000000008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175028.29000000033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46348.140000000029</v>
      </c>
      <c r="AU1873" s="237">
        <f t="shared" si="592"/>
        <v>21503.850000000006</v>
      </c>
      <c r="AV1873" s="237">
        <f t="shared" si="593"/>
        <v>70858.599999999977</v>
      </c>
      <c r="AW1873" s="237">
        <f t="shared" si="594"/>
        <v>17809.200000000023</v>
      </c>
      <c r="AX1873" s="237">
        <f t="shared" si="595"/>
        <v>18508.500000000007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174096.29000000033</v>
      </c>
      <c r="M1874" s="162">
        <f>MAX(AN28:AN1874)</f>
        <v>175763.54500000027</v>
      </c>
      <c r="N1874" s="162">
        <f t="shared" si="586"/>
        <v>-1667.2549999999464</v>
      </c>
      <c r="O1874" s="231">
        <f>E3+(E4*0.1)</f>
        <v>0.30000000000000004</v>
      </c>
      <c r="P1874" s="162">
        <v>-550</v>
      </c>
      <c r="Q1874" s="232">
        <f>E5+(E6*0.1)</f>
        <v>0.1</v>
      </c>
      <c r="R1874" s="162">
        <v>-850</v>
      </c>
      <c r="S1874" s="232">
        <f>E7+(E8*0.1)</f>
        <v>0.2</v>
      </c>
      <c r="T1874" s="162">
        <v>-3410</v>
      </c>
      <c r="U1874" s="233">
        <f>E9+(E10*0.5)+(E11*0.1)</f>
        <v>0.30000000000000004</v>
      </c>
      <c r="V1874" s="162">
        <v>-916</v>
      </c>
      <c r="W1874" s="233">
        <f>E12+(E13*0.5)+(E14*0.1)</f>
        <v>0.30000000000000004</v>
      </c>
      <c r="X1874" s="162">
        <v>916</v>
      </c>
      <c r="Y1874" s="161">
        <f t="shared" si="587"/>
        <v>1847</v>
      </c>
      <c r="Z1874" s="162">
        <f t="shared" si="579"/>
        <v>-932.00000000000011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-932.00000000000011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174096.29000000033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46183.140000000029</v>
      </c>
      <c r="AU1874" s="237">
        <f t="shared" si="592"/>
        <v>21418.850000000006</v>
      </c>
      <c r="AV1874" s="237">
        <f t="shared" si="593"/>
        <v>70176.599999999977</v>
      </c>
      <c r="AW1874" s="237">
        <f t="shared" si="594"/>
        <v>17534.400000000023</v>
      </c>
      <c r="AX1874" s="237">
        <f t="shared" si="595"/>
        <v>18783.300000000007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174096.29000000033</v>
      </c>
      <c r="M1875" s="162">
        <f>MAX(AN28:AN1875)</f>
        <v>175763.54500000027</v>
      </c>
      <c r="N1875" s="162">
        <f t="shared" si="586"/>
        <v>-1667.2549999999464</v>
      </c>
      <c r="O1875" s="231">
        <f>E3+(E4*0.1)</f>
        <v>0.30000000000000004</v>
      </c>
      <c r="P1875" s="162">
        <v>0</v>
      </c>
      <c r="Q1875" s="232">
        <f>E5+(E6*0.1)</f>
        <v>0.1</v>
      </c>
      <c r="R1875" s="162">
        <v>0</v>
      </c>
      <c r="S1875" s="232">
        <f>E7+(E8*0.1)</f>
        <v>0.2</v>
      </c>
      <c r="T1875" s="162">
        <v>0</v>
      </c>
      <c r="U1875" s="233">
        <f>E9+(E10*0.5)+(E11*0.1)</f>
        <v>0.30000000000000004</v>
      </c>
      <c r="V1875" s="162">
        <v>-460</v>
      </c>
      <c r="W1875" s="233">
        <f>E12+(E13*0.5)+(E14*0.1)</f>
        <v>0.30000000000000004</v>
      </c>
      <c r="X1875" s="162">
        <v>460</v>
      </c>
      <c r="Y1875" s="161">
        <f t="shared" si="587"/>
        <v>1848</v>
      </c>
      <c r="Z1875" s="162">
        <f t="shared" si="579"/>
        <v>0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0</v>
      </c>
      <c r="AI1875" s="129">
        <f t="shared" si="581"/>
        <v>0</v>
      </c>
      <c r="AJ1875" s="234">
        <f t="shared" si="582"/>
        <v>0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174096.29000000033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46183.140000000029</v>
      </c>
      <c r="AU1875" s="237">
        <f t="shared" si="592"/>
        <v>21418.850000000006</v>
      </c>
      <c r="AV1875" s="237">
        <f t="shared" si="593"/>
        <v>70176.599999999977</v>
      </c>
      <c r="AW1875" s="237">
        <f t="shared" si="594"/>
        <v>17396.400000000023</v>
      </c>
      <c r="AX1875" s="237">
        <f t="shared" si="595"/>
        <v>18921.300000000007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173163.04000000033</v>
      </c>
      <c r="M1876" s="162">
        <f>MAX(AN28:AN1876)</f>
        <v>175763.54500000027</v>
      </c>
      <c r="N1876" s="162">
        <f t="shared" si="586"/>
        <v>-2600.5049999999464</v>
      </c>
      <c r="O1876" s="231">
        <f>E3+(E4*0.1)</f>
        <v>0.30000000000000004</v>
      </c>
      <c r="P1876" s="162">
        <v>-550</v>
      </c>
      <c r="Q1876" s="232">
        <f>E5+(E6*0.1)</f>
        <v>0.1</v>
      </c>
      <c r="R1876" s="162">
        <v>-862.5</v>
      </c>
      <c r="S1876" s="232">
        <f>E7+(E8*0.1)</f>
        <v>0.2</v>
      </c>
      <c r="T1876" s="162">
        <v>-3410</v>
      </c>
      <c r="U1876" s="233">
        <f>E9+(E10*0.5)+(E11*0.1)</f>
        <v>0.30000000000000004</v>
      </c>
      <c r="V1876" s="162">
        <v>-616</v>
      </c>
      <c r="W1876" s="233">
        <f>E12+(E13*0.5)+(E14*0.1)</f>
        <v>0.30000000000000004</v>
      </c>
      <c r="X1876" s="162">
        <v>616</v>
      </c>
      <c r="Y1876" s="161">
        <f t="shared" si="587"/>
        <v>1849</v>
      </c>
      <c r="Z1876" s="162">
        <f t="shared" si="579"/>
        <v>-933.24999999999989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-933.24999999999989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173163.04000000033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46018.140000000029</v>
      </c>
      <c r="AU1876" s="237">
        <f t="shared" si="592"/>
        <v>21332.600000000006</v>
      </c>
      <c r="AV1876" s="237">
        <f t="shared" si="593"/>
        <v>69494.599999999977</v>
      </c>
      <c r="AW1876" s="237">
        <f t="shared" si="594"/>
        <v>17211.600000000024</v>
      </c>
      <c r="AX1876" s="237">
        <f t="shared" si="595"/>
        <v>19106.100000000006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172231.04000000033</v>
      </c>
      <c r="M1877" s="162">
        <f>MAX(AN28:AN1877)</f>
        <v>175763.54500000027</v>
      </c>
      <c r="N1877" s="162">
        <f t="shared" si="586"/>
        <v>-3532.5049999999464</v>
      </c>
      <c r="O1877" s="231">
        <f>E3+(E4*0.1)</f>
        <v>0.30000000000000004</v>
      </c>
      <c r="P1877" s="162">
        <v>-550</v>
      </c>
      <c r="Q1877" s="232">
        <f>E5+(E6*0.1)</f>
        <v>0.1</v>
      </c>
      <c r="R1877" s="162">
        <v>-850</v>
      </c>
      <c r="S1877" s="232">
        <f>E7+(E8*0.1)</f>
        <v>0.2</v>
      </c>
      <c r="T1877" s="162">
        <v>-3410</v>
      </c>
      <c r="U1877" s="233">
        <f>E9+(E10*0.5)+(E11*0.1)</f>
        <v>0.30000000000000004</v>
      </c>
      <c r="V1877" s="162">
        <v>-180</v>
      </c>
      <c r="W1877" s="233">
        <f>E12+(E13*0.5)+(E14*0.1)</f>
        <v>0.30000000000000004</v>
      </c>
      <c r="X1877" s="162">
        <v>180</v>
      </c>
      <c r="Y1877" s="161">
        <f t="shared" si="587"/>
        <v>1850</v>
      </c>
      <c r="Z1877" s="162">
        <f t="shared" si="579"/>
        <v>-932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-932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172231.04000000033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45853.140000000029</v>
      </c>
      <c r="AU1877" s="237">
        <f t="shared" si="592"/>
        <v>21247.600000000006</v>
      </c>
      <c r="AV1877" s="237">
        <f t="shared" si="593"/>
        <v>68812.599999999977</v>
      </c>
      <c r="AW1877" s="237">
        <f t="shared" si="594"/>
        <v>17157.600000000024</v>
      </c>
      <c r="AX1877" s="237">
        <f t="shared" si="595"/>
        <v>19160.100000000006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175545.65500000032</v>
      </c>
      <c r="M1878" s="162">
        <f>MAX(AN28:AN1878)</f>
        <v>175763.54500000027</v>
      </c>
      <c r="N1878" s="162">
        <f t="shared" si="586"/>
        <v>-217.88999999995576</v>
      </c>
      <c r="O1878" s="231">
        <f>E3+(E4*0.1)</f>
        <v>0.30000000000000004</v>
      </c>
      <c r="P1878" s="162">
        <v>2284.35</v>
      </c>
      <c r="Q1878" s="232">
        <f>E5+(E6*0.1)</f>
        <v>0.1</v>
      </c>
      <c r="R1878" s="162">
        <v>5261.5</v>
      </c>
      <c r="S1878" s="232">
        <f>E7+(E8*0.1)</f>
        <v>0.2</v>
      </c>
      <c r="T1878" s="162">
        <v>10515.8</v>
      </c>
      <c r="U1878" s="233">
        <f>E9+(E10*0.5)+(E11*0.1)</f>
        <v>0.30000000000000004</v>
      </c>
      <c r="V1878" s="162">
        <v>137</v>
      </c>
      <c r="W1878" s="233">
        <f>E12+(E13*0.5)+(E14*0.1)</f>
        <v>0.30000000000000004</v>
      </c>
      <c r="X1878" s="162">
        <v>-137</v>
      </c>
      <c r="Y1878" s="161">
        <f t="shared" si="587"/>
        <v>1851</v>
      </c>
      <c r="Z1878" s="162">
        <f t="shared" si="579"/>
        <v>3314.6149999999998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3314.6149999999998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175545.65500000032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46538.445000000029</v>
      </c>
      <c r="AU1878" s="237">
        <f t="shared" si="592"/>
        <v>21773.750000000007</v>
      </c>
      <c r="AV1878" s="237">
        <f t="shared" si="593"/>
        <v>70915.75999999998</v>
      </c>
      <c r="AW1878" s="237">
        <f t="shared" si="594"/>
        <v>17198.700000000023</v>
      </c>
      <c r="AX1878" s="237">
        <f t="shared" si="595"/>
        <v>19119.000000000007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175294.57500000033</v>
      </c>
      <c r="M1879" s="162">
        <f>MAX(AN28:AN1879)</f>
        <v>175763.54500000027</v>
      </c>
      <c r="N1879" s="162">
        <f t="shared" si="586"/>
        <v>-468.96999999994296</v>
      </c>
      <c r="O1879" s="231">
        <f>E3+(E4*0.1)</f>
        <v>0.30000000000000004</v>
      </c>
      <c r="P1879" s="162">
        <v>312.10000000000002</v>
      </c>
      <c r="Q1879" s="232">
        <f>E5+(E6*0.1)</f>
        <v>0.1</v>
      </c>
      <c r="R1879" s="162">
        <v>88.5</v>
      </c>
      <c r="S1879" s="232">
        <f>E7+(E8*0.1)</f>
        <v>0.2</v>
      </c>
      <c r="T1879" s="162">
        <v>-1341.8</v>
      </c>
      <c r="U1879" s="233">
        <f>E9+(E10*0.5)+(E11*0.1)</f>
        <v>0.30000000000000004</v>
      </c>
      <c r="V1879" s="162">
        <v>-1400</v>
      </c>
      <c r="W1879" s="233">
        <f>E12+(E13*0.5)+(E14*0.1)</f>
        <v>0.30000000000000004</v>
      </c>
      <c r="X1879" s="162">
        <v>1116</v>
      </c>
      <c r="Y1879" s="161">
        <f t="shared" si="587"/>
        <v>1852</v>
      </c>
      <c r="Z1879" s="162">
        <f t="shared" si="579"/>
        <v>-251.08000000000004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0</v>
      </c>
      <c r="AI1879" s="129">
        <f t="shared" si="581"/>
        <v>-251.08000000000004</v>
      </c>
      <c r="AJ1879" s="234">
        <f t="shared" si="582"/>
        <v>0</v>
      </c>
      <c r="AK1879" s="234">
        <f t="shared" si="583"/>
        <v>1</v>
      </c>
      <c r="AL1879" s="129">
        <f t="shared" si="584"/>
        <v>0</v>
      </c>
      <c r="AM1879" s="127">
        <v>45345</v>
      </c>
      <c r="AN1879" s="129">
        <f t="shared" si="588"/>
        <v>175294.57500000033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46632.075000000026</v>
      </c>
      <c r="AU1879" s="237">
        <f t="shared" si="592"/>
        <v>21782.600000000006</v>
      </c>
      <c r="AV1879" s="237">
        <f t="shared" si="593"/>
        <v>70647.39999999998</v>
      </c>
      <c r="AW1879" s="237">
        <f t="shared" si="594"/>
        <v>16778.700000000023</v>
      </c>
      <c r="AX1879" s="237">
        <f t="shared" si="595"/>
        <v>19453.800000000007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174761.05500000034</v>
      </c>
      <c r="M1880" s="162">
        <f>MAX(AN28:AN1880)</f>
        <v>175763.54500000027</v>
      </c>
      <c r="N1880" s="162">
        <f t="shared" si="586"/>
        <v>-1002.4899999999325</v>
      </c>
      <c r="O1880" s="231">
        <f>E3+(E4*0.1)</f>
        <v>0.30000000000000004</v>
      </c>
      <c r="P1880" s="162">
        <v>-550</v>
      </c>
      <c r="Q1880" s="232">
        <f>E5+(E6*0.1)</f>
        <v>0.1</v>
      </c>
      <c r="R1880" s="162">
        <v>-850</v>
      </c>
      <c r="S1880" s="232">
        <f>E7+(E8*0.1)</f>
        <v>0.2</v>
      </c>
      <c r="T1880" s="162">
        <v>-85.6</v>
      </c>
      <c r="U1880" s="233">
        <f>E9+(E10*0.5)+(E11*0.1)</f>
        <v>0.30000000000000004</v>
      </c>
      <c r="V1880" s="162">
        <v>-444</v>
      </c>
      <c r="W1880" s="233">
        <f>E12+(E13*0.5)+(E14*0.1)</f>
        <v>0.30000000000000004</v>
      </c>
      <c r="X1880" s="162">
        <v>-444</v>
      </c>
      <c r="Y1880" s="161">
        <f t="shared" si="587"/>
        <v>1853</v>
      </c>
      <c r="Z1880" s="162">
        <f t="shared" si="579"/>
        <v>-533.5200000000001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-533.5200000000001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174761.05500000034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46467.075000000026</v>
      </c>
      <c r="AU1880" s="237">
        <f t="shared" si="592"/>
        <v>21697.600000000006</v>
      </c>
      <c r="AV1880" s="237">
        <f t="shared" si="593"/>
        <v>70630.279999999984</v>
      </c>
      <c r="AW1880" s="237">
        <f t="shared" si="594"/>
        <v>16645.500000000022</v>
      </c>
      <c r="AX1880" s="237">
        <f t="shared" si="595"/>
        <v>19320.600000000006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174738.58500000034</v>
      </c>
      <c r="M1881" s="162">
        <f>MAX(AN28:AN1881)</f>
        <v>175763.54500000027</v>
      </c>
      <c r="N1881" s="162">
        <f t="shared" si="586"/>
        <v>-1024.9599999999336</v>
      </c>
      <c r="O1881" s="231">
        <f>E3+(E4*0.1)</f>
        <v>0.30000000000000004</v>
      </c>
      <c r="P1881" s="162">
        <v>-550</v>
      </c>
      <c r="Q1881" s="232">
        <f>E5+(E6*0.1)</f>
        <v>0.1</v>
      </c>
      <c r="R1881" s="162">
        <v>432.5</v>
      </c>
      <c r="S1881" s="232">
        <f>E7+(E8*0.1)</f>
        <v>0.2</v>
      </c>
      <c r="T1881" s="162">
        <v>754.4</v>
      </c>
      <c r="U1881" s="233">
        <f>E9+(E10*0.5)+(E11*0.1)</f>
        <v>0.30000000000000004</v>
      </c>
      <c r="V1881" s="162">
        <v>-86</v>
      </c>
      <c r="W1881" s="233">
        <f>E12+(E13*0.5)+(E14*0.1)</f>
        <v>0.30000000000000004</v>
      </c>
      <c r="X1881" s="162">
        <v>-86</v>
      </c>
      <c r="Y1881" s="161">
        <f t="shared" si="587"/>
        <v>1854</v>
      </c>
      <c r="Z1881" s="162">
        <f t="shared" si="579"/>
        <v>-22.470000000000041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0</v>
      </c>
      <c r="AI1881" s="129">
        <f t="shared" si="581"/>
        <v>-22.470000000000041</v>
      </c>
      <c r="AJ1881" s="234">
        <f t="shared" si="582"/>
        <v>0</v>
      </c>
      <c r="AK1881" s="234">
        <f t="shared" si="583"/>
        <v>1</v>
      </c>
      <c r="AL1881" s="129">
        <f t="shared" si="584"/>
        <v>0</v>
      </c>
      <c r="AM1881" s="127">
        <v>45349</v>
      </c>
      <c r="AN1881" s="129">
        <f t="shared" si="588"/>
        <v>174738.58500000034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46302.075000000026</v>
      </c>
      <c r="AU1881" s="237">
        <f t="shared" si="592"/>
        <v>21740.850000000006</v>
      </c>
      <c r="AV1881" s="237">
        <f t="shared" si="593"/>
        <v>70781.159999999989</v>
      </c>
      <c r="AW1881" s="237">
        <f t="shared" si="594"/>
        <v>16619.700000000023</v>
      </c>
      <c r="AX1881" s="237">
        <f t="shared" si="595"/>
        <v>19294.800000000007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174363.38500000033</v>
      </c>
      <c r="M1882" s="162">
        <f>MAX(AN28:AN1882)</f>
        <v>175763.54500000027</v>
      </c>
      <c r="N1882" s="162">
        <f t="shared" si="586"/>
        <v>-1400.1599999999453</v>
      </c>
      <c r="O1882" s="231">
        <f>E3+(E4*0.1)</f>
        <v>0.30000000000000004</v>
      </c>
      <c r="P1882" s="162">
        <v>-550</v>
      </c>
      <c r="Q1882" s="232">
        <f>E5+(E6*0.1)</f>
        <v>0.1</v>
      </c>
      <c r="R1882" s="162">
        <v>-850</v>
      </c>
      <c r="S1882" s="232">
        <f>E7+(E8*0.1)</f>
        <v>0.2</v>
      </c>
      <c r="T1882" s="162">
        <v>-1931</v>
      </c>
      <c r="U1882" s="233">
        <f>E9+(E10*0.5)+(E11*0.1)</f>
        <v>0.30000000000000004</v>
      </c>
      <c r="V1882" s="162">
        <v>435</v>
      </c>
      <c r="W1882" s="233">
        <f>E12+(E13*0.5)+(E14*0.1)</f>
        <v>0.30000000000000004</v>
      </c>
      <c r="X1882" s="162">
        <v>435</v>
      </c>
      <c r="Y1882" s="161">
        <f t="shared" si="587"/>
        <v>1855</v>
      </c>
      <c r="Z1882" s="162">
        <f t="shared" si="579"/>
        <v>-375.20000000000005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-375.20000000000005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174363.38500000033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46137.075000000026</v>
      </c>
      <c r="AU1882" s="237">
        <f t="shared" si="592"/>
        <v>21655.850000000006</v>
      </c>
      <c r="AV1882" s="237">
        <f t="shared" si="593"/>
        <v>70394.959999999992</v>
      </c>
      <c r="AW1882" s="237">
        <f t="shared" si="594"/>
        <v>16750.200000000023</v>
      </c>
      <c r="AX1882" s="237">
        <f t="shared" si="595"/>
        <v>19425.300000000007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175562.73500000034</v>
      </c>
      <c r="M1883" s="162">
        <f>MAX(AN28:AN1883)</f>
        <v>175763.54500000027</v>
      </c>
      <c r="N1883" s="162">
        <f t="shared" si="586"/>
        <v>-200.80999999993946</v>
      </c>
      <c r="O1883" s="231">
        <f>E3+(E4*0.1)</f>
        <v>0.30000000000000004</v>
      </c>
      <c r="P1883" s="162">
        <v>-550</v>
      </c>
      <c r="Q1883" s="232">
        <f>E5+(E6*0.1)</f>
        <v>0.1</v>
      </c>
      <c r="R1883" s="162">
        <v>1325.5</v>
      </c>
      <c r="S1883" s="232">
        <f>E7+(E8*0.1)</f>
        <v>0.2</v>
      </c>
      <c r="T1883" s="162">
        <v>3387</v>
      </c>
      <c r="U1883" s="233">
        <f>E9+(E10*0.5)+(E11*0.1)</f>
        <v>0.30000000000000004</v>
      </c>
      <c r="V1883" s="162">
        <v>924</v>
      </c>
      <c r="W1883" s="233">
        <f>E12+(E13*0.5)+(E14*0.1)</f>
        <v>0.30000000000000004</v>
      </c>
      <c r="X1883" s="162">
        <v>924</v>
      </c>
      <c r="Y1883" s="161">
        <f t="shared" si="587"/>
        <v>1856</v>
      </c>
      <c r="Z1883" s="162">
        <f t="shared" si="579"/>
        <v>1199.3500000000001</v>
      </c>
      <c r="AA1883" s="238">
        <v>45351</v>
      </c>
      <c r="AB1883" s="129">
        <f>SUM(Z1863:Z1883)</f>
        <v>3294.1800000000003</v>
      </c>
      <c r="AC1883" s="128">
        <f>(AB1883&gt;0)*1</f>
        <v>1</v>
      </c>
      <c r="AD1883" s="128">
        <f>(AB1883&lt;0)*1</f>
        <v>0</v>
      </c>
      <c r="AE1883" s="129">
        <f>AB1883*AC1883</f>
        <v>3294.1800000000003</v>
      </c>
      <c r="AF1883" s="129">
        <f>AB1883*AD1883</f>
        <v>0</v>
      </c>
      <c r="AG1883" s="129"/>
      <c r="AH1883" s="129">
        <f t="shared" si="580"/>
        <v>1199.3500000000001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3294.1800000000003</v>
      </c>
      <c r="AM1883" s="127">
        <v>45351</v>
      </c>
      <c r="AN1883" s="129">
        <f t="shared" si="588"/>
        <v>175562.73500000034</v>
      </c>
      <c r="AO1883" s="129">
        <f t="shared" si="589"/>
        <v>3294.1800000000003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45972.075000000026</v>
      </c>
      <c r="AU1883" s="237">
        <f t="shared" si="592"/>
        <v>21788.400000000005</v>
      </c>
      <c r="AV1883" s="237">
        <f t="shared" si="593"/>
        <v>71072.359999999986</v>
      </c>
      <c r="AW1883" s="237">
        <f t="shared" si="594"/>
        <v>17027.400000000023</v>
      </c>
      <c r="AX1883" s="237">
        <f t="shared" si="595"/>
        <v>19702.500000000007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178998.42500000034</v>
      </c>
      <c r="M1884" s="162">
        <f>MAX(AN28:AN1884)</f>
        <v>178998.42500000034</v>
      </c>
      <c r="N1884" s="162">
        <f t="shared" si="586"/>
        <v>0</v>
      </c>
      <c r="O1884" s="231">
        <f>E3+(E4*0.1)</f>
        <v>0.30000000000000004</v>
      </c>
      <c r="P1884" s="162">
        <v>-550</v>
      </c>
      <c r="Q1884" s="232">
        <f>E5+(E6*0.1)</f>
        <v>0.1</v>
      </c>
      <c r="R1884" s="162">
        <v>2040.5</v>
      </c>
      <c r="S1884" s="232">
        <f>E7+(E8*0.1)</f>
        <v>0.2</v>
      </c>
      <c r="T1884" s="162">
        <v>5181.2</v>
      </c>
      <c r="U1884" s="233">
        <f>E9+(E10*0.5)+(E11*0.1)</f>
        <v>0.30000000000000004</v>
      </c>
      <c r="V1884" s="162">
        <v>3934</v>
      </c>
      <c r="W1884" s="233">
        <f>E12+(E13*0.5)+(E14*0.1)</f>
        <v>0.30000000000000004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3435.6900000000005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3435.6900000000005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178998.42500000034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45807.075000000026</v>
      </c>
      <c r="AU1884" s="237">
        <f t="shared" si="592"/>
        <v>21992.450000000004</v>
      </c>
      <c r="AV1884" s="237">
        <f t="shared" si="593"/>
        <v>72108.599999999991</v>
      </c>
      <c r="AW1884" s="237">
        <f t="shared" si="594"/>
        <v>18207.600000000024</v>
      </c>
      <c r="AX1884" s="237">
        <f t="shared" si="595"/>
        <v>20882.700000000008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180355.54000000033</v>
      </c>
      <c r="M1885" s="162">
        <f>MAX(AN28:AN1885)</f>
        <v>180355.54000000033</v>
      </c>
      <c r="N1885" s="162">
        <f t="shared" ref="N1885:N1948" si="605">AN1885-M1885</f>
        <v>0</v>
      </c>
      <c r="O1885" s="231">
        <f>E3+(E4*0.1)</f>
        <v>0.30000000000000004</v>
      </c>
      <c r="P1885" s="162">
        <v>-643.04999999999995</v>
      </c>
      <c r="Q1885" s="232">
        <f>E5+(E6*0.1)</f>
        <v>0.1</v>
      </c>
      <c r="R1885" s="162">
        <v>-306.5</v>
      </c>
      <c r="S1885" s="232">
        <f>E7+(E8*0.1)</f>
        <v>0.2</v>
      </c>
      <c r="T1885" s="162">
        <v>-1528.6</v>
      </c>
      <c r="U1885" s="233">
        <f>E9+(E10*0.5)+(E11*0.1)</f>
        <v>0.30000000000000004</v>
      </c>
      <c r="V1885" s="162">
        <v>3144</v>
      </c>
      <c r="W1885" s="233">
        <f>E12+(E13*0.5)+(E14*0.1)</f>
        <v>0.30000000000000004</v>
      </c>
      <c r="X1885" s="162">
        <v>3144</v>
      </c>
      <c r="Y1885" s="161">
        <f t="shared" ref="Y1885:Y1948" si="606">Y1884+1</f>
        <v>1858</v>
      </c>
      <c r="Z1885" s="162">
        <f t="shared" si="598"/>
        <v>1357.1150000000002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1357.1150000000002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180355.54000000033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45614.160000000025</v>
      </c>
      <c r="AU1885" s="237">
        <f t="shared" ref="AU1885:AU1948" si="611">(R1885*Q1885)+AU1884</f>
        <v>21961.800000000003</v>
      </c>
      <c r="AV1885" s="237">
        <f t="shared" ref="AV1885:AV1948" si="612">(S1885*T1885)+AV1884</f>
        <v>71802.87999999999</v>
      </c>
      <c r="AW1885" s="237">
        <f t="shared" ref="AW1885:AW1948" si="613">(V1885*U1885)+AW1884</f>
        <v>19150.800000000025</v>
      </c>
      <c r="AX1885" s="237">
        <f t="shared" ref="AX1885:AX1948" si="614">(X1885*W1885)+AX1884</f>
        <v>21825.900000000009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180192.79000000033</v>
      </c>
      <c r="M1886" s="162">
        <f>MAX(AN28:AN1886)</f>
        <v>180355.54000000033</v>
      </c>
      <c r="N1886" s="162">
        <f t="shared" si="605"/>
        <v>-162.75</v>
      </c>
      <c r="O1886" s="231">
        <f>E3+(E4*0.1)</f>
        <v>0.30000000000000004</v>
      </c>
      <c r="P1886" s="162">
        <v>-550</v>
      </c>
      <c r="Q1886" s="232">
        <f>E5+(E6*0.1)</f>
        <v>0.1</v>
      </c>
      <c r="R1886" s="162">
        <v>-1071.5</v>
      </c>
      <c r="S1886" s="232">
        <f>E7+(E8*0.1)</f>
        <v>0.2</v>
      </c>
      <c r="T1886" s="162">
        <v>-3410</v>
      </c>
      <c r="U1886" s="233">
        <f>E9+(E10*0.5)+(E11*0.1)</f>
        <v>0.30000000000000004</v>
      </c>
      <c r="V1886" s="162">
        <v>1319</v>
      </c>
      <c r="W1886" s="233">
        <f>E12+(E13*0.5)+(E14*0.1)</f>
        <v>0.30000000000000004</v>
      </c>
      <c r="X1886" s="162">
        <v>1319</v>
      </c>
      <c r="Y1886" s="161">
        <f t="shared" si="606"/>
        <v>1859</v>
      </c>
      <c r="Z1886" s="162">
        <f t="shared" si="598"/>
        <v>-162.75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-162.75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180192.79000000033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45449.160000000025</v>
      </c>
      <c r="AU1886" s="237">
        <f t="shared" si="611"/>
        <v>21854.65</v>
      </c>
      <c r="AV1886" s="237">
        <f t="shared" si="612"/>
        <v>71120.87999999999</v>
      </c>
      <c r="AW1886" s="237">
        <f t="shared" si="613"/>
        <v>19546.500000000025</v>
      </c>
      <c r="AX1886" s="237">
        <f t="shared" si="614"/>
        <v>22221.600000000009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182132.13000000032</v>
      </c>
      <c r="M1887" s="162">
        <f>MAX(AN28:AN1887)</f>
        <v>182132.13000000032</v>
      </c>
      <c r="N1887" s="162">
        <f t="shared" si="605"/>
        <v>0</v>
      </c>
      <c r="O1887" s="231">
        <f>E3+(E4*0.1)</f>
        <v>0.30000000000000004</v>
      </c>
      <c r="P1887" s="162">
        <v>379.3</v>
      </c>
      <c r="Q1887" s="232">
        <f>E5+(E6*0.1)</f>
        <v>0.1</v>
      </c>
      <c r="R1887" s="162">
        <v>1305.5</v>
      </c>
      <c r="S1887" s="232">
        <f>E7+(E8*0.1)</f>
        <v>0.2</v>
      </c>
      <c r="T1887" s="162">
        <v>2394</v>
      </c>
      <c r="U1887" s="233">
        <f>E9+(E10*0.5)+(E11*0.1)</f>
        <v>0.30000000000000004</v>
      </c>
      <c r="V1887" s="162">
        <v>2027</v>
      </c>
      <c r="W1887" s="233">
        <f>E12+(E13*0.5)+(E14*0.1)</f>
        <v>0.30000000000000004</v>
      </c>
      <c r="X1887" s="162">
        <v>2027</v>
      </c>
      <c r="Y1887" s="161">
        <f t="shared" si="606"/>
        <v>1860</v>
      </c>
      <c r="Z1887" s="162">
        <f t="shared" si="598"/>
        <v>1939.3400000000004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1939.3400000000004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182132.13000000032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45562.950000000026</v>
      </c>
      <c r="AU1887" s="237">
        <f t="shared" si="611"/>
        <v>21985.200000000001</v>
      </c>
      <c r="AV1887" s="237">
        <f t="shared" si="612"/>
        <v>71599.679999999993</v>
      </c>
      <c r="AW1887" s="237">
        <f t="shared" si="613"/>
        <v>20154.600000000024</v>
      </c>
      <c r="AX1887" s="237">
        <f t="shared" si="614"/>
        <v>22829.700000000008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184405.86000000034</v>
      </c>
      <c r="M1888" s="162">
        <f>MAX(AN28:AN1888)</f>
        <v>184405.86000000034</v>
      </c>
      <c r="N1888" s="162">
        <f t="shared" si="605"/>
        <v>0</v>
      </c>
      <c r="O1888" s="231">
        <f>E3+(E4*0.1)</f>
        <v>0.30000000000000004</v>
      </c>
      <c r="P1888" s="162">
        <v>651.5</v>
      </c>
      <c r="Q1888" s="232">
        <f>E5+(E6*0.1)</f>
        <v>0.1</v>
      </c>
      <c r="R1888" s="162">
        <v>2630</v>
      </c>
      <c r="S1888" s="232">
        <f>E7+(E8*0.1)</f>
        <v>0.2</v>
      </c>
      <c r="T1888" s="162">
        <v>5608.4</v>
      </c>
      <c r="U1888" s="233">
        <f>E9+(E10*0.5)+(E11*0.1)</f>
        <v>0.30000000000000004</v>
      </c>
      <c r="V1888" s="162">
        <v>1156</v>
      </c>
      <c r="W1888" s="233">
        <f>E12+(E13*0.5)+(E14*0.1)</f>
        <v>0.30000000000000004</v>
      </c>
      <c r="X1888" s="162">
        <v>1156</v>
      </c>
      <c r="Y1888" s="161">
        <f t="shared" si="606"/>
        <v>1861</v>
      </c>
      <c r="Z1888" s="162">
        <f t="shared" si="598"/>
        <v>2273.7300000000005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2273.7300000000005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184405.86000000034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45758.400000000023</v>
      </c>
      <c r="AU1888" s="237">
        <f t="shared" si="611"/>
        <v>22248.2</v>
      </c>
      <c r="AV1888" s="237">
        <f t="shared" si="612"/>
        <v>72721.359999999986</v>
      </c>
      <c r="AW1888" s="237">
        <f t="shared" si="613"/>
        <v>20501.400000000023</v>
      </c>
      <c r="AX1888" s="237">
        <f t="shared" si="614"/>
        <v>23176.500000000007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184675.87000000034</v>
      </c>
      <c r="M1889" s="162">
        <f>MAX(AN28:AN1889)</f>
        <v>184675.87000000034</v>
      </c>
      <c r="N1889" s="162">
        <f t="shared" si="605"/>
        <v>0</v>
      </c>
      <c r="O1889" s="231">
        <f>E3+(E4*0.1)</f>
        <v>0.30000000000000004</v>
      </c>
      <c r="P1889" s="162">
        <v>-343.3</v>
      </c>
      <c r="Q1889" s="232">
        <f>E5+(E6*0.1)</f>
        <v>0.1</v>
      </c>
      <c r="R1889" s="162">
        <v>-850</v>
      </c>
      <c r="S1889" s="232">
        <f>E7+(E8*0.1)</f>
        <v>0.2</v>
      </c>
      <c r="T1889" s="162">
        <v>-3410</v>
      </c>
      <c r="U1889" s="233">
        <f>E9+(E10*0.5)+(E11*0.1)</f>
        <v>0.30000000000000004</v>
      </c>
      <c r="V1889" s="162">
        <v>1900</v>
      </c>
      <c r="W1889" s="233">
        <f>E12+(E13*0.5)+(E14*0.1)</f>
        <v>0.30000000000000004</v>
      </c>
      <c r="X1889" s="162">
        <v>1900</v>
      </c>
      <c r="Y1889" s="161">
        <f t="shared" si="606"/>
        <v>1862</v>
      </c>
      <c r="Z1889" s="162">
        <f t="shared" si="598"/>
        <v>270.01000000000022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270.01000000000022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184675.87000000034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45655.410000000025</v>
      </c>
      <c r="AU1889" s="237">
        <f t="shared" si="611"/>
        <v>22163.200000000001</v>
      </c>
      <c r="AV1889" s="237">
        <f t="shared" si="612"/>
        <v>72039.359999999986</v>
      </c>
      <c r="AW1889" s="237">
        <f t="shared" si="613"/>
        <v>21071.400000000023</v>
      </c>
      <c r="AX1889" s="237">
        <f t="shared" si="614"/>
        <v>23746.500000000007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184397.03000000035</v>
      </c>
      <c r="M1890" s="162">
        <f>MAX(AN28:AN1890)</f>
        <v>184675.87000000034</v>
      </c>
      <c r="N1890" s="162">
        <f t="shared" si="605"/>
        <v>-278.83999999999651</v>
      </c>
      <c r="O1890" s="231">
        <f>E3+(E4*0.1)</f>
        <v>0.30000000000000004</v>
      </c>
      <c r="P1890" s="162">
        <v>-550</v>
      </c>
      <c r="Q1890" s="232">
        <f>E5+(E6*0.1)</f>
        <v>0.1</v>
      </c>
      <c r="R1890" s="162">
        <v>-850</v>
      </c>
      <c r="S1890" s="232">
        <f>E7+(E8*0.1)</f>
        <v>0.2</v>
      </c>
      <c r="T1890" s="162">
        <v>-1335.2</v>
      </c>
      <c r="U1890" s="233">
        <f>E9+(E10*0.5)+(E11*0.1)</f>
        <v>0.30000000000000004</v>
      </c>
      <c r="V1890" s="162">
        <v>397</v>
      </c>
      <c r="W1890" s="233">
        <f>E12+(E13*0.5)+(E14*0.1)</f>
        <v>0.30000000000000004</v>
      </c>
      <c r="X1890" s="162">
        <v>397</v>
      </c>
      <c r="Y1890" s="161">
        <f t="shared" si="606"/>
        <v>1863</v>
      </c>
      <c r="Z1890" s="162">
        <f t="shared" si="598"/>
        <v>-278.84000000000003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-278.84000000000003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184397.03000000035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45490.410000000025</v>
      </c>
      <c r="AU1890" s="237">
        <f t="shared" si="611"/>
        <v>22078.2</v>
      </c>
      <c r="AV1890" s="237">
        <f t="shared" si="612"/>
        <v>71772.319999999992</v>
      </c>
      <c r="AW1890" s="237">
        <f t="shared" si="613"/>
        <v>21190.500000000022</v>
      </c>
      <c r="AX1890" s="237">
        <f t="shared" si="614"/>
        <v>23865.600000000006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185327.10500000036</v>
      </c>
      <c r="M1891" s="162">
        <f>MAX(AN28:AN1891)</f>
        <v>185327.10500000036</v>
      </c>
      <c r="N1891" s="162">
        <f t="shared" si="605"/>
        <v>0</v>
      </c>
      <c r="O1891" s="231">
        <f>E3+(E4*0.1)</f>
        <v>0.30000000000000004</v>
      </c>
      <c r="P1891" s="162">
        <v>1179.1500000000001</v>
      </c>
      <c r="Q1891" s="232">
        <f>E5+(E6*0.1)</f>
        <v>0.1</v>
      </c>
      <c r="R1891" s="162">
        <v>2866.5</v>
      </c>
      <c r="S1891" s="232">
        <f>E7+(E8*0.1)</f>
        <v>0.2</v>
      </c>
      <c r="T1891" s="162">
        <v>5348.4</v>
      </c>
      <c r="U1891" s="233">
        <f>E9+(E10*0.5)+(E11*0.1)</f>
        <v>0.30000000000000004</v>
      </c>
      <c r="V1891" s="162">
        <v>-1400</v>
      </c>
      <c r="W1891" s="233">
        <f>E12+(E13*0.5)+(E14*0.1)</f>
        <v>0.30000000000000004</v>
      </c>
      <c r="X1891" s="162">
        <v>-1200</v>
      </c>
      <c r="Y1891" s="161">
        <f t="shared" si="606"/>
        <v>1864</v>
      </c>
      <c r="Z1891" s="162">
        <f t="shared" si="598"/>
        <v>930.07500000000027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930.07500000000027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185327.10500000036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45844.155000000028</v>
      </c>
      <c r="AU1891" s="237">
        <f t="shared" si="611"/>
        <v>22364.850000000002</v>
      </c>
      <c r="AV1891" s="237">
        <f t="shared" si="612"/>
        <v>72841.999999999985</v>
      </c>
      <c r="AW1891" s="237">
        <f t="shared" si="613"/>
        <v>20770.500000000022</v>
      </c>
      <c r="AX1891" s="237">
        <f t="shared" si="614"/>
        <v>23505.600000000006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185579.85000000036</v>
      </c>
      <c r="M1892" s="162">
        <f>MAX(AN28:AN1892)</f>
        <v>185579.85000000036</v>
      </c>
      <c r="N1892" s="162">
        <f t="shared" si="605"/>
        <v>0</v>
      </c>
      <c r="O1892" s="231">
        <f>E3+(E4*0.1)</f>
        <v>0.30000000000000004</v>
      </c>
      <c r="P1892" s="162">
        <v>189.15</v>
      </c>
      <c r="Q1892" s="232">
        <f>E5+(E6*0.1)</f>
        <v>0.1</v>
      </c>
      <c r="R1892" s="162">
        <v>-850</v>
      </c>
      <c r="S1892" s="232">
        <f>E7+(E8*0.1)</f>
        <v>0.2</v>
      </c>
      <c r="T1892" s="162">
        <v>-3410</v>
      </c>
      <c r="U1892" s="233">
        <f>E9+(E10*0.5)+(E11*0.1)</f>
        <v>0.30000000000000004</v>
      </c>
      <c r="V1892" s="162">
        <v>1605</v>
      </c>
      <c r="W1892" s="233">
        <f>E12+(E13*0.5)+(E14*0.1)</f>
        <v>0.30000000000000004</v>
      </c>
      <c r="X1892" s="162">
        <v>1605</v>
      </c>
      <c r="Y1892" s="161">
        <f t="shared" si="606"/>
        <v>1865</v>
      </c>
      <c r="Z1892" s="162">
        <f t="shared" si="598"/>
        <v>252.74500000000012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252.74500000000012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185579.85000000036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45900.900000000031</v>
      </c>
      <c r="AU1892" s="237">
        <f t="shared" si="611"/>
        <v>22279.850000000002</v>
      </c>
      <c r="AV1892" s="237">
        <f t="shared" si="612"/>
        <v>72159.999999999985</v>
      </c>
      <c r="AW1892" s="237">
        <f t="shared" si="613"/>
        <v>21252.000000000022</v>
      </c>
      <c r="AX1892" s="237">
        <f t="shared" si="614"/>
        <v>23987.100000000006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184335.21000000034</v>
      </c>
      <c r="M1893" s="162">
        <f>MAX(AN28:AN1893)</f>
        <v>185579.85000000036</v>
      </c>
      <c r="N1893" s="162">
        <f t="shared" si="605"/>
        <v>-1244.640000000014</v>
      </c>
      <c r="O1893" s="231">
        <f>E3+(E4*0.1)</f>
        <v>0.30000000000000004</v>
      </c>
      <c r="P1893" s="162">
        <v>-550</v>
      </c>
      <c r="Q1893" s="232">
        <f>E5+(E6*0.1)</f>
        <v>0.1</v>
      </c>
      <c r="R1893" s="162">
        <v>-850</v>
      </c>
      <c r="S1893" s="232">
        <f>E7+(E8*0.1)</f>
        <v>0.2</v>
      </c>
      <c r="T1893" s="162">
        <v>-1073.2</v>
      </c>
      <c r="U1893" s="233">
        <f>E9+(E10*0.5)+(E11*0.1)</f>
        <v>0.30000000000000004</v>
      </c>
      <c r="V1893" s="162">
        <v>-1400</v>
      </c>
      <c r="W1893" s="233">
        <f>E12+(E13*0.5)+(E14*0.1)</f>
        <v>0.30000000000000004</v>
      </c>
      <c r="X1893" s="162">
        <v>-1200</v>
      </c>
      <c r="Y1893" s="161">
        <f t="shared" si="606"/>
        <v>1866</v>
      </c>
      <c r="Z1893" s="162">
        <f t="shared" si="598"/>
        <v>-1244.6400000000001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-1244.6400000000001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184335.21000000034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45735.900000000031</v>
      </c>
      <c r="AU1893" s="237">
        <f t="shared" si="611"/>
        <v>22194.850000000002</v>
      </c>
      <c r="AV1893" s="237">
        <f t="shared" si="612"/>
        <v>71945.359999999986</v>
      </c>
      <c r="AW1893" s="237">
        <f t="shared" si="613"/>
        <v>20832.000000000022</v>
      </c>
      <c r="AX1893" s="237">
        <f t="shared" si="614"/>
        <v>23627.100000000006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182992.76000000033</v>
      </c>
      <c r="M1894" s="162">
        <f>MAX(AN28:AN1894)</f>
        <v>185579.85000000036</v>
      </c>
      <c r="N1894" s="162">
        <f t="shared" si="605"/>
        <v>-2587.0900000000256</v>
      </c>
      <c r="O1894" s="231">
        <f>E3+(E4*0.1)</f>
        <v>0.30000000000000004</v>
      </c>
      <c r="P1894" s="162">
        <v>-550</v>
      </c>
      <c r="Q1894" s="232">
        <f>E5+(E6*0.1)</f>
        <v>0.1</v>
      </c>
      <c r="R1894" s="162">
        <v>-1408.5</v>
      </c>
      <c r="S1894" s="232">
        <f>E7+(E8*0.1)</f>
        <v>0.2</v>
      </c>
      <c r="T1894" s="162">
        <v>-3410</v>
      </c>
      <c r="U1894" s="233">
        <f>E9+(E10*0.5)+(E11*0.1)</f>
        <v>0.30000000000000004</v>
      </c>
      <c r="V1894" s="162">
        <v>-591</v>
      </c>
      <c r="W1894" s="233">
        <f>E12+(E13*0.5)+(E14*0.1)</f>
        <v>0.30000000000000004</v>
      </c>
      <c r="X1894" s="162">
        <v>-591</v>
      </c>
      <c r="Y1894" s="161">
        <f t="shared" si="606"/>
        <v>1867</v>
      </c>
      <c r="Z1894" s="162">
        <f t="shared" si="598"/>
        <v>-1342.45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-1342.45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182992.76000000033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45570.900000000031</v>
      </c>
      <c r="AU1894" s="237">
        <f t="shared" si="611"/>
        <v>22054.000000000004</v>
      </c>
      <c r="AV1894" s="237">
        <f t="shared" si="612"/>
        <v>71263.359999999986</v>
      </c>
      <c r="AW1894" s="237">
        <f t="shared" si="613"/>
        <v>20654.700000000023</v>
      </c>
      <c r="AX1894" s="237">
        <f t="shared" si="614"/>
        <v>23449.800000000007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184214.94000000032</v>
      </c>
      <c r="M1895" s="162">
        <f>MAX(AN28:AN1895)</f>
        <v>185579.85000000036</v>
      </c>
      <c r="N1895" s="162">
        <f t="shared" si="605"/>
        <v>-1364.9100000000326</v>
      </c>
      <c r="O1895" s="231">
        <f>E3+(E4*0.1)</f>
        <v>0.30000000000000004</v>
      </c>
      <c r="P1895" s="162">
        <v>378.3</v>
      </c>
      <c r="Q1895" s="232">
        <f>E5+(E6*0.1)</f>
        <v>0.1</v>
      </c>
      <c r="R1895" s="162">
        <v>1616.5</v>
      </c>
      <c r="S1895" s="232">
        <f>E7+(E8*0.1)</f>
        <v>0.2</v>
      </c>
      <c r="T1895" s="162">
        <v>3535.2</v>
      </c>
      <c r="U1895" s="233">
        <f>E9+(E10*0.5)+(E11*0.1)</f>
        <v>0.30000000000000004</v>
      </c>
      <c r="V1895" s="162">
        <v>400</v>
      </c>
      <c r="W1895" s="233">
        <f>E12+(E13*0.5)+(E14*0.1)</f>
        <v>0.30000000000000004</v>
      </c>
      <c r="X1895" s="162">
        <v>400</v>
      </c>
      <c r="Y1895" s="161">
        <f t="shared" si="606"/>
        <v>1868</v>
      </c>
      <c r="Z1895" s="162">
        <f t="shared" si="598"/>
        <v>1222.18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1222.18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184214.94000000032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45684.390000000029</v>
      </c>
      <c r="AU1895" s="237">
        <f t="shared" si="611"/>
        <v>22215.650000000005</v>
      </c>
      <c r="AV1895" s="237">
        <f t="shared" si="612"/>
        <v>71970.39999999998</v>
      </c>
      <c r="AW1895" s="237">
        <f t="shared" si="613"/>
        <v>20774.700000000023</v>
      </c>
      <c r="AX1895" s="237">
        <f t="shared" si="614"/>
        <v>23569.800000000007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183773.03500000032</v>
      </c>
      <c r="M1896" s="162">
        <f>MAX(AN28:AN1896)</f>
        <v>185579.85000000036</v>
      </c>
      <c r="N1896" s="162">
        <f t="shared" si="605"/>
        <v>-1806.8150000000314</v>
      </c>
      <c r="O1896" s="231">
        <f>E3+(E4*0.1)</f>
        <v>0.30000000000000004</v>
      </c>
      <c r="P1896" s="162">
        <v>1601.65</v>
      </c>
      <c r="Q1896" s="232">
        <f>E5+(E6*0.1)</f>
        <v>0.1</v>
      </c>
      <c r="R1896" s="162">
        <v>-850</v>
      </c>
      <c r="S1896" s="232">
        <f>E7+(E8*0.1)</f>
        <v>0.2</v>
      </c>
      <c r="T1896" s="162">
        <v>-3410</v>
      </c>
      <c r="U1896" s="233">
        <f>E9+(E10*0.5)+(E11*0.1)</f>
        <v>0.30000000000000004</v>
      </c>
      <c r="V1896" s="162">
        <v>-259</v>
      </c>
      <c r="W1896" s="233">
        <f>E12+(E13*0.5)+(E14*0.1)</f>
        <v>0.30000000000000004</v>
      </c>
      <c r="X1896" s="162">
        <v>-259</v>
      </c>
      <c r="Y1896" s="161">
        <f t="shared" si="606"/>
        <v>1869</v>
      </c>
      <c r="Z1896" s="162">
        <f t="shared" si="598"/>
        <v>-441.90499999999997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-441.90499999999997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183773.03500000032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46164.885000000031</v>
      </c>
      <c r="AU1896" s="237">
        <f t="shared" si="611"/>
        <v>22130.650000000005</v>
      </c>
      <c r="AV1896" s="237">
        <f t="shared" si="612"/>
        <v>71288.39999999998</v>
      </c>
      <c r="AW1896" s="237">
        <f t="shared" si="613"/>
        <v>20697.000000000022</v>
      </c>
      <c r="AX1896" s="237">
        <f t="shared" si="614"/>
        <v>23492.100000000006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186373.02500000031</v>
      </c>
      <c r="M1897" s="162">
        <f>MAX(AN28:AN1897)</f>
        <v>186373.02500000031</v>
      </c>
      <c r="N1897" s="162">
        <f t="shared" si="605"/>
        <v>0</v>
      </c>
      <c r="O1897" s="231">
        <f>E3+(E4*0.1)</f>
        <v>0.30000000000000004</v>
      </c>
      <c r="P1897" s="162">
        <v>-550</v>
      </c>
      <c r="Q1897" s="232">
        <f>E5+(E6*0.1)</f>
        <v>0.1</v>
      </c>
      <c r="R1897" s="162">
        <v>2305.5</v>
      </c>
      <c r="S1897" s="232">
        <f>E7+(E8*0.1)</f>
        <v>0.2</v>
      </c>
      <c r="T1897" s="162">
        <v>4158.2</v>
      </c>
      <c r="U1897" s="233">
        <f>E9+(E10*0.5)+(E11*0.1)</f>
        <v>0.30000000000000004</v>
      </c>
      <c r="V1897" s="162">
        <v>2838</v>
      </c>
      <c r="W1897" s="233">
        <f>E12+(E13*0.5)+(E14*0.1)</f>
        <v>0.30000000000000004</v>
      </c>
      <c r="X1897" s="162">
        <v>2838</v>
      </c>
      <c r="Y1897" s="161">
        <f t="shared" si="606"/>
        <v>1870</v>
      </c>
      <c r="Z1897" s="162">
        <f t="shared" si="598"/>
        <v>2599.9900000000002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2599.9900000000002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186373.02500000031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45999.885000000031</v>
      </c>
      <c r="AU1897" s="237">
        <f t="shared" si="611"/>
        <v>22361.200000000004</v>
      </c>
      <c r="AV1897" s="237">
        <f t="shared" si="612"/>
        <v>72120.039999999979</v>
      </c>
      <c r="AW1897" s="237">
        <f t="shared" si="613"/>
        <v>21548.400000000023</v>
      </c>
      <c r="AX1897" s="237">
        <f t="shared" si="614"/>
        <v>24343.500000000007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186402.51500000031</v>
      </c>
      <c r="M1898" s="162">
        <f>MAX(AN28:AN1898)</f>
        <v>186402.51500000031</v>
      </c>
      <c r="N1898" s="162">
        <f t="shared" si="605"/>
        <v>0</v>
      </c>
      <c r="O1898" s="231">
        <f>E3+(E4*0.1)</f>
        <v>0.30000000000000004</v>
      </c>
      <c r="P1898" s="162">
        <v>1346.2</v>
      </c>
      <c r="Q1898" s="232">
        <f>E5+(E6*0.1)</f>
        <v>0.1</v>
      </c>
      <c r="R1898" s="162">
        <v>845.5</v>
      </c>
      <c r="S1898" s="232">
        <f>E7+(E8*0.1)</f>
        <v>0.2</v>
      </c>
      <c r="T1898" s="162">
        <v>1605.4</v>
      </c>
      <c r="U1898" s="233">
        <f>E9+(E10*0.5)+(E11*0.1)</f>
        <v>0.30000000000000004</v>
      </c>
      <c r="V1898" s="162">
        <v>-1400</v>
      </c>
      <c r="W1898" s="233">
        <f>E12+(E13*0.5)+(E14*0.1)</f>
        <v>0.30000000000000004</v>
      </c>
      <c r="X1898" s="162">
        <v>-1200</v>
      </c>
      <c r="Y1898" s="161">
        <f t="shared" si="606"/>
        <v>1871</v>
      </c>
      <c r="Z1898" s="162">
        <f t="shared" si="598"/>
        <v>29.490000000000009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29.490000000000009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186402.51500000031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46403.745000000032</v>
      </c>
      <c r="AU1898" s="237">
        <f t="shared" si="611"/>
        <v>22445.750000000004</v>
      </c>
      <c r="AV1898" s="237">
        <f t="shared" si="612"/>
        <v>72441.119999999981</v>
      </c>
      <c r="AW1898" s="237">
        <f t="shared" si="613"/>
        <v>21128.400000000023</v>
      </c>
      <c r="AX1898" s="237">
        <f t="shared" si="614"/>
        <v>23983.500000000007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185497.0050000003</v>
      </c>
      <c r="M1899" s="162">
        <f>MAX(AN28:AN1899)</f>
        <v>186402.51500000031</v>
      </c>
      <c r="N1899" s="162">
        <f t="shared" si="605"/>
        <v>-905.51000000000931</v>
      </c>
      <c r="O1899" s="231">
        <f>E3+(E4*0.1)</f>
        <v>0.30000000000000004</v>
      </c>
      <c r="P1899" s="162">
        <v>-550</v>
      </c>
      <c r="Q1899" s="232">
        <f>E5+(E6*0.1)</f>
        <v>0.1</v>
      </c>
      <c r="R1899" s="162">
        <v>-367.5</v>
      </c>
      <c r="S1899" s="232">
        <f>E7+(E8*0.1)</f>
        <v>0.2</v>
      </c>
      <c r="T1899" s="162">
        <v>381.2</v>
      </c>
      <c r="U1899" s="233">
        <f>E9+(E10*0.5)+(E11*0.1)</f>
        <v>0.30000000000000004</v>
      </c>
      <c r="V1899" s="162">
        <v>-1400</v>
      </c>
      <c r="W1899" s="233">
        <f>E12+(E13*0.5)+(E14*0.1)</f>
        <v>0.30000000000000004</v>
      </c>
      <c r="X1899" s="162">
        <v>-1200</v>
      </c>
      <c r="Y1899" s="161">
        <f t="shared" si="606"/>
        <v>1872</v>
      </c>
      <c r="Z1899" s="162">
        <f t="shared" si="598"/>
        <v>-905.51000000000022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-905.51000000000022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185497.0050000003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46238.745000000032</v>
      </c>
      <c r="AU1899" s="237">
        <f t="shared" si="611"/>
        <v>22409.000000000004</v>
      </c>
      <c r="AV1899" s="237">
        <f t="shared" si="612"/>
        <v>72517.359999999986</v>
      </c>
      <c r="AW1899" s="237">
        <f t="shared" si="613"/>
        <v>20708.400000000023</v>
      </c>
      <c r="AX1899" s="237">
        <f t="shared" si="614"/>
        <v>23623.500000000007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185358.68500000029</v>
      </c>
      <c r="M1900" s="162">
        <f>MAX(AN28:AN1900)</f>
        <v>186402.51500000031</v>
      </c>
      <c r="N1900" s="162">
        <f t="shared" si="605"/>
        <v>-1043.8300000000163</v>
      </c>
      <c r="O1900" s="231">
        <f>E3+(E4*0.1)</f>
        <v>0.30000000000000004</v>
      </c>
      <c r="P1900" s="162">
        <v>-550</v>
      </c>
      <c r="Q1900" s="232">
        <f>E5+(E6*0.1)</f>
        <v>0.1</v>
      </c>
      <c r="R1900" s="162">
        <v>-850</v>
      </c>
      <c r="S1900" s="232">
        <f>E7+(E8*0.1)</f>
        <v>0.2</v>
      </c>
      <c r="T1900" s="162">
        <v>-1247.5999999999999</v>
      </c>
      <c r="U1900" s="233">
        <f>E9+(E10*0.5)+(E11*0.1)</f>
        <v>0.30000000000000004</v>
      </c>
      <c r="V1900" s="162">
        <v>602</v>
      </c>
      <c r="W1900" s="233">
        <f>E12+(E13*0.5)+(E14*0.1)</f>
        <v>0.30000000000000004</v>
      </c>
      <c r="X1900" s="162">
        <v>602</v>
      </c>
      <c r="Y1900" s="161">
        <f t="shared" si="606"/>
        <v>1873</v>
      </c>
      <c r="Z1900" s="162">
        <f t="shared" si="598"/>
        <v>-138.31999999999994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-138.31999999999994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185358.68500000029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46073.745000000032</v>
      </c>
      <c r="AU1900" s="237">
        <f t="shared" si="611"/>
        <v>22324.000000000004</v>
      </c>
      <c r="AV1900" s="237">
        <f t="shared" si="612"/>
        <v>72267.839999999982</v>
      </c>
      <c r="AW1900" s="237">
        <f t="shared" si="613"/>
        <v>20889.000000000022</v>
      </c>
      <c r="AX1900" s="237">
        <f t="shared" si="614"/>
        <v>23804.100000000006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185361.99000000028</v>
      </c>
      <c r="M1901" s="162">
        <f>MAX(AN28:AN1901)</f>
        <v>186402.51500000031</v>
      </c>
      <c r="N1901" s="162">
        <f t="shared" si="605"/>
        <v>-1040.5250000000233</v>
      </c>
      <c r="O1901" s="231">
        <f>E3+(E4*0.1)</f>
        <v>0.30000000000000004</v>
      </c>
      <c r="P1901" s="162">
        <v>-156.55000000000001</v>
      </c>
      <c r="Q1901" s="232">
        <f>E5+(E6*0.1)</f>
        <v>0.1</v>
      </c>
      <c r="R1901" s="162">
        <v>-730.5</v>
      </c>
      <c r="S1901" s="232">
        <f>E7+(E8*0.1)</f>
        <v>0.2</v>
      </c>
      <c r="T1901" s="162">
        <v>-1330.4</v>
      </c>
      <c r="U1901" s="233">
        <f>E9+(E10*0.5)+(E11*0.1)</f>
        <v>0.30000000000000004</v>
      </c>
      <c r="V1901" s="162">
        <v>649</v>
      </c>
      <c r="W1901" s="233">
        <f>E12+(E13*0.5)+(E14*0.1)</f>
        <v>0.30000000000000004</v>
      </c>
      <c r="X1901" s="162">
        <v>649</v>
      </c>
      <c r="Y1901" s="161">
        <f t="shared" si="606"/>
        <v>1874</v>
      </c>
      <c r="Z1901" s="162">
        <f t="shared" si="598"/>
        <v>3.3050000000000068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3.3050000000000068</v>
      </c>
      <c r="AI1901" s="129">
        <f t="shared" si="600"/>
        <v>0</v>
      </c>
      <c r="AJ1901" s="234">
        <f t="shared" si="601"/>
        <v>1</v>
      </c>
      <c r="AK1901" s="234">
        <f t="shared" si="602"/>
        <v>0</v>
      </c>
      <c r="AL1901" s="129">
        <f t="shared" si="603"/>
        <v>0</v>
      </c>
      <c r="AM1901" s="127">
        <v>45377</v>
      </c>
      <c r="AN1901" s="129">
        <f t="shared" si="607"/>
        <v>185361.99000000028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46026.780000000035</v>
      </c>
      <c r="AU1901" s="237">
        <f t="shared" si="611"/>
        <v>22250.950000000004</v>
      </c>
      <c r="AV1901" s="237">
        <f t="shared" si="612"/>
        <v>72001.75999999998</v>
      </c>
      <c r="AW1901" s="237">
        <f t="shared" si="613"/>
        <v>21083.700000000023</v>
      </c>
      <c r="AX1901" s="237">
        <f t="shared" si="614"/>
        <v>23998.800000000007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187592.96500000029</v>
      </c>
      <c r="M1902" s="162">
        <f>MAX(AN28:AN1902)</f>
        <v>187592.96500000029</v>
      </c>
      <c r="N1902" s="162">
        <f t="shared" si="605"/>
        <v>0</v>
      </c>
      <c r="O1902" s="231">
        <f>E3+(E4*0.1)</f>
        <v>0.30000000000000004</v>
      </c>
      <c r="P1902" s="162">
        <v>2388.75</v>
      </c>
      <c r="Q1902" s="232">
        <f>E5+(E6*0.1)</f>
        <v>0.1</v>
      </c>
      <c r="R1902" s="162">
        <v>2245.5</v>
      </c>
      <c r="S1902" s="232">
        <f>E7+(E8*0.1)</f>
        <v>0.2</v>
      </c>
      <c r="T1902" s="162">
        <v>1406</v>
      </c>
      <c r="U1902" s="233">
        <f>E9+(E10*0.5)+(E11*0.1)</f>
        <v>0.30000000000000004</v>
      </c>
      <c r="V1902" s="162">
        <v>1681</v>
      </c>
      <c r="W1902" s="233">
        <f>E12+(E13*0.5)+(E14*0.1)</f>
        <v>0.30000000000000004</v>
      </c>
      <c r="X1902" s="162">
        <v>1681</v>
      </c>
      <c r="Y1902" s="161">
        <f t="shared" si="606"/>
        <v>1875</v>
      </c>
      <c r="Z1902" s="162">
        <f t="shared" si="598"/>
        <v>2230.9750000000004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2230.9750000000004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187592.96500000029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46743.405000000035</v>
      </c>
      <c r="AU1902" s="237">
        <f t="shared" si="611"/>
        <v>22475.500000000004</v>
      </c>
      <c r="AV1902" s="237">
        <f t="shared" si="612"/>
        <v>72282.959999999977</v>
      </c>
      <c r="AW1902" s="237">
        <f t="shared" si="613"/>
        <v>21588.000000000022</v>
      </c>
      <c r="AX1902" s="237">
        <f t="shared" si="614"/>
        <v>24503.100000000006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189760.00000000029</v>
      </c>
      <c r="M1903" s="162">
        <f>MAX(AN28:AN1903)</f>
        <v>189760.00000000029</v>
      </c>
      <c r="N1903" s="162">
        <f t="shared" si="605"/>
        <v>0</v>
      </c>
      <c r="O1903" s="231">
        <f>E3+(E4*0.1)</f>
        <v>0.30000000000000004</v>
      </c>
      <c r="P1903" s="162">
        <v>236.45</v>
      </c>
      <c r="Q1903" s="232">
        <f>E5+(E6*0.1)</f>
        <v>0.1</v>
      </c>
      <c r="R1903" s="162">
        <v>293</v>
      </c>
      <c r="S1903" s="232">
        <f>E7+(E8*0.1)</f>
        <v>0.2</v>
      </c>
      <c r="T1903" s="162">
        <v>-523</v>
      </c>
      <c r="U1903" s="233">
        <f>E9+(E10*0.5)+(E11*0.1)</f>
        <v>0.30000000000000004</v>
      </c>
      <c r="V1903" s="162">
        <v>3619</v>
      </c>
      <c r="W1903" s="233">
        <f>E12+(E13*0.5)+(E14*0.1)</f>
        <v>0.30000000000000004</v>
      </c>
      <c r="X1903" s="162">
        <v>3619</v>
      </c>
      <c r="Y1903" s="161">
        <f t="shared" si="606"/>
        <v>1876</v>
      </c>
      <c r="Z1903" s="162">
        <f t="shared" si="598"/>
        <v>2167.0350000000008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2167.0350000000008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189760.00000000029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46814.340000000033</v>
      </c>
      <c r="AU1903" s="237">
        <f t="shared" si="611"/>
        <v>22504.800000000003</v>
      </c>
      <c r="AV1903" s="237">
        <f t="shared" si="612"/>
        <v>72178.359999999971</v>
      </c>
      <c r="AW1903" s="237">
        <f t="shared" si="613"/>
        <v>22673.700000000023</v>
      </c>
      <c r="AX1903" s="237">
        <f t="shared" si="614"/>
        <v>25588.800000000007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189864.40000000029</v>
      </c>
      <c r="M1904" s="162">
        <f>MAX(AN28:AN1904)</f>
        <v>189864.40000000029</v>
      </c>
      <c r="N1904" s="162">
        <f t="shared" si="605"/>
        <v>0</v>
      </c>
      <c r="O1904" s="231">
        <f>E3+(E4*0.1)</f>
        <v>0.30000000000000004</v>
      </c>
      <c r="P1904" s="162">
        <v>0</v>
      </c>
      <c r="Q1904" s="232">
        <f>E5+(E6*0.1)</f>
        <v>0.1</v>
      </c>
      <c r="R1904" s="162">
        <v>0</v>
      </c>
      <c r="S1904" s="232">
        <f>E7+(E8*0.1)</f>
        <v>0.2</v>
      </c>
      <c r="T1904" s="162">
        <v>0</v>
      </c>
      <c r="U1904" s="233">
        <f>E9+(E10*0.5)+(E11*0.1)</f>
        <v>0.30000000000000004</v>
      </c>
      <c r="V1904" s="162">
        <v>174</v>
      </c>
      <c r="W1904" s="233">
        <f>E12+(E13*0.5)+(E14*0.1)</f>
        <v>0.30000000000000004</v>
      </c>
      <c r="X1904" s="162">
        <v>174</v>
      </c>
      <c r="Y1904" s="161">
        <f t="shared" si="606"/>
        <v>1877</v>
      </c>
      <c r="Z1904" s="162">
        <f t="shared" si="598"/>
        <v>104.40000000000002</v>
      </c>
      <c r="AA1904" s="238">
        <v>45380</v>
      </c>
      <c r="AB1904" s="129">
        <f>SUM(Z1884:Z1904)</f>
        <v>14301.665000000003</v>
      </c>
      <c r="AC1904" s="128">
        <f>(AB1904&gt;0)*1</f>
        <v>1</v>
      </c>
      <c r="AD1904" s="128">
        <f>(AB1904&lt;0)*1</f>
        <v>0</v>
      </c>
      <c r="AE1904" s="129">
        <f>AB1904*AC1904</f>
        <v>14301.665000000003</v>
      </c>
      <c r="AF1904" s="129">
        <f>AB1904*AD1904</f>
        <v>0</v>
      </c>
      <c r="AG1904" s="129"/>
      <c r="AH1904" s="129">
        <f t="shared" si="599"/>
        <v>104.40000000000002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14301.665000000003</v>
      </c>
      <c r="AM1904" s="127">
        <v>45380</v>
      </c>
      <c r="AN1904" s="129">
        <f t="shared" si="607"/>
        <v>189864.40000000029</v>
      </c>
      <c r="AO1904" s="129">
        <f t="shared" si="608"/>
        <v>14301.665000000003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46814.340000000033</v>
      </c>
      <c r="AU1904" s="237">
        <f t="shared" si="611"/>
        <v>22504.800000000003</v>
      </c>
      <c r="AV1904" s="237">
        <f t="shared" si="612"/>
        <v>72178.359999999971</v>
      </c>
      <c r="AW1904" s="237">
        <f t="shared" si="613"/>
        <v>22725.900000000023</v>
      </c>
      <c r="AX1904" s="237">
        <f t="shared" si="614"/>
        <v>25641.000000000007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190832.24000000028</v>
      </c>
      <c r="M1905" s="162">
        <f>MAX(AN28:AN1905)</f>
        <v>190832.24000000028</v>
      </c>
      <c r="N1905" s="162">
        <f t="shared" si="605"/>
        <v>0</v>
      </c>
      <c r="O1905" s="231">
        <f>E3+(E4*0.1)</f>
        <v>0.30000000000000004</v>
      </c>
      <c r="P1905" s="162">
        <v>-550</v>
      </c>
      <c r="Q1905" s="232">
        <f>E5+(E6*0.1)</f>
        <v>0.1</v>
      </c>
      <c r="R1905" s="162">
        <v>-850</v>
      </c>
      <c r="S1905" s="232">
        <f>E7+(E8*0.1)</f>
        <v>0.2</v>
      </c>
      <c r="T1905" s="162">
        <v>770.2</v>
      </c>
      <c r="U1905" s="233">
        <f>E9+(E10*0.5)+(E11*0.1)</f>
        <v>0.30000000000000004</v>
      </c>
      <c r="V1905" s="162">
        <v>1773</v>
      </c>
      <c r="W1905" s="233">
        <f>E12+(E13*0.5)+(E14*0.1)</f>
        <v>0.30000000000000004</v>
      </c>
      <c r="X1905" s="162">
        <v>1773</v>
      </c>
      <c r="Y1905" s="161">
        <f t="shared" si="606"/>
        <v>1878</v>
      </c>
      <c r="Z1905" s="162">
        <f t="shared" si="598"/>
        <v>967.84000000000015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967.84000000000015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190832.24000000028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46649.340000000033</v>
      </c>
      <c r="AU1905" s="237">
        <f t="shared" si="611"/>
        <v>22419.800000000003</v>
      </c>
      <c r="AV1905" s="237">
        <f t="shared" si="612"/>
        <v>72332.399999999965</v>
      </c>
      <c r="AW1905" s="237">
        <f t="shared" si="613"/>
        <v>23257.800000000025</v>
      </c>
      <c r="AX1905" s="237">
        <f t="shared" si="614"/>
        <v>26172.900000000009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191062.29000000027</v>
      </c>
      <c r="M1906" s="162">
        <f>MAX(AN28:AN1906)</f>
        <v>191062.29000000027</v>
      </c>
      <c r="N1906" s="162">
        <f t="shared" si="605"/>
        <v>0</v>
      </c>
      <c r="O1906" s="231">
        <f>E3+(E4*0.1)</f>
        <v>0.30000000000000004</v>
      </c>
      <c r="P1906" s="162">
        <v>-1602.9</v>
      </c>
      <c r="Q1906" s="232">
        <f>E5+(E6*0.1)</f>
        <v>0.1</v>
      </c>
      <c r="R1906" s="162">
        <v>-2024</v>
      </c>
      <c r="S1906" s="232">
        <f>E7+(E8*0.1)</f>
        <v>0.2</v>
      </c>
      <c r="T1906" s="162">
        <v>-4385.3999999999996</v>
      </c>
      <c r="U1906" s="233">
        <f>E9+(E10*0.5)+(E11*0.1)</f>
        <v>0.30000000000000004</v>
      </c>
      <c r="V1906" s="162">
        <v>2984</v>
      </c>
      <c r="W1906" s="233">
        <f>E12+(E13*0.5)+(E14*0.1)</f>
        <v>0.30000000000000004</v>
      </c>
      <c r="X1906" s="162">
        <v>2984</v>
      </c>
      <c r="Y1906" s="161">
        <f t="shared" si="606"/>
        <v>1879</v>
      </c>
      <c r="Z1906" s="162">
        <f t="shared" si="598"/>
        <v>230.05000000000041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230.05000000000041</v>
      </c>
      <c r="AI1906" s="129">
        <f t="shared" si="600"/>
        <v>0</v>
      </c>
      <c r="AJ1906" s="234">
        <f t="shared" si="601"/>
        <v>1</v>
      </c>
      <c r="AK1906" s="234">
        <f t="shared" si="602"/>
        <v>0</v>
      </c>
      <c r="AL1906" s="129">
        <f t="shared" si="603"/>
        <v>0</v>
      </c>
      <c r="AM1906" s="127">
        <v>45384</v>
      </c>
      <c r="AN1906" s="129">
        <f t="shared" si="607"/>
        <v>191062.29000000027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46168.47000000003</v>
      </c>
      <c r="AU1906" s="237">
        <f t="shared" si="611"/>
        <v>22217.4</v>
      </c>
      <c r="AV1906" s="237">
        <f t="shared" si="612"/>
        <v>71455.319999999963</v>
      </c>
      <c r="AW1906" s="237">
        <f t="shared" si="613"/>
        <v>24153.000000000025</v>
      </c>
      <c r="AX1906" s="237">
        <f t="shared" si="614"/>
        <v>27068.100000000009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191305.23000000027</v>
      </c>
      <c r="M1907" s="162">
        <f>MAX(AN28:AN1907)</f>
        <v>191305.23000000027</v>
      </c>
      <c r="N1907" s="162">
        <f t="shared" si="605"/>
        <v>0</v>
      </c>
      <c r="O1907" s="231">
        <f>E3+(E4*0.1)</f>
        <v>0.30000000000000004</v>
      </c>
      <c r="P1907" s="162">
        <v>-550</v>
      </c>
      <c r="Q1907" s="232">
        <f>E5+(E6*0.1)</f>
        <v>0.1</v>
      </c>
      <c r="R1907" s="162">
        <v>284</v>
      </c>
      <c r="S1907" s="232">
        <f>E7+(E8*0.1)</f>
        <v>0.2</v>
      </c>
      <c r="T1907" s="162">
        <v>768.2</v>
      </c>
      <c r="U1907" s="233">
        <f>E9+(E10*0.5)+(E11*0.1)</f>
        <v>0.30000000000000004</v>
      </c>
      <c r="V1907" s="162">
        <v>1953</v>
      </c>
      <c r="W1907" s="233">
        <f>E12+(E13*0.5)+(E14*0.1)</f>
        <v>0.30000000000000004</v>
      </c>
      <c r="X1907" s="162">
        <v>-1200</v>
      </c>
      <c r="Y1907" s="161">
        <f t="shared" si="606"/>
        <v>1880</v>
      </c>
      <c r="Z1907" s="162">
        <f t="shared" si="598"/>
        <v>242.94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242.94</v>
      </c>
      <c r="AI1907" s="129">
        <f t="shared" si="600"/>
        <v>0</v>
      </c>
      <c r="AJ1907" s="234">
        <f t="shared" si="601"/>
        <v>1</v>
      </c>
      <c r="AK1907" s="234">
        <f t="shared" si="602"/>
        <v>0</v>
      </c>
      <c r="AL1907" s="129">
        <f t="shared" si="603"/>
        <v>0</v>
      </c>
      <c r="AM1907" s="127">
        <v>45385</v>
      </c>
      <c r="AN1907" s="129">
        <f t="shared" si="607"/>
        <v>191305.23000000027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46003.47000000003</v>
      </c>
      <c r="AU1907" s="237">
        <f t="shared" si="611"/>
        <v>22245.800000000003</v>
      </c>
      <c r="AV1907" s="237">
        <f t="shared" si="612"/>
        <v>71608.959999999963</v>
      </c>
      <c r="AW1907" s="237">
        <f t="shared" si="613"/>
        <v>24738.900000000027</v>
      </c>
      <c r="AX1907" s="237">
        <f t="shared" si="614"/>
        <v>26708.100000000009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189593.23000000027</v>
      </c>
      <c r="M1908" s="162">
        <f>MAX(AN28:AN1908)</f>
        <v>191305.23000000027</v>
      </c>
      <c r="N1908" s="162">
        <f t="shared" si="605"/>
        <v>-1712</v>
      </c>
      <c r="O1908" s="231">
        <f>E3+(E4*0.1)</f>
        <v>0.30000000000000004</v>
      </c>
      <c r="P1908" s="162">
        <v>-550</v>
      </c>
      <c r="Q1908" s="232">
        <f>E5+(E6*0.1)</f>
        <v>0.1</v>
      </c>
      <c r="R1908" s="162">
        <v>-850</v>
      </c>
      <c r="S1908" s="232">
        <f>E7+(E8*0.1)</f>
        <v>0.2</v>
      </c>
      <c r="T1908" s="162">
        <v>-3410</v>
      </c>
      <c r="U1908" s="233">
        <f>E9+(E10*0.5)+(E11*0.1)</f>
        <v>0.30000000000000004</v>
      </c>
      <c r="V1908" s="162">
        <v>-1400</v>
      </c>
      <c r="W1908" s="233">
        <f>E12+(E13*0.5)+(E14*0.1)</f>
        <v>0.30000000000000004</v>
      </c>
      <c r="X1908" s="162">
        <v>-1200</v>
      </c>
      <c r="Y1908" s="161">
        <f t="shared" si="606"/>
        <v>1881</v>
      </c>
      <c r="Z1908" s="162">
        <f t="shared" si="598"/>
        <v>-1712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-1712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189593.23000000027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45838.47000000003</v>
      </c>
      <c r="AU1908" s="237">
        <f t="shared" si="611"/>
        <v>22160.800000000003</v>
      </c>
      <c r="AV1908" s="237">
        <f t="shared" si="612"/>
        <v>70926.959999999963</v>
      </c>
      <c r="AW1908" s="237">
        <f t="shared" si="613"/>
        <v>24318.900000000027</v>
      </c>
      <c r="AX1908" s="237">
        <f t="shared" si="614"/>
        <v>26348.100000000009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190478.19000000026</v>
      </c>
      <c r="M1909" s="162">
        <f>MAX(AN28:AN1909)</f>
        <v>191305.23000000027</v>
      </c>
      <c r="N1909" s="162">
        <f t="shared" si="605"/>
        <v>-827.04000000000815</v>
      </c>
      <c r="O1909" s="231">
        <f>E3+(E4*0.1)</f>
        <v>0.30000000000000004</v>
      </c>
      <c r="P1909" s="162">
        <v>1535.3</v>
      </c>
      <c r="Q1909" s="232">
        <f>E5+(E6*0.1)</f>
        <v>0.1</v>
      </c>
      <c r="R1909" s="162">
        <v>2856.5</v>
      </c>
      <c r="S1909" s="232">
        <f>E7+(E8*0.1)</f>
        <v>0.2</v>
      </c>
      <c r="T1909" s="162">
        <v>4593.6000000000004</v>
      </c>
      <c r="U1909" s="233">
        <f>E9+(E10*0.5)+(E11*0.1)</f>
        <v>0.30000000000000004</v>
      </c>
      <c r="V1909" s="162">
        <v>-1400</v>
      </c>
      <c r="W1909" s="233">
        <f>E12+(E13*0.5)+(E14*0.1)</f>
        <v>0.30000000000000004</v>
      </c>
      <c r="X1909" s="162">
        <v>-1200</v>
      </c>
      <c r="Y1909" s="161">
        <f t="shared" si="606"/>
        <v>1882</v>
      </c>
      <c r="Z1909" s="162">
        <f t="shared" si="598"/>
        <v>884.96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884.96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190478.19000000026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46299.060000000027</v>
      </c>
      <c r="AU1909" s="237">
        <f t="shared" si="611"/>
        <v>22446.450000000004</v>
      </c>
      <c r="AV1909" s="237">
        <f t="shared" si="612"/>
        <v>71845.679999999964</v>
      </c>
      <c r="AW1909" s="237">
        <f t="shared" si="613"/>
        <v>23898.900000000027</v>
      </c>
      <c r="AX1909" s="237">
        <f t="shared" si="614"/>
        <v>25988.100000000009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189638.50000000026</v>
      </c>
      <c r="M1910" s="162">
        <f>MAX(AN28:AN1910)</f>
        <v>191305.23000000027</v>
      </c>
      <c r="N1910" s="162">
        <f t="shared" si="605"/>
        <v>-1666.7300000000105</v>
      </c>
      <c r="O1910" s="231">
        <f>E3+(E4*0.1)</f>
        <v>0.30000000000000004</v>
      </c>
      <c r="P1910" s="162">
        <v>-56.2</v>
      </c>
      <c r="Q1910" s="232">
        <f>E5+(E6*0.1)</f>
        <v>0.1</v>
      </c>
      <c r="R1910" s="162">
        <v>-97.5</v>
      </c>
      <c r="S1910" s="232">
        <f>E7+(E8*0.1)</f>
        <v>0.2</v>
      </c>
      <c r="T1910" s="162">
        <v>-165.4</v>
      </c>
      <c r="U1910" s="233">
        <f>E9+(E10*0.5)+(E11*0.1)</f>
        <v>0.30000000000000004</v>
      </c>
      <c r="V1910" s="162">
        <v>-1400</v>
      </c>
      <c r="W1910" s="233">
        <f>E12+(E13*0.5)+(E14*0.1)</f>
        <v>0.30000000000000004</v>
      </c>
      <c r="X1910" s="162">
        <v>-1200</v>
      </c>
      <c r="Y1910" s="161">
        <f t="shared" si="606"/>
        <v>1883</v>
      </c>
      <c r="Z1910" s="162">
        <f t="shared" si="598"/>
        <v>-839.69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-839.69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189638.50000000026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46282.200000000026</v>
      </c>
      <c r="AU1910" s="237">
        <f t="shared" si="611"/>
        <v>22436.700000000004</v>
      </c>
      <c r="AV1910" s="237">
        <f t="shared" si="612"/>
        <v>71812.599999999962</v>
      </c>
      <c r="AW1910" s="237">
        <f t="shared" si="613"/>
        <v>23478.900000000027</v>
      </c>
      <c r="AX1910" s="237">
        <f t="shared" si="614"/>
        <v>25628.100000000009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190499.54000000027</v>
      </c>
      <c r="M1911" s="162">
        <f>MAX(AN28:AN1911)</f>
        <v>191305.23000000027</v>
      </c>
      <c r="N1911" s="162">
        <f t="shared" si="605"/>
        <v>-805.69000000000233</v>
      </c>
      <c r="O1911" s="231">
        <f>E3+(E4*0.1)</f>
        <v>0.30000000000000004</v>
      </c>
      <c r="P1911" s="162">
        <v>-550</v>
      </c>
      <c r="Q1911" s="232">
        <f>E5+(E6*0.1)</f>
        <v>0.1</v>
      </c>
      <c r="R1911" s="162">
        <v>-850</v>
      </c>
      <c r="S1911" s="232">
        <f>E7+(E8*0.1)</f>
        <v>0.2</v>
      </c>
      <c r="T1911" s="162">
        <v>1394.2</v>
      </c>
      <c r="U1911" s="233">
        <f>E9+(E10*0.5)+(E11*0.1)</f>
        <v>0.30000000000000004</v>
      </c>
      <c r="V1911" s="162">
        <v>1387</v>
      </c>
      <c r="W1911" s="233">
        <f>E12+(E13*0.5)+(E14*0.1)</f>
        <v>0.30000000000000004</v>
      </c>
      <c r="X1911" s="162">
        <v>1387</v>
      </c>
      <c r="Y1911" s="161">
        <f t="shared" si="606"/>
        <v>1884</v>
      </c>
      <c r="Z1911" s="162">
        <f t="shared" si="598"/>
        <v>861.04000000000019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861.04000000000019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190499.54000000027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46117.200000000026</v>
      </c>
      <c r="AU1911" s="237">
        <f t="shared" si="611"/>
        <v>22351.700000000004</v>
      </c>
      <c r="AV1911" s="237">
        <f t="shared" si="612"/>
        <v>72091.439999999959</v>
      </c>
      <c r="AW1911" s="237">
        <f t="shared" si="613"/>
        <v>23895.000000000025</v>
      </c>
      <c r="AX1911" s="237">
        <f t="shared" si="614"/>
        <v>26044.200000000008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188299.54500000027</v>
      </c>
      <c r="M1912" s="162">
        <f>MAX(AN28:AN1912)</f>
        <v>191305.23000000027</v>
      </c>
      <c r="N1912" s="162">
        <f t="shared" si="605"/>
        <v>-3005.6849999999977</v>
      </c>
      <c r="O1912" s="231">
        <f>E3+(E4*0.1)</f>
        <v>0.30000000000000004</v>
      </c>
      <c r="P1912" s="162">
        <v>-1156.95</v>
      </c>
      <c r="Q1912" s="232">
        <f>E5+(E6*0.1)</f>
        <v>0.1</v>
      </c>
      <c r="R1912" s="162">
        <v>-2151.5</v>
      </c>
      <c r="S1912" s="232">
        <f>E7+(E8*0.1)</f>
        <v>0.2</v>
      </c>
      <c r="T1912" s="162">
        <v>-4288.8</v>
      </c>
      <c r="U1912" s="233">
        <f>E9+(E10*0.5)+(E11*0.1)</f>
        <v>0.30000000000000004</v>
      </c>
      <c r="V1912" s="162">
        <v>-1400</v>
      </c>
      <c r="W1912" s="233">
        <f>E12+(E13*0.5)+(E14*0.1)</f>
        <v>0.30000000000000004</v>
      </c>
      <c r="X1912" s="162">
        <v>-1200</v>
      </c>
      <c r="Y1912" s="161">
        <f t="shared" si="606"/>
        <v>1885</v>
      </c>
      <c r="Z1912" s="162">
        <f t="shared" si="598"/>
        <v>-2199.9950000000003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-2199.9950000000003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188299.54500000027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45770.115000000027</v>
      </c>
      <c r="AU1912" s="237">
        <f t="shared" si="611"/>
        <v>22136.550000000003</v>
      </c>
      <c r="AV1912" s="237">
        <f t="shared" si="612"/>
        <v>71233.679999999964</v>
      </c>
      <c r="AW1912" s="237">
        <f t="shared" si="613"/>
        <v>23475.000000000025</v>
      </c>
      <c r="AX1912" s="237">
        <f t="shared" si="614"/>
        <v>25684.200000000008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191730.86500000028</v>
      </c>
      <c r="M1913" s="162">
        <f>MAX(AN28:AN1913)</f>
        <v>191730.86500000028</v>
      </c>
      <c r="N1913" s="162">
        <f t="shared" si="605"/>
        <v>0</v>
      </c>
      <c r="O1913" s="231">
        <f>E3+(E4*0.1)</f>
        <v>0.30000000000000004</v>
      </c>
      <c r="P1913" s="162">
        <v>-550</v>
      </c>
      <c r="Q1913" s="232">
        <f>E5+(E6*0.1)</f>
        <v>0.1</v>
      </c>
      <c r="R1913" s="162">
        <v>-850</v>
      </c>
      <c r="S1913" s="232">
        <f>E7+(E8*0.1)</f>
        <v>0.2</v>
      </c>
      <c r="T1913" s="162">
        <v>5926.6</v>
      </c>
      <c r="U1913" s="233">
        <f>E9+(E10*0.5)+(E11*0.1)</f>
        <v>0.30000000000000004</v>
      </c>
      <c r="V1913" s="162">
        <v>4160</v>
      </c>
      <c r="W1913" s="233">
        <f>E12+(E13*0.5)+(E14*0.1)</f>
        <v>0.30000000000000004</v>
      </c>
      <c r="X1913" s="162">
        <v>4160</v>
      </c>
      <c r="Y1913" s="161">
        <f t="shared" si="606"/>
        <v>1886</v>
      </c>
      <c r="Z1913" s="162">
        <f t="shared" si="598"/>
        <v>3431.3200000000006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3431.3200000000006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191730.86500000028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45605.115000000027</v>
      </c>
      <c r="AU1913" s="237">
        <f t="shared" si="611"/>
        <v>22051.550000000003</v>
      </c>
      <c r="AV1913" s="237">
        <f t="shared" si="612"/>
        <v>72418.999999999971</v>
      </c>
      <c r="AW1913" s="237">
        <f t="shared" si="613"/>
        <v>24723.000000000025</v>
      </c>
      <c r="AX1913" s="237">
        <f t="shared" si="614"/>
        <v>26932.200000000008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189824.52500000029</v>
      </c>
      <c r="M1914" s="162">
        <f>MAX(AN28:AN1914)</f>
        <v>191730.86500000028</v>
      </c>
      <c r="N1914" s="162">
        <f t="shared" si="605"/>
        <v>-1906.3399999999965</v>
      </c>
      <c r="O1914" s="231">
        <f>E3+(E4*0.1)</f>
        <v>0.30000000000000004</v>
      </c>
      <c r="P1914" s="162">
        <v>-749.7</v>
      </c>
      <c r="Q1914" s="232">
        <f>E5+(E6*0.1)</f>
        <v>0.1</v>
      </c>
      <c r="R1914" s="162">
        <v>-1427.5</v>
      </c>
      <c r="S1914" s="232">
        <f>E7+(E8*0.1)</f>
        <v>0.2</v>
      </c>
      <c r="T1914" s="162">
        <v>-3793.4</v>
      </c>
      <c r="U1914" s="233">
        <f>E9+(E10*0.5)+(E11*0.1)</f>
        <v>0.30000000000000004</v>
      </c>
      <c r="V1914" s="162">
        <v>-1400</v>
      </c>
      <c r="W1914" s="233">
        <f>E12+(E13*0.5)+(E14*0.1)</f>
        <v>0.30000000000000004</v>
      </c>
      <c r="X1914" s="162">
        <v>-1200</v>
      </c>
      <c r="Y1914" s="161">
        <f t="shared" si="606"/>
        <v>1887</v>
      </c>
      <c r="Z1914" s="162">
        <f t="shared" si="598"/>
        <v>-1906.3400000000001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-1906.3400000000001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189824.52500000029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45380.205000000024</v>
      </c>
      <c r="AU1914" s="237">
        <f t="shared" si="611"/>
        <v>21908.800000000003</v>
      </c>
      <c r="AV1914" s="237">
        <f t="shared" si="612"/>
        <v>71660.319999999978</v>
      </c>
      <c r="AW1914" s="237">
        <f t="shared" si="613"/>
        <v>24303.000000000025</v>
      </c>
      <c r="AX1914" s="237">
        <f t="shared" si="614"/>
        <v>26572.200000000008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189678.2250000003</v>
      </c>
      <c r="M1915" s="162">
        <f>MAX(AN28:AN1915)</f>
        <v>191730.86500000028</v>
      </c>
      <c r="N1915" s="162">
        <f t="shared" si="605"/>
        <v>-2052.6399999999849</v>
      </c>
      <c r="O1915" s="231">
        <f>E3+(E4*0.1)</f>
        <v>0.30000000000000004</v>
      </c>
      <c r="P1915" s="162">
        <v>-550</v>
      </c>
      <c r="Q1915" s="232">
        <f>E5+(E6*0.1)</f>
        <v>0.1</v>
      </c>
      <c r="R1915" s="162">
        <v>-850</v>
      </c>
      <c r="S1915" s="232">
        <f>E7+(E8*0.1)</f>
        <v>0.2</v>
      </c>
      <c r="T1915" s="162">
        <v>-3410</v>
      </c>
      <c r="U1915" s="233">
        <f>E9+(E10*0.5)+(E11*0.1)</f>
        <v>0.30000000000000004</v>
      </c>
      <c r="V1915" s="162">
        <v>3819</v>
      </c>
      <c r="W1915" s="233">
        <f>E12+(E13*0.5)+(E14*0.1)</f>
        <v>0.30000000000000004</v>
      </c>
      <c r="X1915" s="162">
        <v>-1200</v>
      </c>
      <c r="Y1915" s="161">
        <f t="shared" si="606"/>
        <v>1888</v>
      </c>
      <c r="Z1915" s="162">
        <f t="shared" si="598"/>
        <v>-146.29999999999978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-146.29999999999978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189678.2250000003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45215.205000000024</v>
      </c>
      <c r="AU1915" s="237">
        <f t="shared" si="611"/>
        <v>21823.800000000003</v>
      </c>
      <c r="AV1915" s="237">
        <f t="shared" si="612"/>
        <v>70978.319999999978</v>
      </c>
      <c r="AW1915" s="237">
        <f t="shared" si="613"/>
        <v>25448.700000000026</v>
      </c>
      <c r="AX1915" s="237">
        <f t="shared" si="614"/>
        <v>26212.200000000008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188921.33500000028</v>
      </c>
      <c r="M1916" s="162">
        <f>MAX(AN28:AN1916)</f>
        <v>191730.86500000028</v>
      </c>
      <c r="N1916" s="162">
        <f t="shared" si="605"/>
        <v>-2809.5299999999988</v>
      </c>
      <c r="O1916" s="231">
        <f>E3+(E4*0.1)</f>
        <v>0.30000000000000004</v>
      </c>
      <c r="P1916" s="162">
        <v>269.3</v>
      </c>
      <c r="Q1916" s="232">
        <f>E5+(E6*0.1)</f>
        <v>0.1</v>
      </c>
      <c r="R1916" s="162">
        <v>-850</v>
      </c>
      <c r="S1916" s="232">
        <f>E7+(E8*0.1)</f>
        <v>0.2</v>
      </c>
      <c r="T1916" s="162">
        <v>136.6</v>
      </c>
      <c r="U1916" s="233">
        <f>E9+(E10*0.5)+(E11*0.1)</f>
        <v>0.30000000000000004</v>
      </c>
      <c r="V1916" s="162">
        <v>-1400</v>
      </c>
      <c r="W1916" s="233">
        <f>E12+(E13*0.5)+(E14*0.1)</f>
        <v>0.30000000000000004</v>
      </c>
      <c r="X1916" s="162">
        <v>-1200</v>
      </c>
      <c r="Y1916" s="161">
        <f t="shared" si="606"/>
        <v>1889</v>
      </c>
      <c r="Z1916" s="162">
        <f t="shared" si="598"/>
        <v>-756.8900000000001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-756.8900000000001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188921.33500000028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45295.995000000024</v>
      </c>
      <c r="AU1916" s="237">
        <f t="shared" si="611"/>
        <v>21738.800000000003</v>
      </c>
      <c r="AV1916" s="237">
        <f t="shared" si="612"/>
        <v>71005.639999999985</v>
      </c>
      <c r="AW1916" s="237">
        <f t="shared" si="613"/>
        <v>25028.700000000026</v>
      </c>
      <c r="AX1916" s="237">
        <f t="shared" si="614"/>
        <v>25852.200000000008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187125.48500000028</v>
      </c>
      <c r="M1917" s="162">
        <f>MAX(AN28:AN1917)</f>
        <v>191730.86500000028</v>
      </c>
      <c r="N1917" s="162">
        <f t="shared" si="605"/>
        <v>-4605.3800000000047</v>
      </c>
      <c r="O1917" s="231">
        <f>E3+(E4*0.1)</f>
        <v>0.30000000000000004</v>
      </c>
      <c r="P1917" s="162">
        <v>-803.5</v>
      </c>
      <c r="Q1917" s="232">
        <f>E5+(E6*0.1)</f>
        <v>0.1</v>
      </c>
      <c r="R1917" s="162">
        <v>-928</v>
      </c>
      <c r="S1917" s="232">
        <f>E7+(E8*0.1)</f>
        <v>0.2</v>
      </c>
      <c r="T1917" s="162">
        <v>-3410</v>
      </c>
      <c r="U1917" s="233">
        <f>E9+(E10*0.5)+(E11*0.1)</f>
        <v>0.30000000000000004</v>
      </c>
      <c r="V1917" s="162">
        <v>-1400</v>
      </c>
      <c r="W1917" s="233">
        <f>E12+(E13*0.5)+(E14*0.1)</f>
        <v>0.30000000000000004</v>
      </c>
      <c r="X1917" s="162">
        <v>-1200</v>
      </c>
      <c r="Y1917" s="161">
        <f t="shared" si="606"/>
        <v>1890</v>
      </c>
      <c r="Z1917" s="162">
        <f t="shared" si="598"/>
        <v>-1795.8500000000001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-1795.8500000000001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187125.48500000028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45054.945000000022</v>
      </c>
      <c r="AU1917" s="237">
        <f t="shared" si="611"/>
        <v>21646.000000000004</v>
      </c>
      <c r="AV1917" s="237">
        <f t="shared" si="612"/>
        <v>70323.639999999985</v>
      </c>
      <c r="AW1917" s="237">
        <f t="shared" si="613"/>
        <v>24608.700000000026</v>
      </c>
      <c r="AX1917" s="237">
        <f t="shared" si="614"/>
        <v>25492.200000000008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187388.44500000027</v>
      </c>
      <c r="M1918" s="162">
        <f>MAX(AN28:AN1918)</f>
        <v>191730.86500000028</v>
      </c>
      <c r="N1918" s="162">
        <f t="shared" si="605"/>
        <v>-4342.4200000000128</v>
      </c>
      <c r="O1918" s="231">
        <f>E3+(E4*0.1)</f>
        <v>0.30000000000000004</v>
      </c>
      <c r="P1918" s="162">
        <v>-550</v>
      </c>
      <c r="Q1918" s="232">
        <f>E5+(E6*0.1)</f>
        <v>0.1</v>
      </c>
      <c r="R1918" s="162">
        <v>-850</v>
      </c>
      <c r="S1918" s="232">
        <f>E7+(E8*0.1)</f>
        <v>0.2</v>
      </c>
      <c r="T1918" s="162">
        <v>-1986.2</v>
      </c>
      <c r="U1918" s="233">
        <f>E9+(E10*0.5)+(E11*0.1)</f>
        <v>0.30000000000000004</v>
      </c>
      <c r="V1918" s="162">
        <v>1517</v>
      </c>
      <c r="W1918" s="233">
        <f>E12+(E13*0.5)+(E14*0.1)</f>
        <v>0.30000000000000004</v>
      </c>
      <c r="X1918" s="162">
        <v>1517</v>
      </c>
      <c r="Y1918" s="161">
        <f t="shared" si="606"/>
        <v>1891</v>
      </c>
      <c r="Z1918" s="162">
        <f t="shared" si="598"/>
        <v>262.96000000000015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262.96000000000015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187388.44500000027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44889.945000000022</v>
      </c>
      <c r="AU1918" s="237">
        <f t="shared" si="611"/>
        <v>21561.000000000004</v>
      </c>
      <c r="AV1918" s="237">
        <f t="shared" si="612"/>
        <v>69926.39999999998</v>
      </c>
      <c r="AW1918" s="237">
        <f t="shared" si="613"/>
        <v>25063.800000000025</v>
      </c>
      <c r="AX1918" s="237">
        <f t="shared" si="614"/>
        <v>25947.300000000007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187537.89500000028</v>
      </c>
      <c r="M1919" s="162">
        <f>MAX(AN28:AN1919)</f>
        <v>191730.86500000028</v>
      </c>
      <c r="N1919" s="162">
        <f t="shared" si="605"/>
        <v>-4192.9700000000012</v>
      </c>
      <c r="O1919" s="231">
        <f>E3+(E4*0.1)</f>
        <v>0.30000000000000004</v>
      </c>
      <c r="P1919" s="162">
        <v>-550</v>
      </c>
      <c r="Q1919" s="232">
        <f>E5+(E6*0.1)</f>
        <v>0.1</v>
      </c>
      <c r="R1919" s="162">
        <v>2194.5</v>
      </c>
      <c r="S1919" s="232">
        <f>E7+(E8*0.1)</f>
        <v>0.2</v>
      </c>
      <c r="T1919" s="162">
        <v>-3410</v>
      </c>
      <c r="U1919" s="233">
        <f>E9+(E10*0.5)+(E11*0.1)</f>
        <v>0.30000000000000004</v>
      </c>
      <c r="V1919" s="162">
        <v>1295</v>
      </c>
      <c r="W1919" s="233">
        <f>E12+(E13*0.5)+(E14*0.1)</f>
        <v>0.30000000000000004</v>
      </c>
      <c r="X1919" s="162">
        <v>1295</v>
      </c>
      <c r="Y1919" s="161">
        <f t="shared" si="606"/>
        <v>1892</v>
      </c>
      <c r="Z1919" s="162">
        <f t="shared" si="598"/>
        <v>149.45000000000016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149.45000000000016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187537.89500000028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44724.945000000022</v>
      </c>
      <c r="AU1919" s="237">
        <f t="shared" si="611"/>
        <v>21780.450000000004</v>
      </c>
      <c r="AV1919" s="237">
        <f t="shared" si="612"/>
        <v>69244.39999999998</v>
      </c>
      <c r="AW1919" s="237">
        <f t="shared" si="613"/>
        <v>25452.300000000025</v>
      </c>
      <c r="AX1919" s="237">
        <f t="shared" si="614"/>
        <v>26335.800000000007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187134.62000000029</v>
      </c>
      <c r="M1920" s="162">
        <f>MAX(AN28:AN1920)</f>
        <v>191730.86500000028</v>
      </c>
      <c r="N1920" s="162">
        <f t="shared" si="605"/>
        <v>-4596.2449999999953</v>
      </c>
      <c r="O1920" s="231">
        <f>E3+(E4*0.1)</f>
        <v>0.30000000000000004</v>
      </c>
      <c r="P1920" s="162">
        <v>-702.45</v>
      </c>
      <c r="Q1920" s="232">
        <f>E5+(E6*0.1)</f>
        <v>0.1</v>
      </c>
      <c r="R1920" s="162">
        <v>-1055</v>
      </c>
      <c r="S1920" s="232">
        <f>E7+(E8*0.1)</f>
        <v>0.2</v>
      </c>
      <c r="T1920" s="162">
        <v>3464.8</v>
      </c>
      <c r="U1920" s="233">
        <f>E9+(E10*0.5)+(E11*0.1)</f>
        <v>0.30000000000000004</v>
      </c>
      <c r="V1920" s="162">
        <v>-1400</v>
      </c>
      <c r="W1920" s="233">
        <f>E12+(E13*0.5)+(E14*0.1)</f>
        <v>0.30000000000000004</v>
      </c>
      <c r="X1920" s="162">
        <v>-1200</v>
      </c>
      <c r="Y1920" s="161">
        <f t="shared" si="606"/>
        <v>1893</v>
      </c>
      <c r="Z1920" s="162">
        <f t="shared" si="598"/>
        <v>-403.27500000000009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-403.27500000000009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187134.62000000029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44514.210000000021</v>
      </c>
      <c r="AU1920" s="237">
        <f t="shared" si="611"/>
        <v>21674.950000000004</v>
      </c>
      <c r="AV1920" s="237">
        <f t="shared" si="612"/>
        <v>69937.359999999986</v>
      </c>
      <c r="AW1920" s="237">
        <f t="shared" si="613"/>
        <v>25032.300000000025</v>
      </c>
      <c r="AX1920" s="237">
        <f t="shared" si="614"/>
        <v>25975.800000000007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187111.55500000028</v>
      </c>
      <c r="M1921" s="162">
        <f>MAX(AN28:AN1921)</f>
        <v>191730.86500000028</v>
      </c>
      <c r="N1921" s="162">
        <f t="shared" si="605"/>
        <v>-4619.3099999999977</v>
      </c>
      <c r="O1921" s="231">
        <f>E3+(E4*0.1)</f>
        <v>0.30000000000000004</v>
      </c>
      <c r="P1921" s="162">
        <v>-630.45000000000005</v>
      </c>
      <c r="Q1921" s="232">
        <f>E5+(E6*0.1)</f>
        <v>0.1</v>
      </c>
      <c r="R1921" s="162">
        <v>-962.5</v>
      </c>
      <c r="S1921" s="232">
        <f>E7+(E8*0.1)</f>
        <v>0.2</v>
      </c>
      <c r="T1921" s="162">
        <v>5211.6000000000004</v>
      </c>
      <c r="U1921" s="233">
        <f>E9+(E10*0.5)+(E11*0.1)</f>
        <v>0.30000000000000004</v>
      </c>
      <c r="V1921" s="162">
        <v>-1400</v>
      </c>
      <c r="W1921" s="233">
        <f>E12+(E13*0.5)+(E14*0.1)</f>
        <v>0.30000000000000004</v>
      </c>
      <c r="X1921" s="162">
        <v>-1200</v>
      </c>
      <c r="Y1921" s="161">
        <f t="shared" si="606"/>
        <v>1894</v>
      </c>
      <c r="Z1921" s="162">
        <f t="shared" si="598"/>
        <v>-23.064999999999941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0</v>
      </c>
      <c r="AI1921" s="129">
        <f t="shared" si="600"/>
        <v>-23.064999999999941</v>
      </c>
      <c r="AJ1921" s="234">
        <f t="shared" si="601"/>
        <v>0</v>
      </c>
      <c r="AK1921" s="234">
        <f t="shared" si="602"/>
        <v>1</v>
      </c>
      <c r="AL1921" s="129">
        <f t="shared" si="603"/>
        <v>0</v>
      </c>
      <c r="AM1921" s="127">
        <v>45405</v>
      </c>
      <c r="AN1921" s="129">
        <f t="shared" si="607"/>
        <v>187111.55500000028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44325.075000000019</v>
      </c>
      <c r="AU1921" s="237">
        <f t="shared" si="611"/>
        <v>21578.700000000004</v>
      </c>
      <c r="AV1921" s="237">
        <f t="shared" si="612"/>
        <v>70979.679999999993</v>
      </c>
      <c r="AW1921" s="237">
        <f t="shared" si="613"/>
        <v>24612.300000000025</v>
      </c>
      <c r="AX1921" s="237">
        <f t="shared" si="614"/>
        <v>25615.800000000007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186933.43000000028</v>
      </c>
      <c r="M1922" s="162">
        <f>MAX(AN28:AN1922)</f>
        <v>191730.86500000028</v>
      </c>
      <c r="N1922" s="162">
        <f t="shared" si="605"/>
        <v>-4797.4349999999977</v>
      </c>
      <c r="O1922" s="231">
        <f>E3+(E4*0.1)</f>
        <v>0.30000000000000004</v>
      </c>
      <c r="P1922" s="162">
        <v>213.85</v>
      </c>
      <c r="Q1922" s="232">
        <f>E5+(E6*0.1)</f>
        <v>0.1</v>
      </c>
      <c r="R1922" s="162">
        <v>-850</v>
      </c>
      <c r="S1922" s="232">
        <f>E7+(E8*0.1)</f>
        <v>0.2</v>
      </c>
      <c r="T1922" s="162">
        <v>1106.5999999999999</v>
      </c>
      <c r="U1922" s="233">
        <f>E9+(E10*0.5)+(E11*0.1)</f>
        <v>0.30000000000000004</v>
      </c>
      <c r="V1922" s="162">
        <v>-631</v>
      </c>
      <c r="W1922" s="233">
        <f>E12+(E13*0.5)+(E14*0.1)</f>
        <v>0.30000000000000004</v>
      </c>
      <c r="X1922" s="162">
        <v>-631</v>
      </c>
      <c r="Y1922" s="161">
        <f t="shared" si="606"/>
        <v>1895</v>
      </c>
      <c r="Z1922" s="162">
        <f t="shared" si="598"/>
        <v>-178.12500000000009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-178.12500000000009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186933.43000000028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44389.230000000018</v>
      </c>
      <c r="AU1922" s="237">
        <f t="shared" si="611"/>
        <v>21493.700000000004</v>
      </c>
      <c r="AV1922" s="237">
        <f t="shared" si="612"/>
        <v>71201</v>
      </c>
      <c r="AW1922" s="237">
        <f t="shared" si="613"/>
        <v>24423.000000000025</v>
      </c>
      <c r="AX1922" s="237">
        <f t="shared" si="614"/>
        <v>25426.500000000007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187287.48000000027</v>
      </c>
      <c r="M1923" s="162">
        <f>MAX(AN28:AN1923)</f>
        <v>191730.86500000028</v>
      </c>
      <c r="N1923" s="162">
        <f t="shared" si="605"/>
        <v>-4443.3850000000093</v>
      </c>
      <c r="O1923" s="231">
        <f>E3+(E4*0.1)</f>
        <v>0.30000000000000004</v>
      </c>
      <c r="P1923" s="162">
        <v>1875.6</v>
      </c>
      <c r="Q1923" s="232">
        <f>E5+(E6*0.1)</f>
        <v>0.1</v>
      </c>
      <c r="R1923" s="162">
        <v>1160.5</v>
      </c>
      <c r="S1923" s="232">
        <f>E7+(E8*0.1)</f>
        <v>0.2</v>
      </c>
      <c r="T1923" s="162">
        <v>-6480.4</v>
      </c>
      <c r="U1923" s="233">
        <f>E9+(E10*0.5)+(E11*0.1)</f>
        <v>0.30000000000000004</v>
      </c>
      <c r="V1923" s="162">
        <v>1619</v>
      </c>
      <c r="W1923" s="233">
        <f>E12+(E13*0.5)+(E14*0.1)</f>
        <v>0.30000000000000004</v>
      </c>
      <c r="X1923" s="162">
        <v>1619</v>
      </c>
      <c r="Y1923" s="161">
        <f t="shared" si="606"/>
        <v>1896</v>
      </c>
      <c r="Z1923" s="162">
        <f t="shared" si="598"/>
        <v>354.05000000000018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354.05000000000018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187287.48000000027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44951.910000000018</v>
      </c>
      <c r="AU1923" s="237">
        <f t="shared" si="611"/>
        <v>21609.750000000004</v>
      </c>
      <c r="AV1923" s="237">
        <f t="shared" si="612"/>
        <v>69904.92</v>
      </c>
      <c r="AW1923" s="237">
        <f t="shared" si="613"/>
        <v>24908.700000000026</v>
      </c>
      <c r="AX1923" s="237">
        <f t="shared" si="614"/>
        <v>25912.200000000008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188428.33000000028</v>
      </c>
      <c r="M1924" s="162">
        <f>MAX(AN28:AN1924)</f>
        <v>191730.86500000028</v>
      </c>
      <c r="N1924" s="162">
        <f t="shared" si="605"/>
        <v>-3302.5350000000035</v>
      </c>
      <c r="O1924" s="231">
        <f>E3+(E4*0.1)</f>
        <v>0.30000000000000004</v>
      </c>
      <c r="P1924" s="162">
        <v>-550</v>
      </c>
      <c r="Q1924" s="232">
        <f>E5+(E6*0.1)</f>
        <v>0.1</v>
      </c>
      <c r="R1924" s="162">
        <v>-1861.5</v>
      </c>
      <c r="S1924" s="232">
        <f>E7+(E8*0.1)</f>
        <v>0.2</v>
      </c>
      <c r="T1924" s="162">
        <v>5756</v>
      </c>
      <c r="U1924" s="233">
        <f>E9+(E10*0.5)+(E11*0.1)</f>
        <v>0.30000000000000004</v>
      </c>
      <c r="V1924" s="162">
        <v>568</v>
      </c>
      <c r="W1924" s="233">
        <f>E12+(E13*0.5)+(E14*0.1)</f>
        <v>0.30000000000000004</v>
      </c>
      <c r="X1924" s="162">
        <v>568</v>
      </c>
      <c r="Y1924" s="161">
        <f t="shared" si="606"/>
        <v>1897</v>
      </c>
      <c r="Z1924" s="162">
        <f t="shared" si="598"/>
        <v>1140.8500000000001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1140.8500000000001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188428.33000000028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44786.910000000018</v>
      </c>
      <c r="AU1924" s="237">
        <f t="shared" si="611"/>
        <v>21423.600000000002</v>
      </c>
      <c r="AV1924" s="237">
        <f t="shared" si="612"/>
        <v>71056.12</v>
      </c>
      <c r="AW1924" s="237">
        <f t="shared" si="613"/>
        <v>25079.100000000028</v>
      </c>
      <c r="AX1924" s="237">
        <f t="shared" si="614"/>
        <v>26082.600000000009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188029.51000000027</v>
      </c>
      <c r="M1925" s="162">
        <f>MAX(AN28:AN1925)</f>
        <v>191730.86500000028</v>
      </c>
      <c r="N1925" s="162">
        <f t="shared" si="605"/>
        <v>-3701.3550000000105</v>
      </c>
      <c r="O1925" s="231">
        <f>E3+(E4*0.1)</f>
        <v>0.30000000000000004</v>
      </c>
      <c r="P1925" s="162">
        <v>-550</v>
      </c>
      <c r="Q1925" s="232">
        <f>E5+(E6*0.1)</f>
        <v>0.1</v>
      </c>
      <c r="R1925" s="162">
        <v>-850</v>
      </c>
      <c r="S1925" s="232">
        <f>E7+(E8*0.1)</f>
        <v>0.2</v>
      </c>
      <c r="T1925" s="162">
        <v>1288.4000000000001</v>
      </c>
      <c r="U1925" s="233">
        <f>E9+(E10*0.5)+(E11*0.1)</f>
        <v>0.30000000000000004</v>
      </c>
      <c r="V1925" s="162">
        <v>-155</v>
      </c>
      <c r="W1925" s="233">
        <f>E12+(E13*0.5)+(E14*0.1)</f>
        <v>0.30000000000000004</v>
      </c>
      <c r="X1925" s="162">
        <v>-1200</v>
      </c>
      <c r="Y1925" s="161">
        <f t="shared" si="606"/>
        <v>1898</v>
      </c>
      <c r="Z1925" s="162">
        <f t="shared" si="598"/>
        <v>-398.82000000000011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-398.82000000000011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188029.51000000027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44621.910000000018</v>
      </c>
      <c r="AU1925" s="237">
        <f t="shared" si="611"/>
        <v>21338.600000000002</v>
      </c>
      <c r="AV1925" s="237">
        <f t="shared" si="612"/>
        <v>71313.799999999988</v>
      </c>
      <c r="AW1925" s="237">
        <f t="shared" si="613"/>
        <v>25032.600000000028</v>
      </c>
      <c r="AX1925" s="237">
        <f t="shared" si="614"/>
        <v>25722.600000000009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187825.16500000027</v>
      </c>
      <c r="M1926" s="162">
        <f>MAX(AN28:AN1926)</f>
        <v>191730.86500000028</v>
      </c>
      <c r="N1926" s="162">
        <f t="shared" si="605"/>
        <v>-3905.7000000000116</v>
      </c>
      <c r="O1926" s="231">
        <f>E3+(E4*0.1)</f>
        <v>0.30000000000000004</v>
      </c>
      <c r="P1926" s="162">
        <v>2850.85</v>
      </c>
      <c r="Q1926" s="232">
        <f>E5+(E6*0.1)</f>
        <v>0.1</v>
      </c>
      <c r="R1926" s="162">
        <v>4024</v>
      </c>
      <c r="S1926" s="232">
        <f>E7+(E8*0.1)</f>
        <v>0.2</v>
      </c>
      <c r="T1926" s="162">
        <v>-3410</v>
      </c>
      <c r="U1926" s="233">
        <f>E9+(E10*0.5)+(E11*0.1)</f>
        <v>0.30000000000000004</v>
      </c>
      <c r="V1926" s="162">
        <v>-1400</v>
      </c>
      <c r="W1926" s="233">
        <f>E12+(E13*0.5)+(E14*0.1)</f>
        <v>0.30000000000000004</v>
      </c>
      <c r="X1926" s="162">
        <v>-1200</v>
      </c>
      <c r="Y1926" s="161">
        <f t="shared" si="606"/>
        <v>1899</v>
      </c>
      <c r="Z1926" s="162">
        <f t="shared" si="598"/>
        <v>-204.34499999999991</v>
      </c>
      <c r="AA1926" s="238">
        <v>45412</v>
      </c>
      <c r="AB1926" s="129">
        <f>SUM(Z1905:Z1926)</f>
        <v>-2039.2349999999988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-2039.2349999999988</v>
      </c>
      <c r="AG1926" s="129"/>
      <c r="AH1926" s="129">
        <f t="shared" si="599"/>
        <v>0</v>
      </c>
      <c r="AI1926" s="129">
        <f t="shared" si="600"/>
        <v>-204.34499999999991</v>
      </c>
      <c r="AJ1926" s="234">
        <f t="shared" si="601"/>
        <v>0</v>
      </c>
      <c r="AK1926" s="234">
        <f t="shared" si="602"/>
        <v>1</v>
      </c>
      <c r="AL1926" s="129">
        <f t="shared" si="603"/>
        <v>-2039.2349999999988</v>
      </c>
      <c r="AM1926" s="127">
        <v>45412</v>
      </c>
      <c r="AN1926" s="129">
        <f t="shared" si="607"/>
        <v>187825.16500000027</v>
      </c>
      <c r="AO1926" s="129">
        <f t="shared" si="608"/>
        <v>0</v>
      </c>
      <c r="AP1926" s="129">
        <f t="shared" si="609"/>
        <v>-2039.2349999999988</v>
      </c>
      <c r="AQ1926" s="235"/>
      <c r="AR1926" s="235"/>
      <c r="AS1926" s="236">
        <f t="shared" si="604"/>
        <v>45412</v>
      </c>
      <c r="AT1926" s="237">
        <f t="shared" si="610"/>
        <v>45477.165000000015</v>
      </c>
      <c r="AU1926" s="237">
        <f t="shared" si="611"/>
        <v>21741.000000000004</v>
      </c>
      <c r="AV1926" s="237">
        <f t="shared" si="612"/>
        <v>70631.799999999988</v>
      </c>
      <c r="AW1926" s="237">
        <f t="shared" si="613"/>
        <v>24612.600000000028</v>
      </c>
      <c r="AX1926" s="237">
        <f t="shared" si="614"/>
        <v>25362.600000000009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189013.80500000028</v>
      </c>
      <c r="M1927" s="162">
        <f>MAX(AN28:AN1927)</f>
        <v>191730.86500000028</v>
      </c>
      <c r="N1927" s="162">
        <f t="shared" si="605"/>
        <v>-2717.0599999999977</v>
      </c>
      <c r="O1927" s="231">
        <f>E3+(E4*0.1)</f>
        <v>0.30000000000000004</v>
      </c>
      <c r="P1927" s="162">
        <v>-550</v>
      </c>
      <c r="Q1927" s="232">
        <f>E5+(E6*0.1)</f>
        <v>0.1</v>
      </c>
      <c r="R1927" s="162">
        <v>-850</v>
      </c>
      <c r="S1927" s="232">
        <f>E7+(E8*0.1)</f>
        <v>0.2</v>
      </c>
      <c r="T1927" s="162">
        <v>-2442.8000000000002</v>
      </c>
      <c r="U1927" s="233">
        <f>E9+(E10*0.5)+(E11*0.1)</f>
        <v>0.30000000000000004</v>
      </c>
      <c r="V1927" s="162">
        <v>3212</v>
      </c>
      <c r="W1927" s="233">
        <f>E12+(E13*0.5)+(E14*0.1)</f>
        <v>0.30000000000000004</v>
      </c>
      <c r="X1927" s="162">
        <v>3212</v>
      </c>
      <c r="Y1927" s="161">
        <f t="shared" si="606"/>
        <v>1900</v>
      </c>
      <c r="Z1927" s="162">
        <f t="shared" si="598"/>
        <v>1188.6400000000003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1188.6400000000003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189013.80500000028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45312.165000000015</v>
      </c>
      <c r="AU1927" s="237">
        <f t="shared" si="611"/>
        <v>21656.000000000004</v>
      </c>
      <c r="AV1927" s="237">
        <f t="shared" si="612"/>
        <v>70143.239999999991</v>
      </c>
      <c r="AW1927" s="237">
        <f t="shared" si="613"/>
        <v>25576.200000000026</v>
      </c>
      <c r="AX1927" s="237">
        <f t="shared" si="614"/>
        <v>26326.200000000008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188692.57500000027</v>
      </c>
      <c r="M1928" s="162">
        <f>MAX(AN28:AN1928)</f>
        <v>191730.86500000028</v>
      </c>
      <c r="N1928" s="162">
        <f t="shared" si="605"/>
        <v>-3038.2900000000081</v>
      </c>
      <c r="O1928" s="231">
        <f>E3+(E4*0.1)</f>
        <v>0.30000000000000004</v>
      </c>
      <c r="P1928" s="162">
        <v>-911.8</v>
      </c>
      <c r="Q1928" s="232">
        <f>E5+(E6*0.1)</f>
        <v>0.1</v>
      </c>
      <c r="R1928" s="162">
        <v>-1596.5</v>
      </c>
      <c r="S1928" s="232">
        <f>E7+(E8*0.1)</f>
        <v>0.2</v>
      </c>
      <c r="T1928" s="162">
        <v>4459.8</v>
      </c>
      <c r="U1928" s="233">
        <f>E9+(E10*0.5)+(E11*0.1)</f>
        <v>0.30000000000000004</v>
      </c>
      <c r="V1928" s="162">
        <v>-1400</v>
      </c>
      <c r="W1928" s="233">
        <f>E12+(E13*0.5)+(E14*0.1)</f>
        <v>0.30000000000000004</v>
      </c>
      <c r="X1928" s="162">
        <v>-1200</v>
      </c>
      <c r="Y1928" s="161">
        <f t="shared" si="606"/>
        <v>1901</v>
      </c>
      <c r="Z1928" s="162">
        <f t="shared" si="598"/>
        <v>-321.23000000000013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-321.23000000000013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188692.57500000027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45038.625000000015</v>
      </c>
      <c r="AU1928" s="237">
        <f t="shared" si="611"/>
        <v>21496.350000000002</v>
      </c>
      <c r="AV1928" s="237">
        <f t="shared" si="612"/>
        <v>71035.199999999997</v>
      </c>
      <c r="AW1928" s="237">
        <f t="shared" si="613"/>
        <v>25156.200000000026</v>
      </c>
      <c r="AX1928" s="237">
        <f t="shared" si="614"/>
        <v>25966.200000000008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188714.56500000026</v>
      </c>
      <c r="M1929" s="162">
        <f>MAX(AN28:AN1929)</f>
        <v>191730.86500000028</v>
      </c>
      <c r="N1929" s="162">
        <f t="shared" si="605"/>
        <v>-3016.3000000000175</v>
      </c>
      <c r="O1929" s="231">
        <f>E3+(E4*0.1)</f>
        <v>0.30000000000000004</v>
      </c>
      <c r="P1929" s="162">
        <v>-2468.5</v>
      </c>
      <c r="Q1929" s="232">
        <f>E5+(E6*0.1)</f>
        <v>0.1</v>
      </c>
      <c r="R1929" s="162">
        <v>-2979</v>
      </c>
      <c r="S1929" s="232">
        <f>E7+(E8*0.1)</f>
        <v>0.2</v>
      </c>
      <c r="T1929" s="162">
        <v>6985.2</v>
      </c>
      <c r="U1929" s="233">
        <f>E9+(E10*0.5)+(E11*0.1)</f>
        <v>0.30000000000000004</v>
      </c>
      <c r="V1929" s="162">
        <v>78</v>
      </c>
      <c r="W1929" s="233">
        <f>E12+(E13*0.5)+(E14*0.1)</f>
        <v>0.30000000000000004</v>
      </c>
      <c r="X1929" s="162">
        <v>-1200</v>
      </c>
      <c r="Y1929" s="161">
        <f t="shared" si="606"/>
        <v>1902</v>
      </c>
      <c r="Z1929" s="162">
        <f t="shared" si="598"/>
        <v>21.989999999999839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21.989999999999839</v>
      </c>
      <c r="AI1929" s="129">
        <f t="shared" si="600"/>
        <v>0</v>
      </c>
      <c r="AJ1929" s="234">
        <f t="shared" si="601"/>
        <v>1</v>
      </c>
      <c r="AK1929" s="234">
        <f t="shared" si="602"/>
        <v>0</v>
      </c>
      <c r="AL1929" s="129">
        <f t="shared" si="603"/>
        <v>0</v>
      </c>
      <c r="AM1929" s="127">
        <v>45415</v>
      </c>
      <c r="AN1929" s="129">
        <f t="shared" si="607"/>
        <v>188714.56500000026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44298.075000000012</v>
      </c>
      <c r="AU1929" s="237">
        <f t="shared" si="611"/>
        <v>21198.45</v>
      </c>
      <c r="AV1929" s="237">
        <f t="shared" si="612"/>
        <v>72432.239999999991</v>
      </c>
      <c r="AW1929" s="237">
        <f t="shared" si="613"/>
        <v>25179.600000000028</v>
      </c>
      <c r="AX1929" s="237">
        <f t="shared" si="614"/>
        <v>25606.200000000008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189500.64500000025</v>
      </c>
      <c r="M1930" s="162">
        <f>MAX(AN28:AN1930)</f>
        <v>191730.86500000028</v>
      </c>
      <c r="N1930" s="162">
        <f t="shared" si="605"/>
        <v>-2230.2200000000303</v>
      </c>
      <c r="O1930" s="231">
        <f>E3+(E4*0.1)</f>
        <v>0.30000000000000004</v>
      </c>
      <c r="P1930" s="162">
        <v>-550</v>
      </c>
      <c r="Q1930" s="232">
        <f>E5+(E6*0.1)</f>
        <v>0.1</v>
      </c>
      <c r="R1930" s="162">
        <v>-850</v>
      </c>
      <c r="S1930" s="232">
        <f>E7+(E8*0.1)</f>
        <v>0.2</v>
      </c>
      <c r="T1930" s="162">
        <v>4055.4</v>
      </c>
      <c r="U1930" s="233">
        <f>E9+(E10*0.5)+(E11*0.1)</f>
        <v>0.30000000000000004</v>
      </c>
      <c r="V1930" s="162">
        <v>-1400</v>
      </c>
      <c r="W1930" s="233">
        <f>E12+(E13*0.5)+(E14*0.1)</f>
        <v>0.30000000000000004</v>
      </c>
      <c r="X1930" s="162">
        <v>2150</v>
      </c>
      <c r="Y1930" s="161">
        <f t="shared" si="606"/>
        <v>1903</v>
      </c>
      <c r="Z1930" s="162">
        <f t="shared" si="598"/>
        <v>786.08000000000015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786.08000000000015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189500.64500000025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44133.075000000012</v>
      </c>
      <c r="AU1930" s="237">
        <f t="shared" si="611"/>
        <v>21113.45</v>
      </c>
      <c r="AV1930" s="237">
        <f t="shared" si="612"/>
        <v>73243.319999999992</v>
      </c>
      <c r="AW1930" s="237">
        <f t="shared" si="613"/>
        <v>24759.600000000028</v>
      </c>
      <c r="AX1930" s="237">
        <f t="shared" si="614"/>
        <v>26251.200000000008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188789.75000000026</v>
      </c>
      <c r="M1931" s="162">
        <f>MAX(AN28:AN1931)</f>
        <v>191730.86500000028</v>
      </c>
      <c r="N1931" s="162">
        <f t="shared" si="605"/>
        <v>-2941.1150000000198</v>
      </c>
      <c r="O1931" s="231">
        <f>E3+(E4*0.1)</f>
        <v>0.30000000000000004</v>
      </c>
      <c r="P1931" s="162">
        <v>159.94999999999999</v>
      </c>
      <c r="Q1931" s="232">
        <f>E5+(E6*0.1)</f>
        <v>0.1</v>
      </c>
      <c r="R1931" s="162">
        <v>-850</v>
      </c>
      <c r="S1931" s="232">
        <f>E7+(E8*0.1)</f>
        <v>0.2</v>
      </c>
      <c r="T1931" s="162">
        <v>-42.4</v>
      </c>
      <c r="U1931" s="233">
        <f>E9+(E10*0.5)+(E11*0.1)</f>
        <v>0.30000000000000004</v>
      </c>
      <c r="V1931" s="162">
        <v>-1018</v>
      </c>
      <c r="W1931" s="233">
        <f>E12+(E13*0.5)+(E14*0.1)</f>
        <v>0.30000000000000004</v>
      </c>
      <c r="X1931" s="162">
        <v>-1200</v>
      </c>
      <c r="Y1931" s="161">
        <f t="shared" si="606"/>
        <v>1904</v>
      </c>
      <c r="Z1931" s="162">
        <f t="shared" si="598"/>
        <v>-710.8950000000001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-710.8950000000001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188789.75000000026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44181.060000000012</v>
      </c>
      <c r="AU1931" s="237">
        <f t="shared" si="611"/>
        <v>21028.45</v>
      </c>
      <c r="AV1931" s="237">
        <f t="shared" si="612"/>
        <v>73234.84</v>
      </c>
      <c r="AW1931" s="237">
        <f t="shared" si="613"/>
        <v>24454.200000000026</v>
      </c>
      <c r="AX1931" s="237">
        <f t="shared" si="614"/>
        <v>25891.200000000008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188604.98500000025</v>
      </c>
      <c r="M1932" s="162">
        <f>MAX(AN28:AN1932)</f>
        <v>191730.86500000028</v>
      </c>
      <c r="N1932" s="162">
        <f t="shared" si="605"/>
        <v>-3125.8800000000338</v>
      </c>
      <c r="O1932" s="231">
        <f>E3+(E4*0.1)</f>
        <v>0.30000000000000004</v>
      </c>
      <c r="P1932" s="162">
        <v>860.65</v>
      </c>
      <c r="Q1932" s="232">
        <f>E5+(E6*0.1)</f>
        <v>0.1</v>
      </c>
      <c r="R1932" s="162">
        <v>-986</v>
      </c>
      <c r="S1932" s="232">
        <f>E7+(E8*0.1)</f>
        <v>0.2</v>
      </c>
      <c r="T1932" s="162">
        <v>-128.80000000000001</v>
      </c>
      <c r="U1932" s="233">
        <f>E9+(E10*0.5)+(E11*0.1)</f>
        <v>0.30000000000000004</v>
      </c>
      <c r="V1932" s="162">
        <v>-556</v>
      </c>
      <c r="W1932" s="233">
        <f>E12+(E13*0.5)+(E14*0.1)</f>
        <v>0.30000000000000004</v>
      </c>
      <c r="X1932" s="162">
        <v>-506</v>
      </c>
      <c r="Y1932" s="161">
        <f t="shared" si="606"/>
        <v>1905</v>
      </c>
      <c r="Z1932" s="162">
        <f t="shared" si="598"/>
        <v>-184.76499999999999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-184.76499999999999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188604.98500000025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44439.255000000012</v>
      </c>
      <c r="AU1932" s="237">
        <f t="shared" si="611"/>
        <v>20929.850000000002</v>
      </c>
      <c r="AV1932" s="237">
        <f t="shared" si="612"/>
        <v>73209.08</v>
      </c>
      <c r="AW1932" s="237">
        <f t="shared" si="613"/>
        <v>24287.400000000027</v>
      </c>
      <c r="AX1932" s="237">
        <f t="shared" si="614"/>
        <v>25739.400000000009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190032.49000000025</v>
      </c>
      <c r="M1933" s="162">
        <f>MAX(AN28:AN1933)</f>
        <v>191730.86500000028</v>
      </c>
      <c r="N1933" s="162">
        <f t="shared" si="605"/>
        <v>-1698.3750000000291</v>
      </c>
      <c r="O1933" s="231">
        <f>E3+(E4*0.1)</f>
        <v>0.30000000000000004</v>
      </c>
      <c r="P1933" s="162">
        <v>1656.85</v>
      </c>
      <c r="Q1933" s="232">
        <f>E5+(E6*0.1)</f>
        <v>0.1</v>
      </c>
      <c r="R1933" s="162">
        <v>1320.5</v>
      </c>
      <c r="S1933" s="232">
        <f>E7+(E8*0.1)</f>
        <v>0.2</v>
      </c>
      <c r="T1933" s="162">
        <v>569</v>
      </c>
      <c r="U1933" s="233">
        <f>E9+(E10*0.5)+(E11*0.1)</f>
        <v>0.30000000000000004</v>
      </c>
      <c r="V1933" s="162">
        <v>-1400</v>
      </c>
      <c r="W1933" s="233">
        <f>E12+(E13*0.5)+(E14*0.1)</f>
        <v>0.30000000000000004</v>
      </c>
      <c r="X1933" s="162">
        <v>3682</v>
      </c>
      <c r="Y1933" s="161">
        <f t="shared" si="606"/>
        <v>1906</v>
      </c>
      <c r="Z1933" s="162">
        <f t="shared" si="598"/>
        <v>1427.5050000000001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1427.5050000000001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190032.49000000025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44936.310000000012</v>
      </c>
      <c r="AU1933" s="237">
        <f t="shared" si="611"/>
        <v>21061.9</v>
      </c>
      <c r="AV1933" s="237">
        <f t="shared" si="612"/>
        <v>73322.880000000005</v>
      </c>
      <c r="AW1933" s="237">
        <f t="shared" si="613"/>
        <v>23867.400000000027</v>
      </c>
      <c r="AX1933" s="237">
        <f t="shared" si="614"/>
        <v>26844.000000000007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191340.79000000024</v>
      </c>
      <c r="M1934" s="162">
        <f>MAX(AN28:AN1934)</f>
        <v>191730.86500000028</v>
      </c>
      <c r="N1934" s="162">
        <f t="shared" si="605"/>
        <v>-390.07500000004075</v>
      </c>
      <c r="O1934" s="231">
        <f>E3+(E4*0.1)</f>
        <v>0.30000000000000004</v>
      </c>
      <c r="P1934" s="162">
        <v>625.4</v>
      </c>
      <c r="Q1934" s="232">
        <f>E5+(E6*0.1)</f>
        <v>0.1</v>
      </c>
      <c r="R1934" s="162">
        <v>430</v>
      </c>
      <c r="S1934" s="232">
        <f>E7+(E8*0.1)</f>
        <v>0.2</v>
      </c>
      <c r="T1934" s="162">
        <v>954.4</v>
      </c>
      <c r="U1934" s="233">
        <f>E9+(E10*0.5)+(E11*0.1)</f>
        <v>0.30000000000000004</v>
      </c>
      <c r="V1934" s="162">
        <v>1478</v>
      </c>
      <c r="W1934" s="233">
        <f>E12+(E13*0.5)+(E14*0.1)</f>
        <v>0.30000000000000004</v>
      </c>
      <c r="X1934" s="162">
        <v>1478</v>
      </c>
      <c r="Y1934" s="161">
        <f t="shared" si="606"/>
        <v>1907</v>
      </c>
      <c r="Z1934" s="162">
        <f t="shared" si="598"/>
        <v>1308.3000000000002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1308.3000000000002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191340.79000000024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45123.930000000015</v>
      </c>
      <c r="AU1934" s="237">
        <f t="shared" si="611"/>
        <v>21104.9</v>
      </c>
      <c r="AV1934" s="237">
        <f t="shared" si="612"/>
        <v>73513.760000000009</v>
      </c>
      <c r="AW1934" s="237">
        <f t="shared" si="613"/>
        <v>24310.800000000028</v>
      </c>
      <c r="AX1934" s="237">
        <f t="shared" si="614"/>
        <v>27287.400000000009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190539.21000000025</v>
      </c>
      <c r="M1935" s="162">
        <f>MAX(AN28:AN1935)</f>
        <v>191730.86500000028</v>
      </c>
      <c r="N1935" s="162">
        <f t="shared" si="605"/>
        <v>-1191.6550000000279</v>
      </c>
      <c r="O1935" s="231">
        <f>E3+(E4*0.1)</f>
        <v>0.30000000000000004</v>
      </c>
      <c r="P1935" s="162">
        <v>-550</v>
      </c>
      <c r="Q1935" s="232">
        <f>E5+(E6*0.1)</f>
        <v>0.1</v>
      </c>
      <c r="R1935" s="162">
        <v>-63</v>
      </c>
      <c r="S1935" s="232">
        <f>E7+(E8*0.1)</f>
        <v>0.2</v>
      </c>
      <c r="T1935" s="162">
        <v>748.6</v>
      </c>
      <c r="U1935" s="233">
        <f>E9+(E10*0.5)+(E11*0.1)</f>
        <v>0.30000000000000004</v>
      </c>
      <c r="V1935" s="162">
        <v>-1400</v>
      </c>
      <c r="W1935" s="233">
        <f>E12+(E13*0.5)+(E14*0.1)</f>
        <v>0.30000000000000004</v>
      </c>
      <c r="X1935" s="162">
        <v>-1200</v>
      </c>
      <c r="Y1935" s="161">
        <f t="shared" si="606"/>
        <v>1908</v>
      </c>
      <c r="Z1935" s="162">
        <f t="shared" si="598"/>
        <v>-801.58000000000015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-801.58000000000015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190539.21000000025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44958.930000000015</v>
      </c>
      <c r="AU1935" s="237">
        <f t="shared" si="611"/>
        <v>21098.600000000002</v>
      </c>
      <c r="AV1935" s="237">
        <f t="shared" si="612"/>
        <v>73663.48000000001</v>
      </c>
      <c r="AW1935" s="237">
        <f t="shared" si="613"/>
        <v>23890.800000000028</v>
      </c>
      <c r="AX1935" s="237">
        <f t="shared" si="614"/>
        <v>26927.400000000009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192642.65000000026</v>
      </c>
      <c r="M1936" s="162">
        <f>MAX(AN28:AN1936)</f>
        <v>192642.65000000026</v>
      </c>
      <c r="N1936" s="162">
        <f t="shared" si="605"/>
        <v>0</v>
      </c>
      <c r="O1936" s="231">
        <f>E3+(E4*0.1)</f>
        <v>0.30000000000000004</v>
      </c>
      <c r="P1936" s="162">
        <v>633</v>
      </c>
      <c r="Q1936" s="232">
        <f>E5+(E6*0.1)</f>
        <v>0.1</v>
      </c>
      <c r="R1936" s="162">
        <v>1263</v>
      </c>
      <c r="S1936" s="232">
        <f>E7+(E8*0.1)</f>
        <v>0.2</v>
      </c>
      <c r="T1936" s="162">
        <v>2483.1999999999998</v>
      </c>
      <c r="U1936" s="233">
        <f>E9+(E10*0.5)+(E11*0.1)</f>
        <v>0.30000000000000004</v>
      </c>
      <c r="V1936" s="162">
        <v>2151</v>
      </c>
      <c r="W1936" s="233">
        <f>E12+(E13*0.5)+(E14*0.1)</f>
        <v>0.30000000000000004</v>
      </c>
      <c r="X1936" s="162">
        <v>2151</v>
      </c>
      <c r="Y1936" s="161">
        <f t="shared" si="606"/>
        <v>1909</v>
      </c>
      <c r="Z1936" s="162">
        <f t="shared" si="598"/>
        <v>2103.44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2103.44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192642.65000000026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45148.830000000016</v>
      </c>
      <c r="AU1936" s="237">
        <f t="shared" si="611"/>
        <v>21224.9</v>
      </c>
      <c r="AV1936" s="237">
        <f t="shared" si="612"/>
        <v>74160.12000000001</v>
      </c>
      <c r="AW1936" s="237">
        <f t="shared" si="613"/>
        <v>24536.100000000028</v>
      </c>
      <c r="AX1936" s="237">
        <f t="shared" si="614"/>
        <v>27572.700000000008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196288.15500000026</v>
      </c>
      <c r="M1937" s="162">
        <f>MAX(AN28:AN1937)</f>
        <v>196288.15500000026</v>
      </c>
      <c r="N1937" s="162">
        <f t="shared" si="605"/>
        <v>0</v>
      </c>
      <c r="O1937" s="231">
        <f>E3+(E4*0.1)</f>
        <v>0.30000000000000004</v>
      </c>
      <c r="P1937" s="162">
        <v>1749.45</v>
      </c>
      <c r="Q1937" s="232">
        <f>E5+(E6*0.1)</f>
        <v>0.1</v>
      </c>
      <c r="R1937" s="162">
        <v>3073.5</v>
      </c>
      <c r="S1937" s="232">
        <f>E7+(E8*0.1)</f>
        <v>0.2</v>
      </c>
      <c r="T1937" s="162">
        <v>5477.6</v>
      </c>
      <c r="U1937" s="233">
        <f>E9+(E10*0.5)+(E11*0.1)</f>
        <v>0.30000000000000004</v>
      </c>
      <c r="V1937" s="162">
        <v>2863</v>
      </c>
      <c r="W1937" s="233">
        <f>E12+(E13*0.5)+(E14*0.1)</f>
        <v>0.30000000000000004</v>
      </c>
      <c r="X1937" s="162">
        <v>2863</v>
      </c>
      <c r="Y1937" s="161">
        <f t="shared" si="606"/>
        <v>1910</v>
      </c>
      <c r="Z1937" s="162">
        <f t="shared" si="598"/>
        <v>3645.5050000000006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3645.5050000000006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196288.15500000026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45673.665000000015</v>
      </c>
      <c r="AU1937" s="237">
        <f t="shared" si="611"/>
        <v>21532.25</v>
      </c>
      <c r="AV1937" s="237">
        <f t="shared" si="612"/>
        <v>75255.640000000014</v>
      </c>
      <c r="AW1937" s="237">
        <f t="shared" si="613"/>
        <v>25395.000000000029</v>
      </c>
      <c r="AX1937" s="237">
        <f t="shared" si="614"/>
        <v>28431.600000000009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195240.21500000026</v>
      </c>
      <c r="M1938" s="162">
        <f>MAX(AN28:AN1938)</f>
        <v>196288.15500000026</v>
      </c>
      <c r="N1938" s="162">
        <f t="shared" si="605"/>
        <v>-1047.9400000000023</v>
      </c>
      <c r="O1938" s="231">
        <f>E3+(E4*0.1)</f>
        <v>0.30000000000000004</v>
      </c>
      <c r="P1938" s="162">
        <v>-193.1</v>
      </c>
      <c r="Q1938" s="232">
        <f>E5+(E6*0.1)</f>
        <v>0.1</v>
      </c>
      <c r="R1938" s="162">
        <v>-552.5</v>
      </c>
      <c r="S1938" s="232">
        <f>E7+(E8*0.1)</f>
        <v>0.2</v>
      </c>
      <c r="T1938" s="162">
        <v>-773.8</v>
      </c>
      <c r="U1938" s="233">
        <f>E9+(E10*0.5)+(E11*0.1)</f>
        <v>0.30000000000000004</v>
      </c>
      <c r="V1938" s="162">
        <v>-1400</v>
      </c>
      <c r="W1938" s="233">
        <f>E12+(E13*0.5)+(E14*0.1)</f>
        <v>0.30000000000000004</v>
      </c>
      <c r="X1938" s="162">
        <v>-1200</v>
      </c>
      <c r="Y1938" s="161">
        <f t="shared" si="606"/>
        <v>1911</v>
      </c>
      <c r="Z1938" s="162">
        <f t="shared" si="598"/>
        <v>-1047.94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-1047.94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195240.21500000026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45615.735000000015</v>
      </c>
      <c r="AU1938" s="237">
        <f t="shared" si="611"/>
        <v>21477</v>
      </c>
      <c r="AV1938" s="237">
        <f t="shared" si="612"/>
        <v>75100.880000000019</v>
      </c>
      <c r="AW1938" s="237">
        <f t="shared" si="613"/>
        <v>24975.000000000029</v>
      </c>
      <c r="AX1938" s="237">
        <f t="shared" si="614"/>
        <v>28071.600000000009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197699.46000000025</v>
      </c>
      <c r="M1939" s="162">
        <f>MAX(AN28:AN1939)</f>
        <v>197699.46000000025</v>
      </c>
      <c r="N1939" s="162">
        <f t="shared" si="605"/>
        <v>0</v>
      </c>
      <c r="O1939" s="231">
        <f>E3+(E4*0.1)</f>
        <v>0.30000000000000004</v>
      </c>
      <c r="P1939" s="162">
        <v>671.05</v>
      </c>
      <c r="Q1939" s="232">
        <f>E5+(E6*0.1)</f>
        <v>0.1</v>
      </c>
      <c r="R1939" s="162">
        <v>308.5</v>
      </c>
      <c r="S1939" s="232">
        <f>E7+(E8*0.1)</f>
        <v>0.2</v>
      </c>
      <c r="T1939" s="162">
        <v>-234.6</v>
      </c>
      <c r="U1939" s="233">
        <f>E9+(E10*0.5)+(E11*0.1)</f>
        <v>0.30000000000000004</v>
      </c>
      <c r="V1939" s="162">
        <v>3790</v>
      </c>
      <c r="W1939" s="233">
        <f>E12+(E13*0.5)+(E14*0.1)</f>
        <v>0.30000000000000004</v>
      </c>
      <c r="X1939" s="162">
        <v>3790</v>
      </c>
      <c r="Y1939" s="161">
        <f t="shared" si="606"/>
        <v>1912</v>
      </c>
      <c r="Z1939" s="162">
        <f t="shared" si="598"/>
        <v>2459.2450000000008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2459.2450000000008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197699.46000000025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45817.050000000017</v>
      </c>
      <c r="AU1939" s="237">
        <f t="shared" si="611"/>
        <v>21507.85</v>
      </c>
      <c r="AV1939" s="237">
        <f t="shared" si="612"/>
        <v>75053.960000000021</v>
      </c>
      <c r="AW1939" s="237">
        <f t="shared" si="613"/>
        <v>26112.000000000029</v>
      </c>
      <c r="AX1939" s="237">
        <f t="shared" si="614"/>
        <v>29208.600000000009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198721.00000000026</v>
      </c>
      <c r="M1940" s="162">
        <f>MAX(AN28:AN1940)</f>
        <v>198721.00000000026</v>
      </c>
      <c r="N1940" s="162">
        <f t="shared" si="605"/>
        <v>0</v>
      </c>
      <c r="O1940" s="231">
        <f>E3+(E4*0.1)</f>
        <v>0.30000000000000004</v>
      </c>
      <c r="P1940" s="162">
        <v>-550</v>
      </c>
      <c r="Q1940" s="232">
        <f>E5+(E6*0.1)</f>
        <v>0.1</v>
      </c>
      <c r="R1940" s="162">
        <v>243</v>
      </c>
      <c r="S1940" s="232">
        <f>E7+(E8*0.1)</f>
        <v>0.2</v>
      </c>
      <c r="T1940" s="162">
        <v>2559.1999999999998</v>
      </c>
      <c r="U1940" s="233">
        <f>E9+(E10*0.5)+(E11*0.1)</f>
        <v>0.30000000000000004</v>
      </c>
      <c r="V1940" s="162">
        <v>1084</v>
      </c>
      <c r="W1940" s="233">
        <f>E12+(E13*0.5)+(E14*0.1)</f>
        <v>0.30000000000000004</v>
      </c>
      <c r="X1940" s="162">
        <v>1084</v>
      </c>
      <c r="Y1940" s="161">
        <f t="shared" si="606"/>
        <v>1913</v>
      </c>
      <c r="Z1940" s="162">
        <f t="shared" si="598"/>
        <v>1021.5400000000001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1021.5400000000001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198721.00000000026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45652.050000000017</v>
      </c>
      <c r="AU1940" s="237">
        <f t="shared" si="611"/>
        <v>21532.149999999998</v>
      </c>
      <c r="AV1940" s="237">
        <f t="shared" si="612"/>
        <v>75565.800000000017</v>
      </c>
      <c r="AW1940" s="237">
        <f t="shared" si="613"/>
        <v>26437.20000000003</v>
      </c>
      <c r="AX1940" s="237">
        <f t="shared" si="614"/>
        <v>29533.80000000001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198265.17000000027</v>
      </c>
      <c r="M1941" s="162">
        <f>MAX(AN28:AN1941)</f>
        <v>198721.00000000026</v>
      </c>
      <c r="N1941" s="162">
        <f t="shared" si="605"/>
        <v>-455.82999999998719</v>
      </c>
      <c r="O1941" s="231">
        <f>E3+(E4*0.1)</f>
        <v>0.30000000000000004</v>
      </c>
      <c r="P1941" s="162">
        <v>331.1</v>
      </c>
      <c r="Q1941" s="232">
        <f>E5+(E6*0.1)</f>
        <v>0.1</v>
      </c>
      <c r="R1941" s="162">
        <v>664</v>
      </c>
      <c r="S1941" s="232">
        <f>E7+(E8*0.1)</f>
        <v>0.2</v>
      </c>
      <c r="T1941" s="162">
        <v>792.2</v>
      </c>
      <c r="U1941" s="233">
        <f>E9+(E10*0.5)+(E11*0.1)</f>
        <v>0.30000000000000004</v>
      </c>
      <c r="V1941" s="162">
        <v>-1400</v>
      </c>
      <c r="W1941" s="233">
        <f>E12+(E13*0.5)+(E14*0.1)</f>
        <v>0.30000000000000004</v>
      </c>
      <c r="X1941" s="162">
        <v>-1200</v>
      </c>
      <c r="Y1941" s="161">
        <f t="shared" si="606"/>
        <v>1914</v>
      </c>
      <c r="Z1941" s="162">
        <f t="shared" si="598"/>
        <v>-455.83000000000004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-455.83000000000004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198265.17000000027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45751.380000000019</v>
      </c>
      <c r="AU1941" s="237">
        <f t="shared" si="611"/>
        <v>21598.55</v>
      </c>
      <c r="AV1941" s="237">
        <f t="shared" si="612"/>
        <v>75724.24000000002</v>
      </c>
      <c r="AW1941" s="237">
        <f t="shared" si="613"/>
        <v>26017.20000000003</v>
      </c>
      <c r="AX1941" s="237">
        <f t="shared" si="614"/>
        <v>29173.80000000001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197200.77000000028</v>
      </c>
      <c r="M1942" s="162">
        <f>MAX(AN28:AN1942)</f>
        <v>198721.00000000026</v>
      </c>
      <c r="N1942" s="162">
        <f t="shared" si="605"/>
        <v>-1520.2299999999814</v>
      </c>
      <c r="O1942" s="231">
        <f>E3+(E4*0.1)</f>
        <v>0.30000000000000004</v>
      </c>
      <c r="P1942" s="162">
        <v>-550</v>
      </c>
      <c r="Q1942" s="232">
        <f>E5+(E6*0.1)</f>
        <v>0.1</v>
      </c>
      <c r="R1942" s="162">
        <v>-850</v>
      </c>
      <c r="S1942" s="232">
        <f>E7+(E8*0.1)</f>
        <v>0.2</v>
      </c>
      <c r="T1942" s="162">
        <v>-172</v>
      </c>
      <c r="U1942" s="233">
        <f>E9+(E10*0.5)+(E11*0.1)</f>
        <v>0.30000000000000004</v>
      </c>
      <c r="V1942" s="162">
        <v>-1400</v>
      </c>
      <c r="W1942" s="233">
        <f>E12+(E13*0.5)+(E14*0.1)</f>
        <v>0.30000000000000004</v>
      </c>
      <c r="X1942" s="162">
        <v>-1200</v>
      </c>
      <c r="Y1942" s="161">
        <f t="shared" si="606"/>
        <v>1915</v>
      </c>
      <c r="Z1942" s="162">
        <f t="shared" si="598"/>
        <v>-1064.4000000000001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-1064.4000000000001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197200.77000000028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45586.380000000019</v>
      </c>
      <c r="AU1942" s="237">
        <f t="shared" si="611"/>
        <v>21513.55</v>
      </c>
      <c r="AV1942" s="237">
        <f t="shared" si="612"/>
        <v>75689.840000000026</v>
      </c>
      <c r="AW1942" s="237">
        <f t="shared" si="613"/>
        <v>25597.20000000003</v>
      </c>
      <c r="AX1942" s="237">
        <f t="shared" si="614"/>
        <v>28813.80000000001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195843.53000000029</v>
      </c>
      <c r="M1943" s="162">
        <f>MAX(AN28:AN1943)</f>
        <v>198721.00000000026</v>
      </c>
      <c r="N1943" s="162">
        <f t="shared" si="605"/>
        <v>-2877.4699999999721</v>
      </c>
      <c r="O1943" s="231">
        <f>E3+(E4*0.1)</f>
        <v>0.30000000000000004</v>
      </c>
      <c r="P1943" s="162">
        <v>-550</v>
      </c>
      <c r="Q1943" s="232">
        <f>E5+(E6*0.1)</f>
        <v>0.1</v>
      </c>
      <c r="R1943" s="162">
        <v>-850</v>
      </c>
      <c r="S1943" s="232">
        <f>E7+(E8*0.1)</f>
        <v>0.2</v>
      </c>
      <c r="T1943" s="162">
        <v>-1636.2</v>
      </c>
      <c r="U1943" s="233">
        <f>E9+(E10*0.5)+(E11*0.1)</f>
        <v>0.30000000000000004</v>
      </c>
      <c r="V1943" s="162">
        <v>-1400</v>
      </c>
      <c r="W1943" s="233">
        <f>E12+(E13*0.5)+(E14*0.1)</f>
        <v>0.30000000000000004</v>
      </c>
      <c r="X1943" s="162">
        <v>-1200</v>
      </c>
      <c r="Y1943" s="161">
        <f t="shared" si="606"/>
        <v>1916</v>
      </c>
      <c r="Z1943" s="162">
        <f t="shared" si="598"/>
        <v>-1357.24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-1357.24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195843.53000000029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45421.380000000019</v>
      </c>
      <c r="AU1943" s="237">
        <f t="shared" si="611"/>
        <v>21428.55</v>
      </c>
      <c r="AV1943" s="237">
        <f t="shared" si="612"/>
        <v>75362.60000000002</v>
      </c>
      <c r="AW1943" s="237">
        <f t="shared" si="613"/>
        <v>25177.20000000003</v>
      </c>
      <c r="AX1943" s="237">
        <f t="shared" si="614"/>
        <v>28453.80000000001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197118.06500000029</v>
      </c>
      <c r="M1944" s="162">
        <f>MAX(AN28:AN1944)</f>
        <v>198721.00000000026</v>
      </c>
      <c r="N1944" s="162">
        <f t="shared" si="605"/>
        <v>-1602.9349999999686</v>
      </c>
      <c r="O1944" s="231">
        <f>E3+(E4*0.1)</f>
        <v>0.30000000000000004</v>
      </c>
      <c r="P1944" s="162">
        <v>21.65</v>
      </c>
      <c r="Q1944" s="232">
        <f>E5+(E6*0.1)</f>
        <v>0.1</v>
      </c>
      <c r="R1944" s="162">
        <v>1844</v>
      </c>
      <c r="S1944" s="232">
        <f>E7+(E8*0.1)</f>
        <v>0.2</v>
      </c>
      <c r="T1944" s="162">
        <v>3699.2</v>
      </c>
      <c r="U1944" s="233">
        <f>E9+(E10*0.5)+(E11*0.1)</f>
        <v>0.30000000000000004</v>
      </c>
      <c r="V1944" s="162">
        <v>573</v>
      </c>
      <c r="W1944" s="233">
        <f>E12+(E13*0.5)+(E14*0.1)</f>
        <v>0.30000000000000004</v>
      </c>
      <c r="X1944" s="162">
        <v>573</v>
      </c>
      <c r="Y1944" s="161">
        <f t="shared" si="606"/>
        <v>1917</v>
      </c>
      <c r="Z1944" s="162">
        <f t="shared" si="598"/>
        <v>1274.5350000000001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1274.5350000000001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197118.06500000029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45427.875000000022</v>
      </c>
      <c r="AU1944" s="237">
        <f t="shared" si="611"/>
        <v>21612.95</v>
      </c>
      <c r="AV1944" s="237">
        <f t="shared" si="612"/>
        <v>76102.440000000017</v>
      </c>
      <c r="AW1944" s="237">
        <f t="shared" si="613"/>
        <v>25349.100000000031</v>
      </c>
      <c r="AX1944" s="237">
        <f t="shared" si="614"/>
        <v>28625.700000000012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198163.86500000028</v>
      </c>
      <c r="M1945" s="162">
        <f>MAX(AN28:AN1945)</f>
        <v>198721.00000000026</v>
      </c>
      <c r="N1945" s="162">
        <f t="shared" si="605"/>
        <v>-557.13499999998021</v>
      </c>
      <c r="O1945" s="231">
        <f>E3+(E4*0.1)</f>
        <v>0.30000000000000004</v>
      </c>
      <c r="P1945" s="162">
        <v>0</v>
      </c>
      <c r="Q1945" s="232">
        <f>E5+(E6*0.1)</f>
        <v>0.1</v>
      </c>
      <c r="R1945" s="162">
        <v>0</v>
      </c>
      <c r="S1945" s="232">
        <f>E7+(E8*0.1)</f>
        <v>0.2</v>
      </c>
      <c r="T1945" s="162">
        <v>0</v>
      </c>
      <c r="U1945" s="233">
        <f>E9+(E10*0.5)+(E11*0.1)</f>
        <v>0.30000000000000004</v>
      </c>
      <c r="V1945" s="162">
        <v>1743</v>
      </c>
      <c r="W1945" s="233">
        <f>E12+(E13*0.5)+(E14*0.1)</f>
        <v>0.30000000000000004</v>
      </c>
      <c r="X1945" s="162">
        <v>1743</v>
      </c>
      <c r="Y1945" s="161">
        <f t="shared" si="606"/>
        <v>1918</v>
      </c>
      <c r="Z1945" s="162">
        <f t="shared" si="598"/>
        <v>1045.8000000000002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1045.8000000000002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198163.86500000028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45427.875000000022</v>
      </c>
      <c r="AU1945" s="237">
        <f t="shared" si="611"/>
        <v>21612.95</v>
      </c>
      <c r="AV1945" s="237">
        <f t="shared" si="612"/>
        <v>76102.440000000017</v>
      </c>
      <c r="AW1945" s="237">
        <f t="shared" si="613"/>
        <v>25872.000000000033</v>
      </c>
      <c r="AX1945" s="237">
        <f t="shared" si="614"/>
        <v>29148.600000000013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198719.82500000027</v>
      </c>
      <c r="M1946" s="162">
        <f>MAX(AN28:AN1946)</f>
        <v>198721.00000000026</v>
      </c>
      <c r="N1946" s="162">
        <f t="shared" si="605"/>
        <v>-1.1749999999883585</v>
      </c>
      <c r="O1946" s="231">
        <f>E3+(E4*0.1)</f>
        <v>0.30000000000000004</v>
      </c>
      <c r="P1946" s="162">
        <v>-550</v>
      </c>
      <c r="Q1946" s="232">
        <f>E5+(E6*0.1)</f>
        <v>0.1</v>
      </c>
      <c r="R1946" s="162">
        <v>-850</v>
      </c>
      <c r="S1946" s="232">
        <f>E7+(E8*0.1)</f>
        <v>0.2</v>
      </c>
      <c r="T1946" s="162">
        <v>1221.8</v>
      </c>
      <c r="U1946" s="233">
        <f>E9+(E10*0.5)+(E11*0.1)</f>
        <v>0.30000000000000004</v>
      </c>
      <c r="V1946" s="162">
        <v>936</v>
      </c>
      <c r="W1946" s="233">
        <f>E12+(E13*0.5)+(E14*0.1)</f>
        <v>0.30000000000000004</v>
      </c>
      <c r="X1946" s="162">
        <v>936</v>
      </c>
      <c r="Y1946" s="161">
        <f t="shared" si="606"/>
        <v>1919</v>
      </c>
      <c r="Z1946" s="162">
        <f t="shared" si="598"/>
        <v>555.96000000000015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555.96000000000015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198719.82500000027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45262.875000000022</v>
      </c>
      <c r="AU1946" s="237">
        <f t="shared" si="611"/>
        <v>21527.95</v>
      </c>
      <c r="AV1946" s="237">
        <f t="shared" si="612"/>
        <v>76346.800000000017</v>
      </c>
      <c r="AW1946" s="237">
        <f t="shared" si="613"/>
        <v>26152.800000000032</v>
      </c>
      <c r="AX1946" s="237">
        <f t="shared" si="614"/>
        <v>29429.400000000012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197047.64500000028</v>
      </c>
      <c r="M1947" s="162">
        <f>MAX(AN28:AN1947)</f>
        <v>198721.00000000026</v>
      </c>
      <c r="N1947" s="162">
        <f t="shared" si="605"/>
        <v>-1673.3549999999814</v>
      </c>
      <c r="O1947" s="231">
        <f>E3+(E4*0.1)</f>
        <v>0.30000000000000004</v>
      </c>
      <c r="P1947" s="162">
        <v>-732.9</v>
      </c>
      <c r="Q1947" s="232">
        <f>E5+(E6*0.1)</f>
        <v>0.1</v>
      </c>
      <c r="R1947" s="162">
        <v>-1415.5</v>
      </c>
      <c r="S1947" s="232">
        <f>E7+(E8*0.1)</f>
        <v>0.2</v>
      </c>
      <c r="T1947" s="162">
        <v>-2653.8</v>
      </c>
      <c r="U1947" s="233">
        <f>E9+(E10*0.5)+(E11*0.1)</f>
        <v>0.30000000000000004</v>
      </c>
      <c r="V1947" s="162">
        <v>-1400</v>
      </c>
      <c r="W1947" s="233">
        <f>E12+(E13*0.5)+(E14*0.1)</f>
        <v>0.30000000000000004</v>
      </c>
      <c r="X1947" s="162">
        <v>-1200</v>
      </c>
      <c r="Y1947" s="161">
        <f t="shared" si="606"/>
        <v>1920</v>
      </c>
      <c r="Z1947" s="162">
        <f t="shared" si="598"/>
        <v>-1672.1800000000003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-1672.1800000000003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197047.64500000028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45043.005000000019</v>
      </c>
      <c r="AU1947" s="237">
        <f t="shared" si="611"/>
        <v>21386.400000000001</v>
      </c>
      <c r="AV1947" s="237">
        <f t="shared" si="612"/>
        <v>75816.040000000023</v>
      </c>
      <c r="AW1947" s="237">
        <f t="shared" si="613"/>
        <v>25732.800000000032</v>
      </c>
      <c r="AX1947" s="237">
        <f t="shared" si="614"/>
        <v>29069.400000000012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195614.34500000029</v>
      </c>
      <c r="M1948" s="162">
        <f>MAX(AN28:AN1948)</f>
        <v>198721.00000000026</v>
      </c>
      <c r="N1948" s="162">
        <f t="shared" si="605"/>
        <v>-3106.6549999999697</v>
      </c>
      <c r="O1948" s="231">
        <f>E3+(E4*0.1)</f>
        <v>0.30000000000000004</v>
      </c>
      <c r="P1948" s="162">
        <v>-550</v>
      </c>
      <c r="Q1948" s="232">
        <f>E5+(E6*0.1)</f>
        <v>0.1</v>
      </c>
      <c r="R1948" s="162">
        <v>-850</v>
      </c>
      <c r="S1948" s="232">
        <f>E7+(E8*0.1)</f>
        <v>0.2</v>
      </c>
      <c r="T1948" s="162">
        <v>-3410</v>
      </c>
      <c r="U1948" s="233">
        <f>E9+(E10*0.5)+(E11*0.1)</f>
        <v>0.30000000000000004</v>
      </c>
      <c r="V1948" s="162">
        <v>-471</v>
      </c>
      <c r="W1948" s="233">
        <f>E12+(E13*0.5)+(E14*0.1)</f>
        <v>0.30000000000000004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-1433.3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-1433.3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195614.34500000029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44878.005000000019</v>
      </c>
      <c r="AU1948" s="237">
        <f t="shared" si="611"/>
        <v>21301.4</v>
      </c>
      <c r="AV1948" s="237">
        <f t="shared" si="612"/>
        <v>75134.040000000023</v>
      </c>
      <c r="AW1948" s="237">
        <f t="shared" si="613"/>
        <v>25591.500000000033</v>
      </c>
      <c r="AX1948" s="237">
        <f t="shared" si="614"/>
        <v>28709.400000000012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194929.6050000003</v>
      </c>
      <c r="M1949" s="162">
        <f>MAX(AN28:AN1949)</f>
        <v>198721.00000000026</v>
      </c>
      <c r="N1949" s="162">
        <f t="shared" ref="N1949:N2012" si="624">AN1949-M1949</f>
        <v>-3791.3949999999604</v>
      </c>
      <c r="O1949" s="231">
        <f>E3+(E4*0.1)</f>
        <v>0.30000000000000004</v>
      </c>
      <c r="P1949" s="162">
        <v>2874.2</v>
      </c>
      <c r="Q1949" s="232">
        <f>E5+(E6*0.1)</f>
        <v>0.1</v>
      </c>
      <c r="R1949" s="162">
        <v>-850</v>
      </c>
      <c r="S1949" s="232">
        <f>E7+(E8*0.1)</f>
        <v>0.2</v>
      </c>
      <c r="T1949" s="162">
        <v>-3410</v>
      </c>
      <c r="U1949" s="233">
        <f>E9+(E10*0.5)+(E11*0.1)</f>
        <v>0.30000000000000004</v>
      </c>
      <c r="V1949" s="162">
        <v>-1400</v>
      </c>
      <c r="W1949" s="233">
        <f>E12+(E13*0.5)+(E14*0.1)</f>
        <v>0.30000000000000004</v>
      </c>
      <c r="X1949" s="162">
        <v>-1200</v>
      </c>
      <c r="Y1949" s="161">
        <f t="shared" ref="Y1949:Y2012" si="625">Y1948+1</f>
        <v>1922</v>
      </c>
      <c r="Z1949" s="162">
        <f t="shared" si="617"/>
        <v>-684.74</v>
      </c>
      <c r="AA1949" s="238">
        <v>45443</v>
      </c>
      <c r="AB1949" s="129">
        <f>SUM(Z1927:Z1949)</f>
        <v>7104.4400000000051</v>
      </c>
      <c r="AC1949" s="128">
        <f>(AB1949&gt;0)*1</f>
        <v>1</v>
      </c>
      <c r="AD1949" s="128">
        <f>(AB1949&lt;0)*1</f>
        <v>0</v>
      </c>
      <c r="AE1949" s="129">
        <f>AB1949*AC1949</f>
        <v>7104.4400000000051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-684.74</v>
      </c>
      <c r="AJ1949" s="234">
        <f t="shared" si="620"/>
        <v>0</v>
      </c>
      <c r="AK1949" s="234">
        <f t="shared" si="621"/>
        <v>1</v>
      </c>
      <c r="AL1949" s="129">
        <f t="shared" si="622"/>
        <v>7104.4400000000051</v>
      </c>
      <c r="AM1949" s="127">
        <v>45443</v>
      </c>
      <c r="AN1949" s="129">
        <f t="shared" ref="AN1949:AN2012" si="626">Z1949+AN1948</f>
        <v>194929.6050000003</v>
      </c>
      <c r="AO1949" s="129">
        <f t="shared" ref="AO1949:AO2012" si="627">(AL1949&gt;0)*AL1949</f>
        <v>7104.4400000000051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45740.265000000021</v>
      </c>
      <c r="AU1949" s="237">
        <f t="shared" ref="AU1949:AU2012" si="630">(R1949*Q1949)+AU1948</f>
        <v>21216.400000000001</v>
      </c>
      <c r="AV1949" s="237">
        <f t="shared" ref="AV1949:AV2012" si="631">(S1949*T1949)+AV1948</f>
        <v>74452.040000000023</v>
      </c>
      <c r="AW1949" s="237">
        <f t="shared" ref="AW1949:AW2012" si="632">(V1949*U1949)+AW1948</f>
        <v>25171.500000000033</v>
      </c>
      <c r="AX1949" s="237">
        <f t="shared" ref="AX1949:AX2012" si="633">(X1949*W1949)+AX1948</f>
        <v>28349.400000000012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194156.8850000003</v>
      </c>
      <c r="M1950" s="162">
        <f>MAX(AN28:AN1950)</f>
        <v>198721.00000000026</v>
      </c>
      <c r="N1950" s="162">
        <f t="shared" si="624"/>
        <v>-4564.1149999999616</v>
      </c>
      <c r="O1950" s="231">
        <f>E3+(E4*0.1)</f>
        <v>0.30000000000000004</v>
      </c>
      <c r="P1950" s="162">
        <v>-550</v>
      </c>
      <c r="Q1950" s="232">
        <f>E5+(E6*0.1)</f>
        <v>0.1</v>
      </c>
      <c r="R1950" s="162">
        <v>-850</v>
      </c>
      <c r="S1950" s="232">
        <f>E7+(E8*0.1)</f>
        <v>0.2</v>
      </c>
      <c r="T1950" s="162">
        <v>1286.4000000000001</v>
      </c>
      <c r="U1950" s="233">
        <f>E9+(E10*0.5)+(E11*0.1)</f>
        <v>0.30000000000000004</v>
      </c>
      <c r="V1950" s="162">
        <v>-1400</v>
      </c>
      <c r="W1950" s="233">
        <f>E12+(E13*0.5)+(E14*0.1)</f>
        <v>0.30000000000000004</v>
      </c>
      <c r="X1950" s="162">
        <v>-1200</v>
      </c>
      <c r="Y1950" s="161">
        <f t="shared" si="625"/>
        <v>1923</v>
      </c>
      <c r="Z1950" s="162">
        <f t="shared" si="617"/>
        <v>-772.72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-772.72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194156.8850000003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45575.265000000021</v>
      </c>
      <c r="AU1950" s="237">
        <f t="shared" si="630"/>
        <v>21131.4</v>
      </c>
      <c r="AV1950" s="237">
        <f t="shared" si="631"/>
        <v>74709.320000000022</v>
      </c>
      <c r="AW1950" s="237">
        <f t="shared" si="632"/>
        <v>24751.500000000033</v>
      </c>
      <c r="AX1950" s="237">
        <f t="shared" si="633"/>
        <v>27989.400000000012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194476.06500000029</v>
      </c>
      <c r="M1951" s="162">
        <f>MAX(AN28:AN1951)</f>
        <v>198721.00000000026</v>
      </c>
      <c r="N1951" s="162">
        <f t="shared" si="624"/>
        <v>-4244.9349999999686</v>
      </c>
      <c r="O1951" s="231">
        <f>E3+(E4*0.1)</f>
        <v>0.30000000000000004</v>
      </c>
      <c r="P1951" s="162">
        <v>-550</v>
      </c>
      <c r="Q1951" s="232">
        <f>E5+(E6*0.1)</f>
        <v>0.1</v>
      </c>
      <c r="R1951" s="162">
        <v>-850</v>
      </c>
      <c r="S1951" s="232">
        <f>E7+(E8*0.1)</f>
        <v>0.2</v>
      </c>
      <c r="T1951" s="162">
        <v>1077.4000000000001</v>
      </c>
      <c r="U1951" s="233">
        <f>E9+(E10*0.5)+(E11*0.1)</f>
        <v>0.30000000000000004</v>
      </c>
      <c r="V1951" s="162">
        <v>2379</v>
      </c>
      <c r="W1951" s="233">
        <f>E12+(E13*0.5)+(E14*0.1)</f>
        <v>0.30000000000000004</v>
      </c>
      <c r="X1951" s="162">
        <v>-1200</v>
      </c>
      <c r="Y1951" s="161">
        <f t="shared" si="625"/>
        <v>1924</v>
      </c>
      <c r="Z1951" s="162">
        <f t="shared" si="617"/>
        <v>319.18000000000012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319.18000000000012</v>
      </c>
      <c r="AI1951" s="129">
        <f t="shared" si="619"/>
        <v>0</v>
      </c>
      <c r="AJ1951" s="234">
        <f t="shared" si="620"/>
        <v>1</v>
      </c>
      <c r="AK1951" s="234">
        <f t="shared" si="621"/>
        <v>0</v>
      </c>
      <c r="AL1951" s="129">
        <f t="shared" si="622"/>
        <v>0</v>
      </c>
      <c r="AM1951" s="127">
        <v>45447</v>
      </c>
      <c r="AN1951" s="129">
        <f t="shared" si="626"/>
        <v>194476.06500000029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45410.265000000021</v>
      </c>
      <c r="AU1951" s="237">
        <f t="shared" si="630"/>
        <v>21046.400000000001</v>
      </c>
      <c r="AV1951" s="237">
        <f t="shared" si="631"/>
        <v>74924.800000000017</v>
      </c>
      <c r="AW1951" s="237">
        <f t="shared" si="632"/>
        <v>25465.200000000033</v>
      </c>
      <c r="AX1951" s="237">
        <f t="shared" si="633"/>
        <v>27629.400000000012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196567.45500000031</v>
      </c>
      <c r="M1952" s="162">
        <f>MAX(AN28:AN1952)</f>
        <v>198721.00000000026</v>
      </c>
      <c r="N1952" s="162">
        <f t="shared" si="624"/>
        <v>-2153.5449999999546</v>
      </c>
      <c r="O1952" s="231">
        <f>E3+(E4*0.1)</f>
        <v>0.30000000000000004</v>
      </c>
      <c r="P1952" s="162">
        <v>-550</v>
      </c>
      <c r="Q1952" s="232">
        <f>E5+(E6*0.1)</f>
        <v>0.1</v>
      </c>
      <c r="R1952" s="162">
        <v>3134.5</v>
      </c>
      <c r="S1952" s="232">
        <f>E7+(E8*0.1)</f>
        <v>0.2</v>
      </c>
      <c r="T1952" s="162">
        <v>7604.2</v>
      </c>
      <c r="U1952" s="233">
        <f>E9+(E10*0.5)+(E11*0.1)</f>
        <v>0.30000000000000004</v>
      </c>
      <c r="V1952" s="162">
        <v>-1400</v>
      </c>
      <c r="W1952" s="233">
        <f>E12+(E13*0.5)+(E14*0.1)</f>
        <v>0.30000000000000004</v>
      </c>
      <c r="X1952" s="162">
        <v>2807</v>
      </c>
      <c r="Y1952" s="161">
        <f t="shared" si="625"/>
        <v>1925</v>
      </c>
      <c r="Z1952" s="162">
        <f t="shared" si="617"/>
        <v>2091.3900000000003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2091.3900000000003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196567.45500000031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45245.265000000021</v>
      </c>
      <c r="AU1952" s="237">
        <f t="shared" si="630"/>
        <v>21359.850000000002</v>
      </c>
      <c r="AV1952" s="237">
        <f t="shared" si="631"/>
        <v>76445.640000000014</v>
      </c>
      <c r="AW1952" s="237">
        <f t="shared" si="632"/>
        <v>25045.200000000033</v>
      </c>
      <c r="AX1952" s="237">
        <f t="shared" si="633"/>
        <v>28471.500000000011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196742.67500000031</v>
      </c>
      <c r="M1953" s="162">
        <f>MAX(AN28:AN1953)</f>
        <v>198721.00000000026</v>
      </c>
      <c r="N1953" s="162">
        <f t="shared" si="624"/>
        <v>-1978.3249999999534</v>
      </c>
      <c r="O1953" s="231">
        <f>E3+(E4*0.1)</f>
        <v>0.30000000000000004</v>
      </c>
      <c r="P1953" s="162">
        <v>394.2</v>
      </c>
      <c r="Q1953" s="232">
        <f>E5+(E6*0.1)</f>
        <v>0.1</v>
      </c>
      <c r="R1953" s="162">
        <v>-850</v>
      </c>
      <c r="S1953" s="232">
        <f>E7+(E8*0.1)</f>
        <v>0.2</v>
      </c>
      <c r="T1953" s="162">
        <v>-277.2</v>
      </c>
      <c r="U1953" s="233">
        <f>E9+(E10*0.5)+(E11*0.1)</f>
        <v>0.30000000000000004</v>
      </c>
      <c r="V1953" s="162">
        <v>-1400</v>
      </c>
      <c r="W1953" s="233">
        <f>E12+(E13*0.5)+(E14*0.1)</f>
        <v>0.30000000000000004</v>
      </c>
      <c r="X1953" s="162">
        <v>2058</v>
      </c>
      <c r="Y1953" s="161">
        <f t="shared" si="625"/>
        <v>1926</v>
      </c>
      <c r="Z1953" s="162">
        <f t="shared" si="617"/>
        <v>175.22000000000003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175.22000000000003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196742.67500000031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45363.525000000023</v>
      </c>
      <c r="AU1953" s="237">
        <f t="shared" si="630"/>
        <v>21274.850000000002</v>
      </c>
      <c r="AV1953" s="237">
        <f t="shared" si="631"/>
        <v>76390.200000000012</v>
      </c>
      <c r="AW1953" s="237">
        <f t="shared" si="632"/>
        <v>24625.200000000033</v>
      </c>
      <c r="AX1953" s="237">
        <f t="shared" si="633"/>
        <v>29088.900000000012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195631.71500000032</v>
      </c>
      <c r="M1954" s="162">
        <f>MAX(AN28:AN1954)</f>
        <v>198721.00000000026</v>
      </c>
      <c r="N1954" s="162">
        <f t="shared" si="624"/>
        <v>-3089.2849999999453</v>
      </c>
      <c r="O1954" s="231">
        <f>E3+(E4*0.1)</f>
        <v>0.30000000000000004</v>
      </c>
      <c r="P1954" s="162">
        <v>-550</v>
      </c>
      <c r="Q1954" s="232">
        <f>E5+(E6*0.1)</f>
        <v>0.1</v>
      </c>
      <c r="R1954" s="162">
        <v>-850</v>
      </c>
      <c r="S1954" s="232">
        <f>E7+(E8*0.1)</f>
        <v>0.2</v>
      </c>
      <c r="T1954" s="162">
        <v>-404.8</v>
      </c>
      <c r="U1954" s="233">
        <f>E9+(E10*0.5)+(E11*0.1)</f>
        <v>0.30000000000000004</v>
      </c>
      <c r="V1954" s="162">
        <v>-1400</v>
      </c>
      <c r="W1954" s="233">
        <f>E12+(E13*0.5)+(E14*0.1)</f>
        <v>0.30000000000000004</v>
      </c>
      <c r="X1954" s="162">
        <v>-1200</v>
      </c>
      <c r="Y1954" s="161">
        <f t="shared" si="625"/>
        <v>1927</v>
      </c>
      <c r="Z1954" s="162">
        <f t="shared" si="617"/>
        <v>-1110.96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-1110.96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195631.71500000032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45198.525000000023</v>
      </c>
      <c r="AU1954" s="237">
        <f t="shared" si="630"/>
        <v>21189.850000000002</v>
      </c>
      <c r="AV1954" s="237">
        <f t="shared" si="631"/>
        <v>76309.240000000005</v>
      </c>
      <c r="AW1954" s="237">
        <f t="shared" si="632"/>
        <v>24205.200000000033</v>
      </c>
      <c r="AX1954" s="237">
        <f t="shared" si="633"/>
        <v>28728.900000000012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195922.69500000033</v>
      </c>
      <c r="M1955" s="162">
        <f>MAX(AN28:AN1955)</f>
        <v>198721.00000000026</v>
      </c>
      <c r="N1955" s="162">
        <f t="shared" si="624"/>
        <v>-2798.3049999999348</v>
      </c>
      <c r="O1955" s="231">
        <f>E3+(E4*0.1)</f>
        <v>0.30000000000000004</v>
      </c>
      <c r="P1955" s="162">
        <v>-550</v>
      </c>
      <c r="Q1955" s="232">
        <f>E5+(E6*0.1)</f>
        <v>0.1</v>
      </c>
      <c r="R1955" s="162">
        <v>690</v>
      </c>
      <c r="S1955" s="232">
        <f>E7+(E8*0.1)</f>
        <v>0.2</v>
      </c>
      <c r="T1955" s="162">
        <v>1474.4</v>
      </c>
      <c r="U1955" s="233">
        <f>E9+(E10*0.5)+(E11*0.1)</f>
        <v>0.30000000000000004</v>
      </c>
      <c r="V1955" s="162">
        <v>-1400</v>
      </c>
      <c r="W1955" s="233">
        <f>E12+(E13*0.5)+(E14*0.1)</f>
        <v>0.30000000000000004</v>
      </c>
      <c r="X1955" s="162">
        <v>1707</v>
      </c>
      <c r="Y1955" s="161">
        <f t="shared" si="625"/>
        <v>1928</v>
      </c>
      <c r="Z1955" s="162">
        <f t="shared" si="617"/>
        <v>290.98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290.98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195922.69500000033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45033.525000000023</v>
      </c>
      <c r="AU1955" s="237">
        <f t="shared" si="630"/>
        <v>21258.850000000002</v>
      </c>
      <c r="AV1955" s="237">
        <f t="shared" si="631"/>
        <v>76604.12000000001</v>
      </c>
      <c r="AW1955" s="237">
        <f t="shared" si="632"/>
        <v>23785.200000000033</v>
      </c>
      <c r="AX1955" s="237">
        <f t="shared" si="633"/>
        <v>29241.000000000011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195681.33500000034</v>
      </c>
      <c r="M1956" s="162">
        <f>MAX(AN28:AN1956)</f>
        <v>198721.00000000026</v>
      </c>
      <c r="N1956" s="162">
        <f t="shared" si="624"/>
        <v>-3039.6649999999208</v>
      </c>
      <c r="O1956" s="231">
        <f>E3+(E4*0.1)</f>
        <v>0.30000000000000004</v>
      </c>
      <c r="P1956" s="162">
        <v>-550</v>
      </c>
      <c r="Q1956" s="232">
        <f>E5+(E6*0.1)</f>
        <v>0.1</v>
      </c>
      <c r="R1956" s="162">
        <v>-850</v>
      </c>
      <c r="S1956" s="232">
        <f>E7+(E8*0.1)</f>
        <v>0.2</v>
      </c>
      <c r="T1956" s="162">
        <v>2710.2</v>
      </c>
      <c r="U1956" s="233">
        <f>E9+(E10*0.5)+(E11*0.1)</f>
        <v>0.30000000000000004</v>
      </c>
      <c r="V1956" s="162">
        <v>-578</v>
      </c>
      <c r="W1956" s="233">
        <f>E12+(E13*0.5)+(E14*0.1)</f>
        <v>0.30000000000000004</v>
      </c>
      <c r="X1956" s="162">
        <v>-1200</v>
      </c>
      <c r="Y1956" s="161">
        <f t="shared" si="625"/>
        <v>1929</v>
      </c>
      <c r="Z1956" s="162">
        <f t="shared" si="617"/>
        <v>-241.36000000000013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-241.36000000000013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195681.33500000034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44868.525000000023</v>
      </c>
      <c r="AU1956" s="237">
        <f t="shared" si="630"/>
        <v>21173.850000000002</v>
      </c>
      <c r="AV1956" s="237">
        <f t="shared" si="631"/>
        <v>77146.16</v>
      </c>
      <c r="AW1956" s="237">
        <f t="shared" si="632"/>
        <v>23611.800000000032</v>
      </c>
      <c r="AX1956" s="237">
        <f t="shared" si="633"/>
        <v>28881.000000000011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196582.18500000035</v>
      </c>
      <c r="M1957" s="162">
        <f>MAX(AN28:AN1957)</f>
        <v>198721.00000000026</v>
      </c>
      <c r="N1957" s="162">
        <f t="shared" si="624"/>
        <v>-2138.814999999915</v>
      </c>
      <c r="O1957" s="231">
        <f>E3+(E4*0.1)</f>
        <v>0.30000000000000004</v>
      </c>
      <c r="P1957" s="162">
        <v>-550</v>
      </c>
      <c r="Q1957" s="232">
        <f>E5+(E6*0.1)</f>
        <v>0.1</v>
      </c>
      <c r="R1957" s="162">
        <v>2285.5</v>
      </c>
      <c r="S1957" s="232">
        <f>E7+(E8*0.1)</f>
        <v>0.2</v>
      </c>
      <c r="T1957" s="162">
        <v>5100</v>
      </c>
      <c r="U1957" s="233">
        <f>E9+(E10*0.5)+(E11*0.1)</f>
        <v>0.30000000000000004</v>
      </c>
      <c r="V1957" s="162">
        <v>-1400</v>
      </c>
      <c r="W1957" s="233">
        <f>E12+(E13*0.5)+(E14*0.1)</f>
        <v>0.30000000000000004</v>
      </c>
      <c r="X1957" s="162">
        <v>791</v>
      </c>
      <c r="Y1957" s="161">
        <f t="shared" si="625"/>
        <v>1930</v>
      </c>
      <c r="Z1957" s="162">
        <f t="shared" si="617"/>
        <v>900.85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900.85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196582.18500000035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44703.525000000023</v>
      </c>
      <c r="AU1957" s="237">
        <f t="shared" si="630"/>
        <v>21402.400000000001</v>
      </c>
      <c r="AV1957" s="237">
        <f t="shared" si="631"/>
        <v>78166.16</v>
      </c>
      <c r="AW1957" s="237">
        <f t="shared" si="632"/>
        <v>23191.800000000032</v>
      </c>
      <c r="AX1957" s="237">
        <f t="shared" si="633"/>
        <v>29118.30000000001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197032.34500000035</v>
      </c>
      <c r="M1958" s="162">
        <f>MAX(AN28:AN1958)</f>
        <v>198721.00000000026</v>
      </c>
      <c r="N1958" s="162">
        <f t="shared" si="624"/>
        <v>-1688.6549999999115</v>
      </c>
      <c r="O1958" s="231">
        <f>E3+(E4*0.1)</f>
        <v>0.30000000000000004</v>
      </c>
      <c r="P1958" s="162">
        <v>-550</v>
      </c>
      <c r="Q1958" s="232">
        <f>E5+(E6*0.1)</f>
        <v>0.1</v>
      </c>
      <c r="R1958" s="162">
        <v>-850</v>
      </c>
      <c r="S1958" s="232">
        <f>E7+(E8*0.1)</f>
        <v>0.2</v>
      </c>
      <c r="T1958" s="162">
        <v>2234.8000000000002</v>
      </c>
      <c r="U1958" s="233">
        <f>E9+(E10*0.5)+(E11*0.1)</f>
        <v>0.30000000000000004</v>
      </c>
      <c r="V1958" s="162">
        <v>2044</v>
      </c>
      <c r="W1958" s="233">
        <f>E12+(E13*0.5)+(E14*0.1)</f>
        <v>0.30000000000000004</v>
      </c>
      <c r="X1958" s="162">
        <v>-1200</v>
      </c>
      <c r="Y1958" s="161">
        <f t="shared" si="625"/>
        <v>1931</v>
      </c>
      <c r="Z1958" s="162">
        <f t="shared" si="617"/>
        <v>450.16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450.16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197032.34500000035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44538.525000000023</v>
      </c>
      <c r="AU1958" s="237">
        <f t="shared" si="630"/>
        <v>21317.4</v>
      </c>
      <c r="AV1958" s="237">
        <f t="shared" si="631"/>
        <v>78613.12000000001</v>
      </c>
      <c r="AW1958" s="237">
        <f t="shared" si="632"/>
        <v>23805.000000000033</v>
      </c>
      <c r="AX1958" s="237">
        <f t="shared" si="633"/>
        <v>28758.30000000001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197536.40000000034</v>
      </c>
      <c r="M1959" s="162">
        <f>MAX(AN28:AN1959)</f>
        <v>198721.00000000026</v>
      </c>
      <c r="N1959" s="162">
        <f t="shared" si="624"/>
        <v>-1184.5999999999185</v>
      </c>
      <c r="O1959" s="231">
        <f>E3+(E4*0.1)</f>
        <v>0.30000000000000004</v>
      </c>
      <c r="P1959" s="162">
        <v>-643.54999999999995</v>
      </c>
      <c r="Q1959" s="232">
        <f>E5+(E6*0.1)</f>
        <v>0.1</v>
      </c>
      <c r="R1959" s="162">
        <v>-850</v>
      </c>
      <c r="S1959" s="232">
        <f>E7+(E8*0.1)</f>
        <v>0.2</v>
      </c>
      <c r="T1959" s="162">
        <v>1657.6</v>
      </c>
      <c r="U1959" s="233">
        <f>E9+(E10*0.5)+(E11*0.1)</f>
        <v>0.30000000000000004</v>
      </c>
      <c r="V1959" s="162">
        <v>-1400</v>
      </c>
      <c r="W1959" s="233">
        <f>E12+(E13*0.5)+(E14*0.1)</f>
        <v>0.30000000000000004</v>
      </c>
      <c r="X1959" s="162">
        <v>2902</v>
      </c>
      <c r="Y1959" s="161">
        <f t="shared" si="625"/>
        <v>1932</v>
      </c>
      <c r="Z1959" s="162">
        <f t="shared" si="617"/>
        <v>504.05500000000001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504.05500000000001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197536.40000000034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44345.460000000021</v>
      </c>
      <c r="AU1959" s="237">
        <f t="shared" si="630"/>
        <v>21232.400000000001</v>
      </c>
      <c r="AV1959" s="237">
        <f t="shared" si="631"/>
        <v>78944.640000000014</v>
      </c>
      <c r="AW1959" s="237">
        <f t="shared" si="632"/>
        <v>23385.000000000033</v>
      </c>
      <c r="AX1959" s="237">
        <f t="shared" si="633"/>
        <v>29628.900000000009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198611.05000000034</v>
      </c>
      <c r="M1960" s="162">
        <f>MAX(AN28:AN1960)</f>
        <v>198721.00000000026</v>
      </c>
      <c r="N1960" s="162">
        <f t="shared" si="624"/>
        <v>-109.94999999992433</v>
      </c>
      <c r="O1960" s="231">
        <f>E3+(E4*0.1)</f>
        <v>0.30000000000000004</v>
      </c>
      <c r="P1960" s="162">
        <v>-550</v>
      </c>
      <c r="Q1960" s="232">
        <f>E5+(E6*0.1)</f>
        <v>0.1</v>
      </c>
      <c r="R1960" s="162">
        <v>2081.5</v>
      </c>
      <c r="S1960" s="232">
        <f>E7+(E8*0.1)</f>
        <v>0.2</v>
      </c>
      <c r="T1960" s="162">
        <v>4859</v>
      </c>
      <c r="U1960" s="233">
        <f>E9+(E10*0.5)+(E11*0.1)</f>
        <v>0.30000000000000004</v>
      </c>
      <c r="V1960" s="162">
        <v>1399</v>
      </c>
      <c r="W1960" s="233">
        <f>E12+(E13*0.5)+(E14*0.1)</f>
        <v>0.30000000000000004</v>
      </c>
      <c r="X1960" s="162">
        <v>-1200</v>
      </c>
      <c r="Y1960" s="161">
        <f t="shared" si="625"/>
        <v>1933</v>
      </c>
      <c r="Z1960" s="162">
        <f t="shared" si="617"/>
        <v>1074.6500000000001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1074.6500000000001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198611.05000000034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44180.460000000021</v>
      </c>
      <c r="AU1960" s="237">
        <f t="shared" si="630"/>
        <v>21440.550000000003</v>
      </c>
      <c r="AV1960" s="237">
        <f t="shared" si="631"/>
        <v>79916.440000000017</v>
      </c>
      <c r="AW1960" s="237">
        <f t="shared" si="632"/>
        <v>23804.700000000033</v>
      </c>
      <c r="AX1960" s="237">
        <f t="shared" si="633"/>
        <v>29268.900000000009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198119.43000000034</v>
      </c>
      <c r="M1961" s="162">
        <f>MAX(AN28:AN1961)</f>
        <v>198721.00000000026</v>
      </c>
      <c r="N1961" s="162">
        <f t="shared" si="624"/>
        <v>-601.56999999991967</v>
      </c>
      <c r="O1961" s="231">
        <f>E3+(E4*0.1)</f>
        <v>0.30000000000000004</v>
      </c>
      <c r="P1961" s="162">
        <v>283.8</v>
      </c>
      <c r="Q1961" s="232">
        <f>E5+(E6*0.1)</f>
        <v>0.1</v>
      </c>
      <c r="R1961" s="162">
        <v>690</v>
      </c>
      <c r="S1961" s="232">
        <f>E7+(E8*0.1)</f>
        <v>0.2</v>
      </c>
      <c r="T1961" s="162">
        <v>122.2</v>
      </c>
      <c r="U1961" s="233">
        <f>E9+(E10*0.5)+(E11*0.1)</f>
        <v>0.30000000000000004</v>
      </c>
      <c r="V1961" s="162">
        <v>-1034</v>
      </c>
      <c r="W1961" s="233">
        <f>E12+(E13*0.5)+(E14*0.1)</f>
        <v>0.30000000000000004</v>
      </c>
      <c r="X1961" s="162">
        <v>-1200</v>
      </c>
      <c r="Y1961" s="161">
        <f t="shared" si="625"/>
        <v>1934</v>
      </c>
      <c r="Z1961" s="162">
        <f t="shared" si="617"/>
        <v>-491.62000000000012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-491.62000000000012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198119.43000000034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44265.60000000002</v>
      </c>
      <c r="AU1961" s="237">
        <f t="shared" si="630"/>
        <v>21509.550000000003</v>
      </c>
      <c r="AV1961" s="237">
        <f t="shared" si="631"/>
        <v>79940.880000000019</v>
      </c>
      <c r="AW1961" s="237">
        <f t="shared" si="632"/>
        <v>23494.500000000033</v>
      </c>
      <c r="AX1961" s="237">
        <f t="shared" si="633"/>
        <v>28908.900000000009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198119.43000000034</v>
      </c>
      <c r="M1962" s="162">
        <f>MAX(AN28:AN1962)</f>
        <v>198721.00000000026</v>
      </c>
      <c r="N1962" s="162">
        <f t="shared" si="624"/>
        <v>-601.56999999991967</v>
      </c>
      <c r="O1962" s="231">
        <f>E3+(E4*0.1)</f>
        <v>0.30000000000000004</v>
      </c>
      <c r="P1962" s="162">
        <v>0</v>
      </c>
      <c r="Q1962" s="232">
        <f>E5+(E6*0.1)</f>
        <v>0.1</v>
      </c>
      <c r="R1962" s="162">
        <v>0</v>
      </c>
      <c r="S1962" s="232">
        <f>E7+(E8*0.1)</f>
        <v>0.2</v>
      </c>
      <c r="T1962" s="162">
        <v>0</v>
      </c>
      <c r="U1962" s="233">
        <f>E9+(E10*0.5)+(E11*0.1)</f>
        <v>0.30000000000000004</v>
      </c>
      <c r="V1962" s="162">
        <v>109</v>
      </c>
      <c r="W1962" s="233">
        <f>E12+(E13*0.5)+(E14*0.1)</f>
        <v>0.30000000000000004</v>
      </c>
      <c r="X1962" s="162">
        <v>-109</v>
      </c>
      <c r="Y1962" s="161">
        <f t="shared" si="625"/>
        <v>1935</v>
      </c>
      <c r="Z1962" s="162">
        <f t="shared" si="617"/>
        <v>0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0</v>
      </c>
      <c r="AJ1962" s="234">
        <f t="shared" si="620"/>
        <v>0</v>
      </c>
      <c r="AK1962" s="234">
        <f t="shared" si="621"/>
        <v>0</v>
      </c>
      <c r="AL1962" s="129">
        <f t="shared" si="622"/>
        <v>0</v>
      </c>
      <c r="AM1962" s="127">
        <v>45462</v>
      </c>
      <c r="AN1962" s="129">
        <f t="shared" si="626"/>
        <v>198119.43000000034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44265.60000000002</v>
      </c>
      <c r="AU1962" s="237">
        <f t="shared" si="630"/>
        <v>21509.550000000003</v>
      </c>
      <c r="AV1962" s="237">
        <f t="shared" si="631"/>
        <v>79940.880000000019</v>
      </c>
      <c r="AW1962" s="237">
        <f t="shared" si="632"/>
        <v>23527.200000000033</v>
      </c>
      <c r="AX1962" s="237">
        <f t="shared" si="633"/>
        <v>28876.200000000008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198322.48000000033</v>
      </c>
      <c r="M1963" s="162">
        <f>MAX(AN28:AN1963)</f>
        <v>198721.00000000026</v>
      </c>
      <c r="N1963" s="162">
        <f t="shared" si="624"/>
        <v>-398.51999999993131</v>
      </c>
      <c r="O1963" s="231">
        <f>E3+(E4*0.1)</f>
        <v>0.30000000000000004</v>
      </c>
      <c r="P1963" s="162">
        <v>1499.5</v>
      </c>
      <c r="Q1963" s="232">
        <f>E5+(E6*0.1)</f>
        <v>0.1</v>
      </c>
      <c r="R1963" s="162">
        <v>-850</v>
      </c>
      <c r="S1963" s="232">
        <f>E7+(E8*0.1)</f>
        <v>0.2</v>
      </c>
      <c r="T1963" s="162">
        <v>-3410</v>
      </c>
      <c r="U1963" s="233">
        <f>E9+(E10*0.5)+(E11*0.1)</f>
        <v>0.30000000000000004</v>
      </c>
      <c r="V1963" s="162">
        <v>-1400</v>
      </c>
      <c r="W1963" s="233">
        <f>E12+(E13*0.5)+(E14*0.1)</f>
        <v>0.30000000000000004</v>
      </c>
      <c r="X1963" s="162">
        <v>3134</v>
      </c>
      <c r="Y1963" s="161">
        <f t="shared" si="625"/>
        <v>1936</v>
      </c>
      <c r="Z1963" s="162">
        <f t="shared" si="617"/>
        <v>203.05000000000018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203.05000000000018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198322.48000000033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44715.450000000019</v>
      </c>
      <c r="AU1963" s="237">
        <f t="shared" si="630"/>
        <v>21424.550000000003</v>
      </c>
      <c r="AV1963" s="237">
        <f t="shared" si="631"/>
        <v>79258.880000000019</v>
      </c>
      <c r="AW1963" s="237">
        <f t="shared" si="632"/>
        <v>23107.200000000033</v>
      </c>
      <c r="AX1963" s="237">
        <f t="shared" si="633"/>
        <v>29816.400000000009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197273.35500000033</v>
      </c>
      <c r="M1964" s="162">
        <f>MAX(AN28:AN1964)</f>
        <v>198721.00000000026</v>
      </c>
      <c r="N1964" s="162">
        <f t="shared" si="624"/>
        <v>-1447.6449999999313</v>
      </c>
      <c r="O1964" s="231">
        <f>E3+(E4*0.1)</f>
        <v>0.30000000000000004</v>
      </c>
      <c r="P1964" s="162">
        <v>77.849999999999994</v>
      </c>
      <c r="Q1964" s="232">
        <f>E5+(E6*0.1)</f>
        <v>0.1</v>
      </c>
      <c r="R1964" s="162">
        <v>-850</v>
      </c>
      <c r="S1964" s="232">
        <f>E7+(E8*0.1)</f>
        <v>0.2</v>
      </c>
      <c r="T1964" s="162">
        <v>-1037.4000000000001</v>
      </c>
      <c r="U1964" s="233">
        <f>E9+(E10*0.5)+(E11*0.1)</f>
        <v>0.30000000000000004</v>
      </c>
      <c r="V1964" s="162">
        <v>-1400</v>
      </c>
      <c r="W1964" s="233">
        <f>E12+(E13*0.5)+(E14*0.1)</f>
        <v>0.30000000000000004</v>
      </c>
      <c r="X1964" s="162">
        <v>-1200</v>
      </c>
      <c r="Y1964" s="161">
        <f t="shared" si="625"/>
        <v>1937</v>
      </c>
      <c r="Z1964" s="162">
        <f t="shared" si="617"/>
        <v>-1049.125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-1049.125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197273.35500000033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44738.805000000022</v>
      </c>
      <c r="AU1964" s="237">
        <f t="shared" si="630"/>
        <v>21339.550000000003</v>
      </c>
      <c r="AV1964" s="237">
        <f t="shared" si="631"/>
        <v>79051.400000000023</v>
      </c>
      <c r="AW1964" s="237">
        <f t="shared" si="632"/>
        <v>22687.200000000033</v>
      </c>
      <c r="AX1964" s="237">
        <f t="shared" si="633"/>
        <v>29456.400000000009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196897.67500000034</v>
      </c>
      <c r="M1965" s="162">
        <f>MAX(AN28:AN1965)</f>
        <v>198721.00000000026</v>
      </c>
      <c r="N1965" s="162">
        <f t="shared" si="624"/>
        <v>-1823.3249999999243</v>
      </c>
      <c r="O1965" s="231">
        <f>E3+(E4*0.1)</f>
        <v>0.30000000000000004</v>
      </c>
      <c r="P1965" s="162">
        <v>1304.4000000000001</v>
      </c>
      <c r="Q1965" s="232">
        <f>E5+(E6*0.1)</f>
        <v>0.1</v>
      </c>
      <c r="R1965" s="162">
        <v>-850</v>
      </c>
      <c r="S1965" s="232">
        <f>E7+(E8*0.1)</f>
        <v>0.2</v>
      </c>
      <c r="T1965" s="162">
        <v>-3410</v>
      </c>
      <c r="U1965" s="233">
        <f>E9+(E10*0.5)+(E11*0.1)</f>
        <v>0.30000000000000004</v>
      </c>
      <c r="V1965" s="162">
        <v>-1296</v>
      </c>
      <c r="W1965" s="233">
        <f>E12+(E13*0.5)+(E14*0.1)</f>
        <v>0.30000000000000004</v>
      </c>
      <c r="X1965" s="162">
        <v>1296</v>
      </c>
      <c r="Y1965" s="161">
        <f t="shared" si="625"/>
        <v>1938</v>
      </c>
      <c r="Z1965" s="162">
        <f t="shared" si="617"/>
        <v>-375.67999999999995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-375.67999999999995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196897.67500000034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45130.125000000022</v>
      </c>
      <c r="AU1965" s="237">
        <f t="shared" si="630"/>
        <v>21254.550000000003</v>
      </c>
      <c r="AV1965" s="237">
        <f t="shared" si="631"/>
        <v>78369.400000000023</v>
      </c>
      <c r="AW1965" s="237">
        <f t="shared" si="632"/>
        <v>22298.400000000034</v>
      </c>
      <c r="AX1965" s="237">
        <f t="shared" si="633"/>
        <v>29845.200000000008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197819.96500000035</v>
      </c>
      <c r="M1966" s="162">
        <f>MAX(AN28:AN1966)</f>
        <v>198721.00000000026</v>
      </c>
      <c r="N1966" s="162">
        <f t="shared" si="624"/>
        <v>-901.03499999991618</v>
      </c>
      <c r="O1966" s="231">
        <f>E3+(E4*0.1)</f>
        <v>0.30000000000000004</v>
      </c>
      <c r="P1966" s="162">
        <v>-550</v>
      </c>
      <c r="Q1966" s="232">
        <f>E5+(E6*0.1)</f>
        <v>0.1</v>
      </c>
      <c r="R1966" s="162">
        <v>1071.5</v>
      </c>
      <c r="S1966" s="232">
        <f>E7+(E8*0.1)</f>
        <v>0.2</v>
      </c>
      <c r="T1966" s="162">
        <v>4530.2</v>
      </c>
      <c r="U1966" s="233">
        <f>E9+(E10*0.5)+(E11*0.1)</f>
        <v>0.30000000000000004</v>
      </c>
      <c r="V1966" s="162">
        <v>1447</v>
      </c>
      <c r="W1966" s="233">
        <f>E12+(E13*0.5)+(E14*0.1)</f>
        <v>0.30000000000000004</v>
      </c>
      <c r="X1966" s="162">
        <v>-1200</v>
      </c>
      <c r="Y1966" s="161">
        <f t="shared" si="625"/>
        <v>1939</v>
      </c>
      <c r="Z1966" s="162">
        <f t="shared" si="617"/>
        <v>922.29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922.29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197819.96500000035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44965.125000000022</v>
      </c>
      <c r="AU1966" s="237">
        <f t="shared" si="630"/>
        <v>21361.700000000004</v>
      </c>
      <c r="AV1966" s="237">
        <f t="shared" si="631"/>
        <v>79275.440000000017</v>
      </c>
      <c r="AW1966" s="237">
        <f t="shared" si="632"/>
        <v>22732.500000000033</v>
      </c>
      <c r="AX1966" s="237">
        <f t="shared" si="633"/>
        <v>29485.200000000008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198045.64500000034</v>
      </c>
      <c r="M1967" s="162">
        <f>MAX(AN28:AN1967)</f>
        <v>198721.00000000026</v>
      </c>
      <c r="N1967" s="162">
        <f t="shared" si="624"/>
        <v>-675.35499999992317</v>
      </c>
      <c r="O1967" s="231">
        <f>E3+(E4*0.1)</f>
        <v>0.30000000000000004</v>
      </c>
      <c r="P1967" s="162">
        <v>-550</v>
      </c>
      <c r="Q1967" s="232">
        <f>E5+(E6*0.1)</f>
        <v>0.1</v>
      </c>
      <c r="R1967" s="162">
        <v>-850</v>
      </c>
      <c r="S1967" s="232">
        <f>E7+(E8*0.1)</f>
        <v>0.2</v>
      </c>
      <c r="T1967" s="162">
        <v>998.4</v>
      </c>
      <c r="U1967" s="233">
        <f>E9+(E10*0.5)+(E11*0.1)</f>
        <v>0.30000000000000004</v>
      </c>
      <c r="V1967" s="162">
        <v>2120</v>
      </c>
      <c r="W1967" s="233">
        <f>E12+(E13*0.5)+(E14*0.1)</f>
        <v>0.30000000000000004</v>
      </c>
      <c r="X1967" s="162">
        <v>-1200</v>
      </c>
      <c r="Y1967" s="161">
        <f t="shared" si="625"/>
        <v>1940</v>
      </c>
      <c r="Z1967" s="162">
        <f t="shared" si="617"/>
        <v>225.68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225.68</v>
      </c>
      <c r="AI1967" s="129">
        <f t="shared" si="619"/>
        <v>0</v>
      </c>
      <c r="AJ1967" s="234">
        <f t="shared" si="620"/>
        <v>1</v>
      </c>
      <c r="AK1967" s="234">
        <f t="shared" si="621"/>
        <v>0</v>
      </c>
      <c r="AL1967" s="129">
        <f t="shared" si="622"/>
        <v>0</v>
      </c>
      <c r="AM1967" s="127">
        <v>45469</v>
      </c>
      <c r="AN1967" s="129">
        <f t="shared" si="626"/>
        <v>198045.64500000034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44800.125000000022</v>
      </c>
      <c r="AU1967" s="237">
        <f t="shared" si="630"/>
        <v>21276.700000000004</v>
      </c>
      <c r="AV1967" s="237">
        <f t="shared" si="631"/>
        <v>79475.12000000001</v>
      </c>
      <c r="AW1967" s="237">
        <f t="shared" si="632"/>
        <v>23368.500000000033</v>
      </c>
      <c r="AX1967" s="237">
        <f t="shared" si="633"/>
        <v>29125.200000000008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198528.71500000035</v>
      </c>
      <c r="M1968" s="162">
        <f>MAX(AN28:AN1968)</f>
        <v>198721.00000000026</v>
      </c>
      <c r="N1968" s="162">
        <f t="shared" si="624"/>
        <v>-192.28499999991618</v>
      </c>
      <c r="O1968" s="231">
        <f>E3+(E4*0.1)</f>
        <v>0.30000000000000004</v>
      </c>
      <c r="P1968" s="162">
        <v>-550</v>
      </c>
      <c r="Q1968" s="232">
        <f>E5+(E6*0.1)</f>
        <v>0.1</v>
      </c>
      <c r="R1968" s="162">
        <v>248.5</v>
      </c>
      <c r="S1968" s="232">
        <f>E7+(E8*0.1)</f>
        <v>0.2</v>
      </c>
      <c r="T1968" s="162">
        <v>759.6</v>
      </c>
      <c r="U1968" s="233">
        <f>E9+(E10*0.5)+(E11*0.1)</f>
        <v>0.30000000000000004</v>
      </c>
      <c r="V1968" s="162">
        <v>-1400</v>
      </c>
      <c r="W1968" s="233">
        <f>E12+(E13*0.5)+(E14*0.1)</f>
        <v>0.30000000000000004</v>
      </c>
      <c r="X1968" s="162">
        <v>2971</v>
      </c>
      <c r="Y1968" s="161">
        <f t="shared" si="625"/>
        <v>1941</v>
      </c>
      <c r="Z1968" s="162">
        <f t="shared" si="617"/>
        <v>483.07000000000011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483.07000000000011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198528.71500000035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44635.125000000022</v>
      </c>
      <c r="AU1968" s="237">
        <f t="shared" si="630"/>
        <v>21301.550000000003</v>
      </c>
      <c r="AV1968" s="237">
        <f t="shared" si="631"/>
        <v>79627.040000000008</v>
      </c>
      <c r="AW1968" s="237">
        <f t="shared" si="632"/>
        <v>22948.500000000033</v>
      </c>
      <c r="AX1968" s="237">
        <f t="shared" si="633"/>
        <v>30016.500000000007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197854.07500000033</v>
      </c>
      <c r="M1969" s="162">
        <f>MAX(AN28:AN1969)</f>
        <v>198721.00000000026</v>
      </c>
      <c r="N1969" s="162">
        <f t="shared" si="624"/>
        <v>-866.92499999993015</v>
      </c>
      <c r="O1969" s="231">
        <f>E3+(E4*0.1)</f>
        <v>0.30000000000000004</v>
      </c>
      <c r="P1969" s="162">
        <v>-550</v>
      </c>
      <c r="Q1969" s="232">
        <f>E5+(E6*0.1)</f>
        <v>0.1</v>
      </c>
      <c r="R1969" s="162">
        <v>-850</v>
      </c>
      <c r="S1969" s="232">
        <f>E7+(E8*0.1)</f>
        <v>0.2</v>
      </c>
      <c r="T1969" s="162">
        <v>-2123.1999999999998</v>
      </c>
      <c r="U1969" s="233">
        <f>E9+(E10*0.5)+(E11*0.1)</f>
        <v>0.30000000000000004</v>
      </c>
      <c r="V1969" s="162">
        <v>139</v>
      </c>
      <c r="W1969" s="233">
        <f>E12+(E13*0.5)+(E14*0.1)</f>
        <v>0.30000000000000004</v>
      </c>
      <c r="X1969" s="162">
        <v>-139</v>
      </c>
      <c r="Y1969" s="161">
        <f t="shared" si="625"/>
        <v>1942</v>
      </c>
      <c r="Z1969" s="162">
        <f t="shared" si="617"/>
        <v>-674.64</v>
      </c>
      <c r="AA1969" s="238">
        <v>45471</v>
      </c>
      <c r="AB1969" s="129">
        <f>SUM(Z1950:Z1969)</f>
        <v>2924.4700000000003</v>
      </c>
      <c r="AC1969" s="128">
        <f>(AB1969&gt;0)*1</f>
        <v>1</v>
      </c>
      <c r="AD1969" s="128">
        <f>(AB1969&lt;0)*1</f>
        <v>0</v>
      </c>
      <c r="AE1969" s="129">
        <f>AB1969*AC1969</f>
        <v>2924.4700000000003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-674.64</v>
      </c>
      <c r="AJ1969" s="234">
        <f t="shared" si="620"/>
        <v>0</v>
      </c>
      <c r="AK1969" s="234">
        <f t="shared" si="621"/>
        <v>1</v>
      </c>
      <c r="AL1969" s="129">
        <f t="shared" si="622"/>
        <v>2924.4700000000003</v>
      </c>
      <c r="AM1969" s="127">
        <v>45471</v>
      </c>
      <c r="AN1969" s="129">
        <f t="shared" si="626"/>
        <v>197854.07500000033</v>
      </c>
      <c r="AO1969" s="129">
        <f t="shared" si="627"/>
        <v>2924.4700000000003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44470.125000000022</v>
      </c>
      <c r="AU1969" s="237">
        <f t="shared" si="630"/>
        <v>21216.550000000003</v>
      </c>
      <c r="AV1969" s="237">
        <f t="shared" si="631"/>
        <v>79202.400000000009</v>
      </c>
      <c r="AW1969" s="237">
        <f t="shared" si="632"/>
        <v>22990.200000000033</v>
      </c>
      <c r="AX1969" s="237">
        <f t="shared" si="633"/>
        <v>29974.800000000007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198520.51500000033</v>
      </c>
      <c r="M1970" s="162">
        <f>MAX(AN28:AN1970)</f>
        <v>198721.00000000026</v>
      </c>
      <c r="N1970" s="162">
        <f t="shared" si="624"/>
        <v>-200.48499999992782</v>
      </c>
      <c r="O1970" s="231">
        <f>E3+(E4*0.1)</f>
        <v>0.30000000000000004</v>
      </c>
      <c r="P1970" s="162">
        <v>253.3</v>
      </c>
      <c r="Q1970" s="232">
        <f>E5+(E6*0.1)</f>
        <v>0.1</v>
      </c>
      <c r="R1970" s="162">
        <v>730.5</v>
      </c>
      <c r="S1970" s="232">
        <f>E7+(E8*0.1)</f>
        <v>0.2</v>
      </c>
      <c r="T1970" s="162">
        <v>2587</v>
      </c>
      <c r="U1970" s="233">
        <f>E9+(E10*0.5)+(E11*0.1)</f>
        <v>0.30000000000000004</v>
      </c>
      <c r="V1970" s="162">
        <v>-546</v>
      </c>
      <c r="W1970" s="233">
        <f>E12+(E13*0.5)+(E14*0.1)</f>
        <v>0.30000000000000004</v>
      </c>
      <c r="X1970" s="162">
        <v>546</v>
      </c>
      <c r="Y1970" s="161">
        <f t="shared" si="625"/>
        <v>1943</v>
      </c>
      <c r="Z1970" s="162">
        <f t="shared" si="617"/>
        <v>666.44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666.44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198520.51500000033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44546.11500000002</v>
      </c>
      <c r="AU1970" s="237">
        <f t="shared" si="630"/>
        <v>21289.600000000002</v>
      </c>
      <c r="AV1970" s="237">
        <f t="shared" si="631"/>
        <v>79719.8</v>
      </c>
      <c r="AW1970" s="237">
        <f t="shared" si="632"/>
        <v>22826.400000000034</v>
      </c>
      <c r="AX1970" s="237">
        <f t="shared" si="633"/>
        <v>30138.600000000006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199477.69000000032</v>
      </c>
      <c r="M1971" s="162">
        <f>MAX(AN28:AN1971)</f>
        <v>199477.69000000032</v>
      </c>
      <c r="N1971" s="162">
        <f t="shared" si="624"/>
        <v>0</v>
      </c>
      <c r="O1971" s="231">
        <f>E3+(E4*0.1)</f>
        <v>0.30000000000000004</v>
      </c>
      <c r="P1971" s="162">
        <v>811.65</v>
      </c>
      <c r="Q1971" s="232">
        <f>E5+(E6*0.1)</f>
        <v>0.1</v>
      </c>
      <c r="R1971" s="162">
        <v>-850</v>
      </c>
      <c r="S1971" s="232">
        <f>E7+(E8*0.1)</f>
        <v>0.2</v>
      </c>
      <c r="T1971" s="162">
        <v>3993.4</v>
      </c>
      <c r="U1971" s="233">
        <f>E9+(E10*0.5)+(E11*0.1)</f>
        <v>0.30000000000000004</v>
      </c>
      <c r="V1971" s="162">
        <v>235</v>
      </c>
      <c r="W1971" s="233">
        <f>E12+(E13*0.5)+(E14*0.1)</f>
        <v>0.30000000000000004</v>
      </c>
      <c r="X1971" s="162">
        <v>-235</v>
      </c>
      <c r="Y1971" s="161">
        <f t="shared" si="625"/>
        <v>1944</v>
      </c>
      <c r="Z1971" s="162">
        <f t="shared" si="617"/>
        <v>957.17500000000018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957.17500000000018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199477.69000000032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44789.610000000022</v>
      </c>
      <c r="AU1971" s="237">
        <f t="shared" si="630"/>
        <v>21204.600000000002</v>
      </c>
      <c r="AV1971" s="237">
        <f t="shared" si="631"/>
        <v>80518.48</v>
      </c>
      <c r="AW1971" s="237">
        <f t="shared" si="632"/>
        <v>22896.900000000034</v>
      </c>
      <c r="AX1971" s="237">
        <f t="shared" si="633"/>
        <v>30068.100000000006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200528.80000000031</v>
      </c>
      <c r="M1972" s="162">
        <f>MAX(AN28:AN1972)</f>
        <v>200528.80000000031</v>
      </c>
      <c r="N1972" s="162">
        <f t="shared" si="624"/>
        <v>0</v>
      </c>
      <c r="O1972" s="231">
        <f>E3+(E4*0.1)</f>
        <v>0.30000000000000004</v>
      </c>
      <c r="P1972" s="162">
        <v>-550</v>
      </c>
      <c r="Q1972" s="232">
        <f>E5+(E6*0.1)</f>
        <v>0.1</v>
      </c>
      <c r="R1972" s="162">
        <v>1400.5</v>
      </c>
      <c r="S1972" s="232">
        <f>E7+(E8*0.1)</f>
        <v>0.2</v>
      </c>
      <c r="T1972" s="162">
        <v>3494.8</v>
      </c>
      <c r="U1972" s="233">
        <f>E9+(E10*0.5)+(E11*0.1)</f>
        <v>0.30000000000000004</v>
      </c>
      <c r="V1972" s="162">
        <v>-1400</v>
      </c>
      <c r="W1972" s="233">
        <f>E12+(E13*0.5)+(E14*0.1)</f>
        <v>0.30000000000000004</v>
      </c>
      <c r="X1972" s="162">
        <v>2657</v>
      </c>
      <c r="Y1972" s="161">
        <f t="shared" si="625"/>
        <v>1945</v>
      </c>
      <c r="Z1972" s="162">
        <f t="shared" si="617"/>
        <v>1051.1100000000001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1051.1100000000001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200528.80000000031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44624.610000000022</v>
      </c>
      <c r="AU1972" s="237">
        <f t="shared" si="630"/>
        <v>21344.65</v>
      </c>
      <c r="AV1972" s="237">
        <f t="shared" si="631"/>
        <v>81217.440000000002</v>
      </c>
      <c r="AW1972" s="237">
        <f t="shared" si="632"/>
        <v>22476.900000000034</v>
      </c>
      <c r="AX1972" s="237">
        <f t="shared" si="633"/>
        <v>30865.200000000004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200595.40000000031</v>
      </c>
      <c r="M1973" s="162">
        <f>MAX(AN28:AN1973)</f>
        <v>200595.40000000031</v>
      </c>
      <c r="N1973" s="162">
        <f t="shared" si="624"/>
        <v>0</v>
      </c>
      <c r="O1973" s="231">
        <f>E3+(E4*0.1)</f>
        <v>0.30000000000000004</v>
      </c>
      <c r="P1973" s="162">
        <v>0</v>
      </c>
      <c r="Q1973" s="232">
        <f>E5+(E6*0.1)</f>
        <v>0.1</v>
      </c>
      <c r="R1973" s="162">
        <v>0</v>
      </c>
      <c r="S1973" s="232">
        <f>E7+(E8*0.1)</f>
        <v>0.2</v>
      </c>
      <c r="T1973" s="162">
        <v>0</v>
      </c>
      <c r="U1973" s="233">
        <f>E9+(E10*0.5)+(E11*0.1)</f>
        <v>0.30000000000000004</v>
      </c>
      <c r="V1973" s="162">
        <v>111</v>
      </c>
      <c r="W1973" s="233">
        <f>E12+(E13*0.5)+(E14*0.1)</f>
        <v>0.30000000000000004</v>
      </c>
      <c r="X1973" s="162">
        <v>111</v>
      </c>
      <c r="Y1973" s="161">
        <f t="shared" si="625"/>
        <v>1946</v>
      </c>
      <c r="Z1973" s="162">
        <f t="shared" si="617"/>
        <v>66.600000000000009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66.600000000000009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200595.40000000031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44624.610000000022</v>
      </c>
      <c r="AU1973" s="237">
        <f t="shared" si="630"/>
        <v>21344.65</v>
      </c>
      <c r="AV1973" s="237">
        <f t="shared" si="631"/>
        <v>81217.440000000002</v>
      </c>
      <c r="AW1973" s="237">
        <f t="shared" si="632"/>
        <v>22510.200000000033</v>
      </c>
      <c r="AX1973" s="237">
        <f t="shared" si="633"/>
        <v>30898.500000000004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203451.61000000031</v>
      </c>
      <c r="M1974" s="162">
        <f>MAX(AN28:AN1974)</f>
        <v>203451.61000000031</v>
      </c>
      <c r="N1974" s="162">
        <f t="shared" si="624"/>
        <v>0</v>
      </c>
      <c r="O1974" s="231">
        <f>E3+(E4*0.1)</f>
        <v>0.30000000000000004</v>
      </c>
      <c r="P1974" s="162">
        <v>-550</v>
      </c>
      <c r="Q1974" s="232">
        <f>E5+(E6*0.1)</f>
        <v>0.1</v>
      </c>
      <c r="R1974" s="162">
        <v>1508.5</v>
      </c>
      <c r="S1974" s="232">
        <f>E7+(E8*0.1)</f>
        <v>0.2</v>
      </c>
      <c r="T1974" s="162">
        <v>4106.8</v>
      </c>
      <c r="U1974" s="233">
        <f>E9+(E10*0.5)+(E11*0.1)</f>
        <v>0.30000000000000004</v>
      </c>
      <c r="V1974" s="162">
        <v>3415</v>
      </c>
      <c r="W1974" s="233">
        <f>E12+(E13*0.5)+(E14*0.1)</f>
        <v>0.30000000000000004</v>
      </c>
      <c r="X1974" s="162">
        <v>3415</v>
      </c>
      <c r="Y1974" s="161">
        <f t="shared" si="625"/>
        <v>1947</v>
      </c>
      <c r="Z1974" s="162">
        <f t="shared" si="617"/>
        <v>2856.2100000000005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2856.2100000000005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203451.61000000031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44459.610000000022</v>
      </c>
      <c r="AU1974" s="237">
        <f t="shared" si="630"/>
        <v>21495.5</v>
      </c>
      <c r="AV1974" s="237">
        <f t="shared" si="631"/>
        <v>82038.8</v>
      </c>
      <c r="AW1974" s="237">
        <f t="shared" si="632"/>
        <v>23534.700000000033</v>
      </c>
      <c r="AX1974" s="237">
        <f t="shared" si="633"/>
        <v>31923.000000000004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202843.5700000003</v>
      </c>
      <c r="M1975" s="162">
        <f>MAX(AN28:AN1975)</f>
        <v>203451.61000000031</v>
      </c>
      <c r="N1975" s="162">
        <f t="shared" si="624"/>
        <v>-608.04000000000815</v>
      </c>
      <c r="O1975" s="231">
        <f>E3+(E4*0.1)</f>
        <v>0.30000000000000004</v>
      </c>
      <c r="P1975" s="162">
        <v>-155.4</v>
      </c>
      <c r="Q1975" s="232">
        <f>E5+(E6*0.1)</f>
        <v>0.1</v>
      </c>
      <c r="R1975" s="162">
        <v>283</v>
      </c>
      <c r="S1975" s="232">
        <f>E7+(E8*0.1)</f>
        <v>0.2</v>
      </c>
      <c r="T1975" s="162">
        <v>951.4</v>
      </c>
      <c r="U1975" s="233">
        <f>E9+(E10*0.5)+(E11*0.1)</f>
        <v>0.30000000000000004</v>
      </c>
      <c r="V1975" s="162">
        <v>-1400</v>
      </c>
      <c r="W1975" s="233">
        <f>E12+(E13*0.5)+(E14*0.1)</f>
        <v>0.30000000000000004</v>
      </c>
      <c r="X1975" s="162">
        <v>-1200</v>
      </c>
      <c r="Y1975" s="161">
        <f t="shared" si="625"/>
        <v>1948</v>
      </c>
      <c r="Z1975" s="162">
        <f t="shared" si="617"/>
        <v>-608.04000000000019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-608.04000000000019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202843.5700000003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44412.99000000002</v>
      </c>
      <c r="AU1975" s="237">
        <f t="shared" si="630"/>
        <v>21523.8</v>
      </c>
      <c r="AV1975" s="237">
        <f t="shared" si="631"/>
        <v>82229.08</v>
      </c>
      <c r="AW1975" s="237">
        <f t="shared" si="632"/>
        <v>23114.700000000033</v>
      </c>
      <c r="AX1975" s="237">
        <f t="shared" si="633"/>
        <v>31563.000000000004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203058.5400000003</v>
      </c>
      <c r="M1976" s="162">
        <f>MAX(AN28:AN1976)</f>
        <v>203451.61000000031</v>
      </c>
      <c r="N1976" s="162">
        <f t="shared" si="624"/>
        <v>-393.07000000000698</v>
      </c>
      <c r="O1976" s="231">
        <f>E3+(E4*0.1)</f>
        <v>0.30000000000000004</v>
      </c>
      <c r="P1976" s="162">
        <v>-550</v>
      </c>
      <c r="Q1976" s="232">
        <f>E5+(E6*0.1)</f>
        <v>0.1</v>
      </c>
      <c r="R1976" s="162">
        <v>206.5</v>
      </c>
      <c r="S1976" s="232">
        <f>E7+(E8*0.1)</f>
        <v>0.2</v>
      </c>
      <c r="T1976" s="162">
        <v>269.60000000000002</v>
      </c>
      <c r="U1976" s="233">
        <f>E9+(E10*0.5)+(E11*0.1)</f>
        <v>0.30000000000000004</v>
      </c>
      <c r="V1976" s="162">
        <v>509</v>
      </c>
      <c r="W1976" s="233">
        <f>E12+(E13*0.5)+(E14*0.1)</f>
        <v>0.30000000000000004</v>
      </c>
      <c r="X1976" s="162">
        <v>509</v>
      </c>
      <c r="Y1976" s="161">
        <f t="shared" si="625"/>
        <v>1949</v>
      </c>
      <c r="Z1976" s="162">
        <f t="shared" si="617"/>
        <v>214.97000000000003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214.97000000000003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203058.5400000003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44247.99000000002</v>
      </c>
      <c r="AU1976" s="237">
        <f t="shared" si="630"/>
        <v>21544.45</v>
      </c>
      <c r="AV1976" s="237">
        <f t="shared" si="631"/>
        <v>82283</v>
      </c>
      <c r="AW1976" s="237">
        <f t="shared" si="632"/>
        <v>23267.400000000034</v>
      </c>
      <c r="AX1976" s="237">
        <f t="shared" si="633"/>
        <v>31715.700000000004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205324.9150000003</v>
      </c>
      <c r="M1977" s="162">
        <f>MAX(AN28:AN1977)</f>
        <v>205324.9150000003</v>
      </c>
      <c r="N1977" s="162">
        <f t="shared" si="624"/>
        <v>0</v>
      </c>
      <c r="O1977" s="231">
        <f>E3+(E4*0.1)</f>
        <v>0.30000000000000004</v>
      </c>
      <c r="P1977" s="162">
        <v>2146.9499999999998</v>
      </c>
      <c r="Q1977" s="232">
        <f>E5+(E6*0.1)</f>
        <v>0.1</v>
      </c>
      <c r="R1977" s="162">
        <v>2846.5</v>
      </c>
      <c r="S1977" s="232">
        <f>E7+(E8*0.1)</f>
        <v>0.2</v>
      </c>
      <c r="T1977" s="162">
        <v>4447.2</v>
      </c>
      <c r="U1977" s="233">
        <f>E9+(E10*0.5)+(E11*0.1)</f>
        <v>0.30000000000000004</v>
      </c>
      <c r="V1977" s="162">
        <v>747</v>
      </c>
      <c r="W1977" s="233">
        <f>E12+(E13*0.5)+(E14*0.1)</f>
        <v>0.30000000000000004</v>
      </c>
      <c r="X1977" s="162">
        <v>747</v>
      </c>
      <c r="Y1977" s="161">
        <f t="shared" si="625"/>
        <v>1950</v>
      </c>
      <c r="Z1977" s="162">
        <f t="shared" si="617"/>
        <v>2266.375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2266.375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205324.9150000003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44892.075000000019</v>
      </c>
      <c r="AU1977" s="237">
        <f t="shared" si="630"/>
        <v>21829.100000000002</v>
      </c>
      <c r="AV1977" s="237">
        <f t="shared" si="631"/>
        <v>83172.44</v>
      </c>
      <c r="AW1977" s="237">
        <f t="shared" si="632"/>
        <v>23491.500000000033</v>
      </c>
      <c r="AX1977" s="237">
        <f t="shared" si="633"/>
        <v>31939.800000000003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207215.30000000031</v>
      </c>
      <c r="M1978" s="162">
        <f>MAX(AN28:AN1978)</f>
        <v>207215.30000000031</v>
      </c>
      <c r="N1978" s="162">
        <f t="shared" si="624"/>
        <v>0</v>
      </c>
      <c r="O1978" s="231">
        <f>E3+(E4*0.1)</f>
        <v>0.30000000000000004</v>
      </c>
      <c r="P1978" s="162">
        <v>161.94999999999999</v>
      </c>
      <c r="Q1978" s="232">
        <f>E5+(E6*0.1)</f>
        <v>0.1</v>
      </c>
      <c r="R1978" s="162">
        <v>-850</v>
      </c>
      <c r="S1978" s="232">
        <f>E7+(E8*0.1)</f>
        <v>0.2</v>
      </c>
      <c r="T1978" s="162">
        <v>-3410</v>
      </c>
      <c r="U1978" s="233">
        <f>E9+(E10*0.5)+(E11*0.1)</f>
        <v>0.30000000000000004</v>
      </c>
      <c r="V1978" s="162">
        <v>4348</v>
      </c>
      <c r="W1978" s="233">
        <f>E12+(E13*0.5)+(E14*0.1)</f>
        <v>0.30000000000000004</v>
      </c>
      <c r="X1978" s="162">
        <v>4348</v>
      </c>
      <c r="Y1978" s="161">
        <f t="shared" si="625"/>
        <v>1951</v>
      </c>
      <c r="Z1978" s="162">
        <f t="shared" si="617"/>
        <v>1890.3850000000002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1890.3850000000002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207215.30000000031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44940.660000000018</v>
      </c>
      <c r="AU1978" s="237">
        <f t="shared" si="630"/>
        <v>21744.100000000002</v>
      </c>
      <c r="AV1978" s="237">
        <f t="shared" si="631"/>
        <v>82490.44</v>
      </c>
      <c r="AW1978" s="237">
        <f t="shared" si="632"/>
        <v>24795.900000000034</v>
      </c>
      <c r="AX1978" s="237">
        <f t="shared" si="633"/>
        <v>33244.200000000004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207440.59500000032</v>
      </c>
      <c r="M1979" s="162">
        <f>MAX(AN28:AN1979)</f>
        <v>207440.59500000032</v>
      </c>
      <c r="N1979" s="162">
        <f t="shared" si="624"/>
        <v>0</v>
      </c>
      <c r="O1979" s="231">
        <f>E3+(E4*0.1)</f>
        <v>0.30000000000000004</v>
      </c>
      <c r="P1979" s="162">
        <v>1235.75</v>
      </c>
      <c r="Q1979" s="232">
        <f>E5+(E6*0.1)</f>
        <v>0.1</v>
      </c>
      <c r="R1979" s="162">
        <v>1540.5</v>
      </c>
      <c r="S1979" s="232">
        <f>E7+(E8*0.1)</f>
        <v>0.2</v>
      </c>
      <c r="T1979" s="162">
        <v>2402.6</v>
      </c>
      <c r="U1979" s="233">
        <f>E9+(E10*0.5)+(E11*0.1)</f>
        <v>0.30000000000000004</v>
      </c>
      <c r="V1979" s="162">
        <v>-1400</v>
      </c>
      <c r="W1979" s="233">
        <f>E12+(E13*0.5)+(E14*0.1)</f>
        <v>0.30000000000000004</v>
      </c>
      <c r="X1979" s="162">
        <v>-1200</v>
      </c>
      <c r="Y1979" s="161">
        <f t="shared" si="625"/>
        <v>1952</v>
      </c>
      <c r="Z1979" s="162">
        <f t="shared" si="617"/>
        <v>225.29500000000002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225.29500000000002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207440.59500000032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45311.385000000017</v>
      </c>
      <c r="AU1979" s="237">
        <f t="shared" si="630"/>
        <v>21898.15</v>
      </c>
      <c r="AV1979" s="237">
        <f t="shared" si="631"/>
        <v>82970.960000000006</v>
      </c>
      <c r="AW1979" s="237">
        <f t="shared" si="632"/>
        <v>24375.900000000034</v>
      </c>
      <c r="AX1979" s="237">
        <f t="shared" si="633"/>
        <v>32884.200000000004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208681.13500000033</v>
      </c>
      <c r="M1980" s="162">
        <f>MAX(AN28:AN1980)</f>
        <v>208681.13500000033</v>
      </c>
      <c r="N1980" s="162">
        <f t="shared" si="624"/>
        <v>0</v>
      </c>
      <c r="O1980" s="231">
        <f>E3+(E4*0.1)</f>
        <v>0.30000000000000004</v>
      </c>
      <c r="P1980" s="162">
        <v>1054.0999999999999</v>
      </c>
      <c r="Q1980" s="232">
        <f>E5+(E6*0.1)</f>
        <v>0.1</v>
      </c>
      <c r="R1980" s="162">
        <v>793.5</v>
      </c>
      <c r="S1980" s="232">
        <f>E7+(E8*0.1)</f>
        <v>0.2</v>
      </c>
      <c r="T1980" s="162">
        <v>1107.8</v>
      </c>
      <c r="U1980" s="233">
        <f>E9+(E10*0.5)+(E11*0.1)</f>
        <v>0.30000000000000004</v>
      </c>
      <c r="V1980" s="162">
        <v>1039</v>
      </c>
      <c r="W1980" s="233">
        <f>E12+(E13*0.5)+(E14*0.1)</f>
        <v>0.30000000000000004</v>
      </c>
      <c r="X1980" s="162">
        <v>1039</v>
      </c>
      <c r="Y1980" s="161">
        <f t="shared" si="625"/>
        <v>1953</v>
      </c>
      <c r="Z1980" s="162">
        <f t="shared" si="617"/>
        <v>1240.5400000000002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1240.5400000000002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208681.13500000033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45627.61500000002</v>
      </c>
      <c r="AU1980" s="237">
        <f t="shared" si="630"/>
        <v>21977.5</v>
      </c>
      <c r="AV1980" s="237">
        <f t="shared" si="631"/>
        <v>83192.52</v>
      </c>
      <c r="AW1980" s="237">
        <f t="shared" si="632"/>
        <v>24687.600000000035</v>
      </c>
      <c r="AX1980" s="237">
        <f t="shared" si="633"/>
        <v>33195.9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212829.53500000032</v>
      </c>
      <c r="M1981" s="162">
        <f>MAX(AN28:AN1981)</f>
        <v>212829.53500000032</v>
      </c>
      <c r="N1981" s="162">
        <f t="shared" si="624"/>
        <v>0</v>
      </c>
      <c r="O1981" s="231">
        <f>E3+(E4*0.1)</f>
        <v>0.30000000000000004</v>
      </c>
      <c r="P1981" s="162">
        <v>3713.8</v>
      </c>
      <c r="Q1981" s="232">
        <f>E5+(E6*0.1)</f>
        <v>0.1</v>
      </c>
      <c r="R1981" s="162">
        <v>1799</v>
      </c>
      <c r="S1981" s="232">
        <f>E7+(E8*0.1)</f>
        <v>0.2</v>
      </c>
      <c r="T1981" s="162">
        <v>234.8</v>
      </c>
      <c r="U1981" s="233">
        <f>E9+(E10*0.5)+(E11*0.1)</f>
        <v>0.30000000000000004</v>
      </c>
      <c r="V1981" s="162">
        <v>4679</v>
      </c>
      <c r="W1981" s="233">
        <f>E12+(E13*0.5)+(E14*0.1)</f>
        <v>0.30000000000000004</v>
      </c>
      <c r="X1981" s="162">
        <v>4679</v>
      </c>
      <c r="Y1981" s="161">
        <f t="shared" si="625"/>
        <v>1954</v>
      </c>
      <c r="Z1981" s="162">
        <f t="shared" si="617"/>
        <v>4148.4000000000015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4148.4000000000015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212829.53500000032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46741.755000000019</v>
      </c>
      <c r="AU1981" s="237">
        <f t="shared" si="630"/>
        <v>22157.4</v>
      </c>
      <c r="AV1981" s="237">
        <f t="shared" si="631"/>
        <v>83239.48000000001</v>
      </c>
      <c r="AW1981" s="237">
        <f t="shared" si="632"/>
        <v>26091.300000000036</v>
      </c>
      <c r="AX1981" s="237">
        <f t="shared" si="633"/>
        <v>34599.599999999999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210154.64500000031</v>
      </c>
      <c r="M1982" s="162">
        <f>MAX(AN28:AN1982)</f>
        <v>212829.53500000032</v>
      </c>
      <c r="N1982" s="162">
        <f t="shared" si="624"/>
        <v>-2674.890000000014</v>
      </c>
      <c r="O1982" s="231">
        <f>E3+(E4*0.1)</f>
        <v>0.30000000000000004</v>
      </c>
      <c r="P1982" s="162">
        <v>-550</v>
      </c>
      <c r="Q1982" s="232">
        <f>E5+(E6*0.1)</f>
        <v>0.1</v>
      </c>
      <c r="R1982" s="162">
        <v>-2906.5</v>
      </c>
      <c r="S1982" s="232">
        <f>E7+(E8*0.1)</f>
        <v>0.2</v>
      </c>
      <c r="T1982" s="162">
        <v>-7196.2</v>
      </c>
      <c r="U1982" s="233">
        <f>E9+(E10*0.5)+(E11*0.1)</f>
        <v>0.30000000000000004</v>
      </c>
      <c r="V1982" s="162">
        <v>-1400</v>
      </c>
      <c r="W1982" s="233">
        <f>E12+(E13*0.5)+(E14*0.1)</f>
        <v>0.30000000000000004</v>
      </c>
      <c r="X1982" s="162">
        <v>-1200</v>
      </c>
      <c r="Y1982" s="161">
        <f t="shared" si="625"/>
        <v>1955</v>
      </c>
      <c r="Z1982" s="162">
        <f t="shared" si="617"/>
        <v>-2674.8900000000003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-2674.8900000000003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210154.64500000031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46576.755000000019</v>
      </c>
      <c r="AU1982" s="237">
        <f t="shared" si="630"/>
        <v>21866.75</v>
      </c>
      <c r="AV1982" s="237">
        <f t="shared" si="631"/>
        <v>81800.240000000005</v>
      </c>
      <c r="AW1982" s="237">
        <f t="shared" si="632"/>
        <v>25671.300000000036</v>
      </c>
      <c r="AX1982" s="237">
        <f t="shared" si="633"/>
        <v>34239.599999999999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208442.64500000031</v>
      </c>
      <c r="M1983" s="162">
        <f>MAX(AN28:AN1983)</f>
        <v>212829.53500000032</v>
      </c>
      <c r="N1983" s="162">
        <f t="shared" si="624"/>
        <v>-4386.890000000014</v>
      </c>
      <c r="O1983" s="231">
        <f>E3+(E4*0.1)</f>
        <v>0.30000000000000004</v>
      </c>
      <c r="P1983" s="162">
        <v>-550</v>
      </c>
      <c r="Q1983" s="232">
        <f>E5+(E6*0.1)</f>
        <v>0.1</v>
      </c>
      <c r="R1983" s="162">
        <v>-850</v>
      </c>
      <c r="S1983" s="232">
        <f>E7+(E8*0.1)</f>
        <v>0.2</v>
      </c>
      <c r="T1983" s="162">
        <v>-3410</v>
      </c>
      <c r="U1983" s="233">
        <f>E9+(E10*0.5)+(E11*0.1)</f>
        <v>0.30000000000000004</v>
      </c>
      <c r="V1983" s="162">
        <v>-1400</v>
      </c>
      <c r="W1983" s="233">
        <f>E12+(E13*0.5)+(E14*0.1)</f>
        <v>0.30000000000000004</v>
      </c>
      <c r="X1983" s="162">
        <v>-1200</v>
      </c>
      <c r="Y1983" s="161">
        <f t="shared" si="625"/>
        <v>1956</v>
      </c>
      <c r="Z1983" s="162">
        <f t="shared" si="617"/>
        <v>-1712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-1712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208442.64500000031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46411.755000000019</v>
      </c>
      <c r="AU1983" s="237">
        <f t="shared" si="630"/>
        <v>21781.75</v>
      </c>
      <c r="AV1983" s="237">
        <f t="shared" si="631"/>
        <v>81118.240000000005</v>
      </c>
      <c r="AW1983" s="237">
        <f t="shared" si="632"/>
        <v>25251.300000000036</v>
      </c>
      <c r="AX1983" s="237">
        <f t="shared" si="633"/>
        <v>33879.599999999999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206730.64500000031</v>
      </c>
      <c r="M1984" s="162">
        <f>MAX(AN28:AN1984)</f>
        <v>212829.53500000032</v>
      </c>
      <c r="N1984" s="162">
        <f t="shared" si="624"/>
        <v>-6098.890000000014</v>
      </c>
      <c r="O1984" s="231">
        <f>E3+(E4*0.1)</f>
        <v>0.30000000000000004</v>
      </c>
      <c r="P1984" s="162">
        <v>-550</v>
      </c>
      <c r="Q1984" s="232">
        <f>E5+(E6*0.1)</f>
        <v>0.1</v>
      </c>
      <c r="R1984" s="162">
        <v>-850</v>
      </c>
      <c r="S1984" s="232">
        <f>E7+(E8*0.1)</f>
        <v>0.2</v>
      </c>
      <c r="T1984" s="162">
        <v>-3410</v>
      </c>
      <c r="U1984" s="233">
        <f>E9+(E10*0.5)+(E11*0.1)</f>
        <v>0.30000000000000004</v>
      </c>
      <c r="V1984" s="162">
        <v>-1400</v>
      </c>
      <c r="W1984" s="233">
        <f>E12+(E13*0.5)+(E14*0.1)</f>
        <v>0.30000000000000004</v>
      </c>
      <c r="X1984" s="162">
        <v>-1200</v>
      </c>
      <c r="Y1984" s="161">
        <f t="shared" si="625"/>
        <v>1957</v>
      </c>
      <c r="Z1984" s="162">
        <f t="shared" si="617"/>
        <v>-1712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-1712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206730.64500000031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46246.755000000019</v>
      </c>
      <c r="AU1984" s="237">
        <f t="shared" si="630"/>
        <v>21696.75</v>
      </c>
      <c r="AV1984" s="237">
        <f t="shared" si="631"/>
        <v>80436.240000000005</v>
      </c>
      <c r="AW1984" s="237">
        <f t="shared" si="632"/>
        <v>24831.300000000036</v>
      </c>
      <c r="AX1984" s="237">
        <f t="shared" si="633"/>
        <v>33519.599999999999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207640.56000000032</v>
      </c>
      <c r="M1985" s="162">
        <f>MAX(AN28:AN1985)</f>
        <v>212829.53500000032</v>
      </c>
      <c r="N1985" s="162">
        <f t="shared" si="624"/>
        <v>-5188.9750000000058</v>
      </c>
      <c r="O1985" s="231">
        <f>E3+(E4*0.1)</f>
        <v>0.30000000000000004</v>
      </c>
      <c r="P1985" s="162">
        <v>639.54999999999995</v>
      </c>
      <c r="Q1985" s="232">
        <f>E5+(E6*0.1)</f>
        <v>0.1</v>
      </c>
      <c r="R1985" s="162">
        <v>2970.5</v>
      </c>
      <c r="S1985" s="232">
        <f>E7+(E8*0.1)</f>
        <v>0.2</v>
      </c>
      <c r="T1985" s="162">
        <v>6005</v>
      </c>
      <c r="U1985" s="233">
        <f>E9+(E10*0.5)+(E11*0.1)</f>
        <v>0.30000000000000004</v>
      </c>
      <c r="V1985" s="162">
        <v>-1400</v>
      </c>
      <c r="W1985" s="233">
        <f>E12+(E13*0.5)+(E14*0.1)</f>
        <v>0.30000000000000004</v>
      </c>
      <c r="X1985" s="162">
        <v>-1200</v>
      </c>
      <c r="Y1985" s="161">
        <f t="shared" si="625"/>
        <v>1958</v>
      </c>
      <c r="Z1985" s="162">
        <f t="shared" si="617"/>
        <v>909.91499999999996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909.91499999999996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207640.56000000032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46438.620000000017</v>
      </c>
      <c r="AU1985" s="237">
        <f t="shared" si="630"/>
        <v>21993.8</v>
      </c>
      <c r="AV1985" s="237">
        <f t="shared" si="631"/>
        <v>81637.240000000005</v>
      </c>
      <c r="AW1985" s="237">
        <f t="shared" si="632"/>
        <v>24411.300000000036</v>
      </c>
      <c r="AX1985" s="237">
        <f t="shared" si="633"/>
        <v>33159.599999999999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208008.06500000032</v>
      </c>
      <c r="M1986" s="162">
        <f>MAX(AN28:AN1986)</f>
        <v>212829.53500000032</v>
      </c>
      <c r="N1986" s="162">
        <f t="shared" si="624"/>
        <v>-4821.4700000000012</v>
      </c>
      <c r="O1986" s="231">
        <f>E3+(E4*0.1)</f>
        <v>0.30000000000000004</v>
      </c>
      <c r="P1986" s="162">
        <v>-286.75</v>
      </c>
      <c r="Q1986" s="232">
        <f>E5+(E6*0.1)</f>
        <v>0.1</v>
      </c>
      <c r="R1986" s="162">
        <v>-433.5</v>
      </c>
      <c r="S1986" s="232">
        <f>E7+(E8*0.1)</f>
        <v>0.2</v>
      </c>
      <c r="T1986" s="162">
        <v>-1370.6</v>
      </c>
      <c r="U1986" s="233">
        <f>E9+(E10*0.5)+(E11*0.1)</f>
        <v>0.30000000000000004</v>
      </c>
      <c r="V1986" s="162">
        <v>1285</v>
      </c>
      <c r="W1986" s="233">
        <f>E12+(E13*0.5)+(E14*0.1)</f>
        <v>0.30000000000000004</v>
      </c>
      <c r="X1986" s="162">
        <v>1285</v>
      </c>
      <c r="Y1986" s="161">
        <f t="shared" si="625"/>
        <v>1959</v>
      </c>
      <c r="Z1986" s="162">
        <f t="shared" si="617"/>
        <v>367.50500000000011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367.50500000000011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208008.06500000032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46352.595000000016</v>
      </c>
      <c r="AU1986" s="237">
        <f t="shared" si="630"/>
        <v>21950.45</v>
      </c>
      <c r="AV1986" s="237">
        <f t="shared" si="631"/>
        <v>81363.12000000001</v>
      </c>
      <c r="AW1986" s="237">
        <f t="shared" si="632"/>
        <v>24796.800000000036</v>
      </c>
      <c r="AX1986" s="237">
        <f t="shared" si="633"/>
        <v>33545.1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205703.21500000032</v>
      </c>
      <c r="M1987" s="162">
        <f>MAX(AN28:AN1987)</f>
        <v>212829.53500000032</v>
      </c>
      <c r="N1987" s="162">
        <f t="shared" si="624"/>
        <v>-7126.320000000007</v>
      </c>
      <c r="O1987" s="231">
        <f>E3+(E4*0.1)</f>
        <v>0.30000000000000004</v>
      </c>
      <c r="P1987" s="162">
        <v>-787.3</v>
      </c>
      <c r="Q1987" s="232">
        <f>E5+(E6*0.1)</f>
        <v>0.1</v>
      </c>
      <c r="R1987" s="162">
        <v>-2545</v>
      </c>
      <c r="S1987" s="232">
        <f>E7+(E8*0.1)</f>
        <v>0.2</v>
      </c>
      <c r="T1987" s="162">
        <v>-5662.8</v>
      </c>
      <c r="U1987" s="233">
        <f>E9+(E10*0.5)+(E11*0.1)</f>
        <v>0.30000000000000004</v>
      </c>
      <c r="V1987" s="162">
        <v>-1136</v>
      </c>
      <c r="W1987" s="233">
        <f>E12+(E13*0.5)+(E14*0.1)</f>
        <v>0.30000000000000004</v>
      </c>
      <c r="X1987" s="162">
        <v>-1136</v>
      </c>
      <c r="Y1987" s="161">
        <f t="shared" si="625"/>
        <v>1960</v>
      </c>
      <c r="Z1987" s="162">
        <f t="shared" si="617"/>
        <v>-2304.8500000000004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-2304.8500000000004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205703.21500000032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46116.405000000013</v>
      </c>
      <c r="AU1987" s="237">
        <f t="shared" si="630"/>
        <v>21695.95</v>
      </c>
      <c r="AV1987" s="237">
        <f t="shared" si="631"/>
        <v>80230.560000000012</v>
      </c>
      <c r="AW1987" s="237">
        <f t="shared" si="632"/>
        <v>24456.000000000036</v>
      </c>
      <c r="AX1987" s="237">
        <f t="shared" si="633"/>
        <v>33204.299999999996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204278.01500000031</v>
      </c>
      <c r="M1988" s="162">
        <f>MAX(AN28:AN1988)</f>
        <v>212829.53500000032</v>
      </c>
      <c r="N1988" s="162">
        <f t="shared" si="624"/>
        <v>-8551.5200000000186</v>
      </c>
      <c r="O1988" s="231">
        <f>E3+(E4*0.1)</f>
        <v>0.30000000000000004</v>
      </c>
      <c r="P1988" s="162">
        <v>406</v>
      </c>
      <c r="Q1988" s="232">
        <f>E5+(E6*0.1)</f>
        <v>0.1</v>
      </c>
      <c r="R1988" s="162">
        <v>-850</v>
      </c>
      <c r="S1988" s="232">
        <f>E7+(E8*0.1)</f>
        <v>0.2</v>
      </c>
      <c r="T1988" s="162">
        <v>-3410</v>
      </c>
      <c r="U1988" s="233">
        <f>E9+(E10*0.5)+(E11*0.1)</f>
        <v>0.30000000000000004</v>
      </c>
      <c r="V1988" s="162">
        <v>-1400</v>
      </c>
      <c r="W1988" s="233">
        <f>E12+(E13*0.5)+(E14*0.1)</f>
        <v>0.30000000000000004</v>
      </c>
      <c r="X1988" s="162">
        <v>-1200</v>
      </c>
      <c r="Y1988" s="161">
        <f t="shared" si="625"/>
        <v>1961</v>
      </c>
      <c r="Z1988" s="162">
        <f t="shared" si="617"/>
        <v>-1425.2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-1425.2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204278.01500000031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46238.205000000016</v>
      </c>
      <c r="AU1988" s="237">
        <f t="shared" si="630"/>
        <v>21610.95</v>
      </c>
      <c r="AV1988" s="237">
        <f t="shared" si="631"/>
        <v>79548.560000000012</v>
      </c>
      <c r="AW1988" s="237">
        <f t="shared" si="632"/>
        <v>24036.000000000036</v>
      </c>
      <c r="AX1988" s="237">
        <f t="shared" si="633"/>
        <v>32844.299999999996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207729.14000000031</v>
      </c>
      <c r="M1989" s="162">
        <f>MAX(AN28:AN1989)</f>
        <v>212829.53500000032</v>
      </c>
      <c r="N1989" s="162">
        <f t="shared" si="624"/>
        <v>-5100.3950000000186</v>
      </c>
      <c r="O1989" s="231">
        <f>E3+(E4*0.1)</f>
        <v>0.30000000000000004</v>
      </c>
      <c r="P1989" s="162">
        <v>3271.35</v>
      </c>
      <c r="Q1989" s="232">
        <f>E5+(E6*0.1)</f>
        <v>0.1</v>
      </c>
      <c r="R1989" s="162">
        <v>2994</v>
      </c>
      <c r="S1989" s="232">
        <f>E7+(E8*0.1)</f>
        <v>0.2</v>
      </c>
      <c r="T1989" s="162">
        <v>3861.6</v>
      </c>
      <c r="U1989" s="233">
        <f>E9+(E10*0.5)+(E11*0.1)</f>
        <v>0.30000000000000004</v>
      </c>
      <c r="V1989" s="162">
        <v>2330</v>
      </c>
      <c r="W1989" s="233">
        <f>E12+(E13*0.5)+(E14*0.1)</f>
        <v>0.30000000000000004</v>
      </c>
      <c r="X1989" s="162">
        <v>2330</v>
      </c>
      <c r="Y1989" s="161">
        <f t="shared" si="625"/>
        <v>1962</v>
      </c>
      <c r="Z1989" s="162">
        <f t="shared" si="617"/>
        <v>3451.125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3451.125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207729.14000000031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47219.610000000015</v>
      </c>
      <c r="AU1989" s="237">
        <f t="shared" si="630"/>
        <v>21910.350000000002</v>
      </c>
      <c r="AV1989" s="237">
        <f t="shared" si="631"/>
        <v>80320.880000000019</v>
      </c>
      <c r="AW1989" s="237">
        <f t="shared" si="632"/>
        <v>24735.000000000036</v>
      </c>
      <c r="AX1989" s="237">
        <f t="shared" si="633"/>
        <v>33543.299999999996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206949.66000000029</v>
      </c>
      <c r="M1990" s="162">
        <f>MAX(AN28:AN1990)</f>
        <v>212829.53500000032</v>
      </c>
      <c r="N1990" s="162">
        <f t="shared" si="624"/>
        <v>-5879.8750000000291</v>
      </c>
      <c r="O1990" s="231">
        <f>E3+(E4*0.1)</f>
        <v>0.30000000000000004</v>
      </c>
      <c r="P1990" s="162">
        <v>-550</v>
      </c>
      <c r="Q1990" s="232">
        <f>E5+(E6*0.1)</f>
        <v>0.1</v>
      </c>
      <c r="R1990" s="162">
        <v>222</v>
      </c>
      <c r="S1990" s="232">
        <f>E7+(E8*0.1)</f>
        <v>0.2</v>
      </c>
      <c r="T1990" s="162">
        <v>716.6</v>
      </c>
      <c r="U1990" s="233">
        <f>E9+(E10*0.5)+(E11*0.1)</f>
        <v>0.30000000000000004</v>
      </c>
      <c r="V1990" s="162">
        <v>-1400</v>
      </c>
      <c r="W1990" s="233">
        <f>E12+(E13*0.5)+(E14*0.1)</f>
        <v>0.30000000000000004</v>
      </c>
      <c r="X1990" s="162">
        <v>-1200</v>
      </c>
      <c r="Y1990" s="161">
        <f t="shared" si="625"/>
        <v>1963</v>
      </c>
      <c r="Z1990" s="162">
        <f t="shared" si="617"/>
        <v>-779.48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-779.48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206949.66000000029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47054.610000000015</v>
      </c>
      <c r="AU1990" s="237">
        <f t="shared" si="630"/>
        <v>21932.550000000003</v>
      </c>
      <c r="AV1990" s="237">
        <f t="shared" si="631"/>
        <v>80464.200000000026</v>
      </c>
      <c r="AW1990" s="237">
        <f t="shared" si="632"/>
        <v>24315.000000000036</v>
      </c>
      <c r="AX1990" s="237">
        <f t="shared" si="633"/>
        <v>33183.299999999996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206880.7600000003</v>
      </c>
      <c r="M1991" s="162">
        <f>MAX(AN28:AN1991)</f>
        <v>212829.53500000032</v>
      </c>
      <c r="N1991" s="162">
        <f t="shared" si="624"/>
        <v>-5948.7750000000233</v>
      </c>
      <c r="O1991" s="231">
        <f>E3+(E4*0.1)</f>
        <v>0.30000000000000004</v>
      </c>
      <c r="P1991" s="162">
        <v>1017</v>
      </c>
      <c r="Q1991" s="232">
        <f>E5+(E6*0.1)</f>
        <v>0.1</v>
      </c>
      <c r="R1991" s="162">
        <v>-850</v>
      </c>
      <c r="S1991" s="232">
        <f>E7+(E8*0.1)</f>
        <v>0.2</v>
      </c>
      <c r="T1991" s="162">
        <v>-3410</v>
      </c>
      <c r="U1991" s="233">
        <f>E9+(E10*0.5)+(E11*0.1)</f>
        <v>0.30000000000000004</v>
      </c>
      <c r="V1991" s="162">
        <v>-1400</v>
      </c>
      <c r="W1991" s="233">
        <f>E12+(E13*0.5)+(E14*0.1)</f>
        <v>0.30000000000000004</v>
      </c>
      <c r="X1991" s="162">
        <v>2710</v>
      </c>
      <c r="Y1991" s="161">
        <f t="shared" si="625"/>
        <v>1964</v>
      </c>
      <c r="Z1991" s="162">
        <f t="shared" si="617"/>
        <v>-68.899999999999977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0</v>
      </c>
      <c r="AI1991" s="129">
        <f t="shared" si="619"/>
        <v>-68.899999999999977</v>
      </c>
      <c r="AJ1991" s="234">
        <f t="shared" si="620"/>
        <v>0</v>
      </c>
      <c r="AK1991" s="234">
        <f t="shared" si="621"/>
        <v>1</v>
      </c>
      <c r="AL1991" s="129">
        <f t="shared" si="622"/>
        <v>0</v>
      </c>
      <c r="AM1991" s="127">
        <v>45503</v>
      </c>
      <c r="AN1991" s="129">
        <f t="shared" si="626"/>
        <v>206880.7600000003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47359.710000000014</v>
      </c>
      <c r="AU1991" s="237">
        <f t="shared" si="630"/>
        <v>21847.550000000003</v>
      </c>
      <c r="AV1991" s="237">
        <f t="shared" si="631"/>
        <v>79782.200000000026</v>
      </c>
      <c r="AW1991" s="237">
        <f t="shared" si="632"/>
        <v>23895.000000000036</v>
      </c>
      <c r="AX1991" s="237">
        <f t="shared" si="633"/>
        <v>33996.299999999996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211115.84000000029</v>
      </c>
      <c r="M1992" s="162">
        <f>MAX(AN28:AN1992)</f>
        <v>212829.53500000032</v>
      </c>
      <c r="N1992" s="162">
        <f t="shared" si="624"/>
        <v>-1713.6950000000361</v>
      </c>
      <c r="O1992" s="231">
        <f>E3+(E4*0.1)</f>
        <v>0.30000000000000004</v>
      </c>
      <c r="P1992" s="162">
        <v>497.3</v>
      </c>
      <c r="Q1992" s="232">
        <f>E5+(E6*0.1)</f>
        <v>0.1</v>
      </c>
      <c r="R1992" s="162">
        <v>-3507.5</v>
      </c>
      <c r="S1992" s="232">
        <f>E7+(E8*0.1)</f>
        <v>0.2</v>
      </c>
      <c r="T1992" s="162">
        <v>11323.2</v>
      </c>
      <c r="U1992" s="233">
        <f>E9+(E10*0.5)+(E11*0.1)</f>
        <v>0.30000000000000004</v>
      </c>
      <c r="V1992" s="162">
        <v>3620</v>
      </c>
      <c r="W1992" s="233">
        <f>E12+(E13*0.5)+(E14*0.1)</f>
        <v>0.30000000000000004</v>
      </c>
      <c r="X1992" s="162">
        <v>3620</v>
      </c>
      <c r="Y1992" s="161">
        <f t="shared" si="625"/>
        <v>1965</v>
      </c>
      <c r="Z1992" s="162">
        <f t="shared" si="617"/>
        <v>4235.0800000000008</v>
      </c>
      <c r="AA1992" s="238">
        <v>45504</v>
      </c>
      <c r="AB1992" s="129">
        <f>SUM(Z1970:Z1992)</f>
        <v>13261.765000000007</v>
      </c>
      <c r="AC1992" s="128">
        <f>(AB1992&gt;0)*1</f>
        <v>1</v>
      </c>
      <c r="AD1992" s="128">
        <f>(AB1992&lt;0)*1</f>
        <v>0</v>
      </c>
      <c r="AE1992" s="129">
        <f>AB1992*AC1992</f>
        <v>13261.765000000007</v>
      </c>
      <c r="AF1992" s="129">
        <f>AB1992*AD1992</f>
        <v>0</v>
      </c>
      <c r="AG1992" s="129"/>
      <c r="AH1992" s="129">
        <f t="shared" si="618"/>
        <v>4235.0800000000008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13261.765000000007</v>
      </c>
      <c r="AM1992" s="127">
        <v>45504</v>
      </c>
      <c r="AN1992" s="129">
        <f t="shared" si="626"/>
        <v>211115.84000000029</v>
      </c>
      <c r="AO1992" s="129">
        <f t="shared" si="627"/>
        <v>13261.765000000007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47508.900000000016</v>
      </c>
      <c r="AU1992" s="237">
        <f t="shared" si="630"/>
        <v>21496.800000000003</v>
      </c>
      <c r="AV1992" s="237">
        <f t="shared" si="631"/>
        <v>82046.840000000026</v>
      </c>
      <c r="AW1992" s="237">
        <f t="shared" si="632"/>
        <v>24981.000000000036</v>
      </c>
      <c r="AX1992" s="237">
        <f t="shared" si="633"/>
        <v>35082.299999999996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209403.84000000029</v>
      </c>
      <c r="M1993" s="162">
        <f>MAX(AN28:AN1993)</f>
        <v>212829.53500000032</v>
      </c>
      <c r="N1993" s="162">
        <f t="shared" si="624"/>
        <v>-3425.6950000000361</v>
      </c>
      <c r="O1993" s="231">
        <f>E3+(E4*0.1)</f>
        <v>0.30000000000000004</v>
      </c>
      <c r="P1993" s="162">
        <v>-550</v>
      </c>
      <c r="Q1993" s="232">
        <f>E5+(E6*0.1)</f>
        <v>0.1</v>
      </c>
      <c r="R1993" s="162">
        <v>-850</v>
      </c>
      <c r="S1993" s="232">
        <f>E7+(E8*0.1)</f>
        <v>0.2</v>
      </c>
      <c r="T1993" s="162">
        <v>-3410</v>
      </c>
      <c r="U1993" s="233">
        <f>E9+(E10*0.5)+(E11*0.1)</f>
        <v>0.30000000000000004</v>
      </c>
      <c r="V1993" s="162">
        <v>-1400</v>
      </c>
      <c r="W1993" s="233">
        <f>E12+(E13*0.5)+(E14*0.1)</f>
        <v>0.30000000000000004</v>
      </c>
      <c r="X1993" s="162">
        <v>-1200</v>
      </c>
      <c r="Y1993" s="161">
        <f t="shared" si="625"/>
        <v>1966</v>
      </c>
      <c r="Z1993" s="162">
        <f t="shared" si="617"/>
        <v>-1712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-1712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209403.84000000029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47343.900000000016</v>
      </c>
      <c r="AU1993" s="237">
        <f t="shared" si="630"/>
        <v>21411.800000000003</v>
      </c>
      <c r="AV1993" s="237">
        <f t="shared" si="631"/>
        <v>81364.840000000026</v>
      </c>
      <c r="AW1993" s="237">
        <f t="shared" si="632"/>
        <v>24561.000000000036</v>
      </c>
      <c r="AX1993" s="237">
        <f t="shared" si="633"/>
        <v>34722.299999999996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207087.08000000028</v>
      </c>
      <c r="M1994" s="162">
        <f>MAX(AN28:AN1994)</f>
        <v>212829.53500000032</v>
      </c>
      <c r="N1994" s="162">
        <f t="shared" si="624"/>
        <v>-5742.4550000000454</v>
      </c>
      <c r="O1994" s="231">
        <f>E3+(E4*0.1)</f>
        <v>0.30000000000000004</v>
      </c>
      <c r="P1994" s="162">
        <v>-1413.2</v>
      </c>
      <c r="Q1994" s="232">
        <f>E5+(E6*0.1)</f>
        <v>0.1</v>
      </c>
      <c r="R1994" s="162">
        <v>5006</v>
      </c>
      <c r="S1994" s="232">
        <f>E7+(E8*0.1)</f>
        <v>0.2</v>
      </c>
      <c r="T1994" s="162">
        <v>-8067</v>
      </c>
      <c r="U1994" s="233">
        <f>E9+(E10*0.5)+(E11*0.1)</f>
        <v>0.30000000000000004</v>
      </c>
      <c r="V1994" s="162">
        <v>-1400</v>
      </c>
      <c r="W1994" s="233">
        <f>E12+(E13*0.5)+(E14*0.1)</f>
        <v>0.30000000000000004</v>
      </c>
      <c r="X1994" s="162">
        <v>-1200</v>
      </c>
      <c r="Y1994" s="161">
        <f t="shared" si="625"/>
        <v>1967</v>
      </c>
      <c r="Z1994" s="162">
        <f t="shared" si="617"/>
        <v>-2316.7600000000002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-2316.7600000000002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207087.08000000028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46919.940000000017</v>
      </c>
      <c r="AU1994" s="237">
        <f t="shared" si="630"/>
        <v>21912.400000000001</v>
      </c>
      <c r="AV1994" s="237">
        <f t="shared" si="631"/>
        <v>79751.440000000031</v>
      </c>
      <c r="AW1994" s="237">
        <f t="shared" si="632"/>
        <v>24141.000000000036</v>
      </c>
      <c r="AX1994" s="237">
        <f t="shared" si="633"/>
        <v>34362.299999999996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202123.54500000027</v>
      </c>
      <c r="M1995" s="162">
        <f>MAX(AN28:AN1995)</f>
        <v>212829.53500000032</v>
      </c>
      <c r="N1995" s="162">
        <f t="shared" si="624"/>
        <v>-10705.990000000049</v>
      </c>
      <c r="O1995" s="231">
        <f>E3+(E4*0.1)</f>
        <v>0.30000000000000004</v>
      </c>
      <c r="P1995" s="162">
        <v>-3455.35</v>
      </c>
      <c r="Q1995" s="232">
        <f>E5+(E6*0.1)</f>
        <v>0.1</v>
      </c>
      <c r="R1995" s="162">
        <v>8011.5</v>
      </c>
      <c r="S1995" s="232">
        <f>E7+(E8*0.1)</f>
        <v>0.2</v>
      </c>
      <c r="T1995" s="162">
        <v>-19740.400000000001</v>
      </c>
      <c r="U1995" s="233">
        <f>E9+(E10*0.5)+(E11*0.1)</f>
        <v>0.30000000000000004</v>
      </c>
      <c r="V1995" s="162">
        <v>-1400</v>
      </c>
      <c r="W1995" s="233">
        <f>E12+(E13*0.5)+(E14*0.1)</f>
        <v>0.30000000000000004</v>
      </c>
      <c r="X1995" s="162">
        <v>-1200</v>
      </c>
      <c r="Y1995" s="161">
        <f t="shared" si="625"/>
        <v>1968</v>
      </c>
      <c r="Z1995" s="162">
        <f t="shared" si="617"/>
        <v>-4963.5349999999999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-4963.5349999999999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202123.54500000027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45883.335000000014</v>
      </c>
      <c r="AU1995" s="237">
        <f t="shared" si="630"/>
        <v>22713.550000000003</v>
      </c>
      <c r="AV1995" s="237">
        <f t="shared" si="631"/>
        <v>75803.36000000003</v>
      </c>
      <c r="AW1995" s="237">
        <f t="shared" si="632"/>
        <v>23721.000000000036</v>
      </c>
      <c r="AX1995" s="237">
        <f t="shared" si="633"/>
        <v>34002.299999999996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202400.72000000026</v>
      </c>
      <c r="M1996" s="162">
        <f>MAX(AN28:AN1996)</f>
        <v>212829.53500000032</v>
      </c>
      <c r="N1996" s="162">
        <f t="shared" si="624"/>
        <v>-10428.815000000061</v>
      </c>
      <c r="O1996" s="231">
        <f>E3+(E4*0.1)</f>
        <v>0.30000000000000004</v>
      </c>
      <c r="P1996" s="162">
        <v>1471.95</v>
      </c>
      <c r="Q1996" s="232">
        <f>E5+(E6*0.1)</f>
        <v>0.1</v>
      </c>
      <c r="R1996" s="162">
        <v>-1054.5</v>
      </c>
      <c r="S1996" s="232">
        <f>E7+(E8*0.1)</f>
        <v>0.2</v>
      </c>
      <c r="T1996" s="162">
        <v>3605.2</v>
      </c>
      <c r="U1996" s="233">
        <f>E9+(E10*0.5)+(E11*0.1)</f>
        <v>0.30000000000000004</v>
      </c>
      <c r="V1996" s="162">
        <v>-1400</v>
      </c>
      <c r="W1996" s="233">
        <f>E12+(E13*0.5)+(E14*0.1)</f>
        <v>0.30000000000000004</v>
      </c>
      <c r="X1996" s="162">
        <v>-1200</v>
      </c>
      <c r="Y1996" s="161">
        <f t="shared" si="625"/>
        <v>1969</v>
      </c>
      <c r="Z1996" s="162">
        <f t="shared" si="617"/>
        <v>277.17500000000013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277.17500000000013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202400.72000000026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46324.920000000013</v>
      </c>
      <c r="AU1996" s="237">
        <f t="shared" si="630"/>
        <v>22608.100000000002</v>
      </c>
      <c r="AV1996" s="237">
        <f t="shared" si="631"/>
        <v>76524.400000000023</v>
      </c>
      <c r="AW1996" s="237">
        <f t="shared" si="632"/>
        <v>23301.000000000036</v>
      </c>
      <c r="AX1996" s="237">
        <f t="shared" si="633"/>
        <v>33642.299999999996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200499.46000000025</v>
      </c>
      <c r="M1997" s="162">
        <f>MAX(AN28:AN1997)</f>
        <v>212829.53500000032</v>
      </c>
      <c r="N1997" s="162">
        <f t="shared" si="624"/>
        <v>-12330.07500000007</v>
      </c>
      <c r="O1997" s="231">
        <f>E3+(E4*0.1)</f>
        <v>0.30000000000000004</v>
      </c>
      <c r="P1997" s="162">
        <v>-550</v>
      </c>
      <c r="Q1997" s="232">
        <f>E5+(E6*0.1)</f>
        <v>0.1</v>
      </c>
      <c r="R1997" s="162">
        <v>-2705</v>
      </c>
      <c r="S1997" s="232">
        <f>E7+(E8*0.1)</f>
        <v>0.2</v>
      </c>
      <c r="T1997" s="162">
        <v>-5336.8</v>
      </c>
      <c r="U1997" s="233">
        <f>E9+(E10*0.5)+(E11*0.1)</f>
        <v>0.30000000000000004</v>
      </c>
      <c r="V1997" s="162">
        <v>-689</v>
      </c>
      <c r="W1997" s="233">
        <f>E12+(E13*0.5)+(E14*0.1)</f>
        <v>0.30000000000000004</v>
      </c>
      <c r="X1997" s="162">
        <v>-639</v>
      </c>
      <c r="Y1997" s="161">
        <f t="shared" si="625"/>
        <v>1970</v>
      </c>
      <c r="Z1997" s="162">
        <f t="shared" si="617"/>
        <v>-1901.2600000000002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-1901.2600000000002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200499.46000000025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46159.920000000013</v>
      </c>
      <c r="AU1997" s="237">
        <f t="shared" si="630"/>
        <v>22337.600000000002</v>
      </c>
      <c r="AV1997" s="237">
        <f t="shared" si="631"/>
        <v>75457.040000000023</v>
      </c>
      <c r="AW1997" s="237">
        <f t="shared" si="632"/>
        <v>23094.300000000036</v>
      </c>
      <c r="AX1997" s="237">
        <f t="shared" si="633"/>
        <v>33450.6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201158.99000000025</v>
      </c>
      <c r="M1998" s="162">
        <f>MAX(AN28:AN1998)</f>
        <v>212829.53500000032</v>
      </c>
      <c r="N1998" s="162">
        <f t="shared" si="624"/>
        <v>-11670.545000000071</v>
      </c>
      <c r="O1998" s="231">
        <f>E3+(E4*0.1)</f>
        <v>0.30000000000000004</v>
      </c>
      <c r="P1998" s="162">
        <v>3415.2</v>
      </c>
      <c r="Q1998" s="232">
        <f>E5+(E6*0.1)</f>
        <v>0.1</v>
      </c>
      <c r="R1998" s="162">
        <v>-2703.5</v>
      </c>
      <c r="S1998" s="232">
        <f>E7+(E8*0.1)</f>
        <v>0.2</v>
      </c>
      <c r="T1998" s="162">
        <v>-5018.3999999999996</v>
      </c>
      <c r="U1998" s="233">
        <f>E9+(E10*0.5)+(E11*0.1)</f>
        <v>0.30000000000000004</v>
      </c>
      <c r="V1998" s="162">
        <v>-1400</v>
      </c>
      <c r="W1998" s="233">
        <f>E12+(E13*0.5)+(E14*0.1)</f>
        <v>0.30000000000000004</v>
      </c>
      <c r="X1998" s="162">
        <v>4430</v>
      </c>
      <c r="Y1998" s="161">
        <f t="shared" si="625"/>
        <v>1971</v>
      </c>
      <c r="Z1998" s="162">
        <f t="shared" si="617"/>
        <v>659.53000000000043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659.53000000000043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201158.99000000025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47184.48000000001</v>
      </c>
      <c r="AU1998" s="237">
        <f t="shared" si="630"/>
        <v>22067.250000000004</v>
      </c>
      <c r="AV1998" s="237">
        <f t="shared" si="631"/>
        <v>74453.36000000003</v>
      </c>
      <c r="AW1998" s="237">
        <f t="shared" si="632"/>
        <v>22674.300000000036</v>
      </c>
      <c r="AX1998" s="237">
        <f t="shared" si="633"/>
        <v>34779.599999999999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200745.47000000026</v>
      </c>
      <c r="M1999" s="162">
        <f>MAX(AN28:AN1999)</f>
        <v>212829.53500000032</v>
      </c>
      <c r="N1999" s="162">
        <f t="shared" si="624"/>
        <v>-12084.065000000061</v>
      </c>
      <c r="O1999" s="231">
        <f>E3+(E4*0.1)</f>
        <v>0.30000000000000004</v>
      </c>
      <c r="P1999" s="162">
        <v>-550</v>
      </c>
      <c r="Q1999" s="232">
        <f>E5+(E6*0.1)</f>
        <v>0.1</v>
      </c>
      <c r="R1999" s="162">
        <v>-850</v>
      </c>
      <c r="S1999" s="232">
        <f>E7+(E8*0.1)</f>
        <v>0.2</v>
      </c>
      <c r="T1999" s="162">
        <v>-2035.6</v>
      </c>
      <c r="U1999" s="233">
        <f>E9+(E10*0.5)+(E11*0.1)</f>
        <v>0.30000000000000004</v>
      </c>
      <c r="V1999" s="162">
        <v>406</v>
      </c>
      <c r="W1999" s="233">
        <f>E12+(E13*0.5)+(E14*0.1)</f>
        <v>0.30000000000000004</v>
      </c>
      <c r="X1999" s="162">
        <v>406</v>
      </c>
      <c r="Y1999" s="161">
        <f t="shared" si="625"/>
        <v>1972</v>
      </c>
      <c r="Z1999" s="162">
        <f t="shared" si="617"/>
        <v>-413.51999999999992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-413.51999999999992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200745.47000000026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47019.48000000001</v>
      </c>
      <c r="AU1999" s="237">
        <f t="shared" si="630"/>
        <v>21982.250000000004</v>
      </c>
      <c r="AV1999" s="237">
        <f t="shared" si="631"/>
        <v>74046.240000000034</v>
      </c>
      <c r="AW1999" s="237">
        <f t="shared" si="632"/>
        <v>22796.100000000035</v>
      </c>
      <c r="AX1999" s="237">
        <f t="shared" si="633"/>
        <v>34901.4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203080.79000000027</v>
      </c>
      <c r="M2000" s="162">
        <f>MAX(AN28:AN2000)</f>
        <v>212829.53500000032</v>
      </c>
      <c r="N2000" s="162">
        <f t="shared" si="624"/>
        <v>-9748.7450000000536</v>
      </c>
      <c r="O2000" s="231">
        <f>E3+(E4*0.1)</f>
        <v>0.30000000000000004</v>
      </c>
      <c r="P2000" s="162">
        <v>-550</v>
      </c>
      <c r="Q2000" s="232">
        <f>E5+(E6*0.1)</f>
        <v>0.1</v>
      </c>
      <c r="R2000" s="162">
        <v>-850</v>
      </c>
      <c r="S2000" s="232">
        <f>E7+(E8*0.1)</f>
        <v>0.2</v>
      </c>
      <c r="T2000" s="162">
        <v>578.6</v>
      </c>
      <c r="U2000" s="233">
        <f>E9+(E10*0.5)+(E11*0.1)</f>
        <v>0.30000000000000004</v>
      </c>
      <c r="V2000" s="162">
        <v>4116</v>
      </c>
      <c r="W2000" s="233">
        <f>E12+(E13*0.5)+(E14*0.1)</f>
        <v>0.30000000000000004</v>
      </c>
      <c r="X2000" s="162">
        <v>4116</v>
      </c>
      <c r="Y2000" s="161">
        <f t="shared" si="625"/>
        <v>1973</v>
      </c>
      <c r="Z2000" s="162">
        <f t="shared" si="617"/>
        <v>2335.3200000000006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2335.3200000000006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203080.79000000027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46854.48000000001</v>
      </c>
      <c r="AU2000" s="237">
        <f t="shared" si="630"/>
        <v>21897.250000000004</v>
      </c>
      <c r="AV2000" s="237">
        <f t="shared" si="631"/>
        <v>74161.960000000036</v>
      </c>
      <c r="AW2000" s="237">
        <f t="shared" si="632"/>
        <v>24030.900000000034</v>
      </c>
      <c r="AX2000" s="237">
        <f t="shared" si="633"/>
        <v>36136.200000000004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204817.28500000027</v>
      </c>
      <c r="M2001" s="162">
        <f>MAX(AN28:AN2001)</f>
        <v>212829.53500000032</v>
      </c>
      <c r="N2001" s="162">
        <f t="shared" si="624"/>
        <v>-8012.2500000000582</v>
      </c>
      <c r="O2001" s="231">
        <f>E3+(E4*0.1)</f>
        <v>0.30000000000000004</v>
      </c>
      <c r="P2001" s="162">
        <v>2043.15</v>
      </c>
      <c r="Q2001" s="232">
        <f>E5+(E6*0.1)</f>
        <v>0.1</v>
      </c>
      <c r="R2001" s="162">
        <v>-1679.5</v>
      </c>
      <c r="S2001" s="232">
        <f>E7+(E8*0.1)</f>
        <v>0.2</v>
      </c>
      <c r="T2001" s="162">
        <v>9288</v>
      </c>
      <c r="U2001" s="233">
        <f>E9+(E10*0.5)+(E11*0.1)</f>
        <v>0.30000000000000004</v>
      </c>
      <c r="V2001" s="162">
        <v>-687</v>
      </c>
      <c r="W2001" s="233">
        <f>E12+(E13*0.5)+(E14*0.1)</f>
        <v>0.30000000000000004</v>
      </c>
      <c r="X2001" s="162">
        <v>-1200</v>
      </c>
      <c r="Y2001" s="161">
        <f t="shared" si="625"/>
        <v>1974</v>
      </c>
      <c r="Z2001" s="162">
        <f t="shared" si="617"/>
        <v>1736.4950000000003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1736.4950000000003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204817.28500000027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47467.42500000001</v>
      </c>
      <c r="AU2001" s="237">
        <f t="shared" si="630"/>
        <v>21729.300000000003</v>
      </c>
      <c r="AV2001" s="237">
        <f t="shared" si="631"/>
        <v>76019.560000000041</v>
      </c>
      <c r="AW2001" s="237">
        <f t="shared" si="632"/>
        <v>23824.800000000036</v>
      </c>
      <c r="AX2001" s="237">
        <f t="shared" si="633"/>
        <v>35776.200000000004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203634.41000000027</v>
      </c>
      <c r="M2002" s="162">
        <f>MAX(AN28:AN2002)</f>
        <v>212829.53500000032</v>
      </c>
      <c r="N2002" s="162">
        <f t="shared" si="624"/>
        <v>-9195.1250000000582</v>
      </c>
      <c r="O2002" s="231">
        <f>E3+(E4*0.1)</f>
        <v>0.30000000000000004</v>
      </c>
      <c r="P2002" s="162">
        <v>1213.75</v>
      </c>
      <c r="Q2002" s="232">
        <f>E5+(E6*0.1)</f>
        <v>0.1</v>
      </c>
      <c r="R2002" s="162">
        <v>-850</v>
      </c>
      <c r="S2002" s="232">
        <f>E7+(E8*0.1)</f>
        <v>0.2</v>
      </c>
      <c r="T2002" s="162">
        <v>-3410</v>
      </c>
      <c r="U2002" s="233">
        <f>E9+(E10*0.5)+(E11*0.1)</f>
        <v>0.30000000000000004</v>
      </c>
      <c r="V2002" s="162">
        <v>-1400</v>
      </c>
      <c r="W2002" s="233">
        <f>E12+(E13*0.5)+(E14*0.1)</f>
        <v>0.30000000000000004</v>
      </c>
      <c r="X2002" s="162">
        <v>-1200</v>
      </c>
      <c r="Y2002" s="161">
        <f t="shared" si="625"/>
        <v>1975</v>
      </c>
      <c r="Z2002" s="162">
        <f t="shared" si="617"/>
        <v>-1182.875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-1182.875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203634.41000000027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47831.55000000001</v>
      </c>
      <c r="AU2002" s="237">
        <f t="shared" si="630"/>
        <v>21644.300000000003</v>
      </c>
      <c r="AV2002" s="237">
        <f t="shared" si="631"/>
        <v>75337.560000000041</v>
      </c>
      <c r="AW2002" s="237">
        <f t="shared" si="632"/>
        <v>23404.800000000036</v>
      </c>
      <c r="AX2002" s="237">
        <f t="shared" si="633"/>
        <v>35416.200000000004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205990.69500000027</v>
      </c>
      <c r="M2003" s="162">
        <f>MAX(AN28:AN2003)</f>
        <v>212829.53500000032</v>
      </c>
      <c r="N2003" s="162">
        <f t="shared" si="624"/>
        <v>-6838.8400000000547</v>
      </c>
      <c r="O2003" s="231">
        <f>E3+(E4*0.1)</f>
        <v>0.30000000000000004</v>
      </c>
      <c r="P2003" s="162">
        <v>2773.35</v>
      </c>
      <c r="Q2003" s="232">
        <f>E5+(E6*0.1)</f>
        <v>0.1</v>
      </c>
      <c r="R2003" s="162">
        <v>-2346</v>
      </c>
      <c r="S2003" s="232">
        <f>E7+(E8*0.1)</f>
        <v>0.2</v>
      </c>
      <c r="T2003" s="162">
        <v>9349.4</v>
      </c>
      <c r="U2003" s="233">
        <f>E9+(E10*0.5)+(E11*0.1)</f>
        <v>0.30000000000000004</v>
      </c>
      <c r="V2003" s="162">
        <v>830</v>
      </c>
      <c r="W2003" s="233">
        <f>E12+(E13*0.5)+(E14*0.1)</f>
        <v>0.30000000000000004</v>
      </c>
      <c r="X2003" s="162">
        <v>-1200</v>
      </c>
      <c r="Y2003" s="161">
        <f t="shared" si="625"/>
        <v>1976</v>
      </c>
      <c r="Z2003" s="162">
        <f t="shared" si="617"/>
        <v>2356.2850000000003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2356.2850000000003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205990.69500000027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48663.555000000008</v>
      </c>
      <c r="AU2003" s="237">
        <f t="shared" si="630"/>
        <v>21409.700000000004</v>
      </c>
      <c r="AV2003" s="237">
        <f t="shared" si="631"/>
        <v>77207.440000000046</v>
      </c>
      <c r="AW2003" s="237">
        <f t="shared" si="632"/>
        <v>23653.800000000036</v>
      </c>
      <c r="AX2003" s="237">
        <f t="shared" si="633"/>
        <v>35056.200000000004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208886.17500000028</v>
      </c>
      <c r="M2004" s="162">
        <f>MAX(AN28:AN2004)</f>
        <v>212829.53500000032</v>
      </c>
      <c r="N2004" s="162">
        <f t="shared" si="624"/>
        <v>-3943.3600000000442</v>
      </c>
      <c r="O2004" s="231">
        <f>E3+(E4*0.1)</f>
        <v>0.30000000000000004</v>
      </c>
      <c r="P2004" s="162">
        <v>-550</v>
      </c>
      <c r="Q2004" s="232">
        <f>E5+(E6*0.1)</f>
        <v>0.1</v>
      </c>
      <c r="R2004" s="162">
        <v>-850</v>
      </c>
      <c r="S2004" s="232">
        <f>E7+(E8*0.1)</f>
        <v>0.2</v>
      </c>
      <c r="T2004" s="162">
        <v>367.4</v>
      </c>
      <c r="U2004" s="233">
        <f>E9+(E10*0.5)+(E11*0.1)</f>
        <v>0.30000000000000004</v>
      </c>
      <c r="V2004" s="162">
        <v>5120</v>
      </c>
      <c r="W2004" s="233">
        <f>E12+(E13*0.5)+(E14*0.1)</f>
        <v>0.30000000000000004</v>
      </c>
      <c r="X2004" s="162">
        <v>5120</v>
      </c>
      <c r="Y2004" s="161">
        <f t="shared" si="625"/>
        <v>1977</v>
      </c>
      <c r="Z2004" s="162">
        <f t="shared" si="617"/>
        <v>2895.4800000000005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2895.4800000000005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208886.17500000028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48498.555000000008</v>
      </c>
      <c r="AU2004" s="237">
        <f t="shared" si="630"/>
        <v>21324.700000000004</v>
      </c>
      <c r="AV2004" s="237">
        <f t="shared" si="631"/>
        <v>77280.920000000042</v>
      </c>
      <c r="AW2004" s="237">
        <f t="shared" si="632"/>
        <v>25189.800000000036</v>
      </c>
      <c r="AX2004" s="237">
        <f t="shared" si="633"/>
        <v>36592.200000000004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209763.21000000028</v>
      </c>
      <c r="M2005" s="162">
        <f>MAX(AN28:AN2005)</f>
        <v>212829.53500000032</v>
      </c>
      <c r="N2005" s="162">
        <f t="shared" si="624"/>
        <v>-3066.3250000000407</v>
      </c>
      <c r="O2005" s="231">
        <f>E3+(E4*0.1)</f>
        <v>0.30000000000000004</v>
      </c>
      <c r="P2005" s="162">
        <v>1183.8499999999999</v>
      </c>
      <c r="Q2005" s="232">
        <f>E5+(E6*0.1)</f>
        <v>0.1</v>
      </c>
      <c r="R2005" s="162">
        <v>2700</v>
      </c>
      <c r="S2005" s="232">
        <f>E7+(E8*0.1)</f>
        <v>0.2</v>
      </c>
      <c r="T2005" s="162">
        <v>5159.3999999999996</v>
      </c>
      <c r="U2005" s="233">
        <f>E9+(E10*0.5)+(E11*0.1)</f>
        <v>0.30000000000000004</v>
      </c>
      <c r="V2005" s="162">
        <v>-1400</v>
      </c>
      <c r="W2005" s="233">
        <f>E12+(E13*0.5)+(E14*0.1)</f>
        <v>0.30000000000000004</v>
      </c>
      <c r="X2005" s="162">
        <v>-1200</v>
      </c>
      <c r="Y2005" s="161">
        <f t="shared" si="625"/>
        <v>1978</v>
      </c>
      <c r="Z2005" s="162">
        <f t="shared" si="617"/>
        <v>877.03499999999985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877.03499999999985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209763.21000000028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48853.710000000006</v>
      </c>
      <c r="AU2005" s="237">
        <f t="shared" si="630"/>
        <v>21594.700000000004</v>
      </c>
      <c r="AV2005" s="237">
        <f t="shared" si="631"/>
        <v>78312.800000000047</v>
      </c>
      <c r="AW2005" s="237">
        <f t="shared" si="632"/>
        <v>24769.800000000036</v>
      </c>
      <c r="AX2005" s="237">
        <f t="shared" si="633"/>
        <v>36232.200000000004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209932.53000000029</v>
      </c>
      <c r="M2006" s="162">
        <f>MAX(AN28:AN2006)</f>
        <v>212829.53500000032</v>
      </c>
      <c r="N2006" s="162">
        <f t="shared" si="624"/>
        <v>-2897.0050000000338</v>
      </c>
      <c r="O2006" s="231">
        <f>E3+(E4*0.1)</f>
        <v>0.30000000000000004</v>
      </c>
      <c r="P2006" s="162">
        <v>-550</v>
      </c>
      <c r="Q2006" s="232">
        <f>E5+(E6*0.1)</f>
        <v>0.1</v>
      </c>
      <c r="R2006" s="162">
        <v>-850</v>
      </c>
      <c r="S2006" s="232">
        <f>E7+(E8*0.1)</f>
        <v>0.2</v>
      </c>
      <c r="T2006" s="162">
        <v>-933.4</v>
      </c>
      <c r="U2006" s="233">
        <f>E9+(E10*0.5)+(E11*0.1)</f>
        <v>0.30000000000000004</v>
      </c>
      <c r="V2006" s="162">
        <v>1010</v>
      </c>
      <c r="W2006" s="233">
        <f>E12+(E13*0.5)+(E14*0.1)</f>
        <v>0.30000000000000004</v>
      </c>
      <c r="X2006" s="162">
        <v>1010</v>
      </c>
      <c r="Y2006" s="161">
        <f t="shared" si="625"/>
        <v>1979</v>
      </c>
      <c r="Z2006" s="162">
        <f t="shared" si="617"/>
        <v>169.32000000000005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169.32000000000005</v>
      </c>
      <c r="AI2006" s="129">
        <f t="shared" si="619"/>
        <v>0</v>
      </c>
      <c r="AJ2006" s="234">
        <f t="shared" si="620"/>
        <v>1</v>
      </c>
      <c r="AK2006" s="234">
        <f t="shared" si="621"/>
        <v>0</v>
      </c>
      <c r="AL2006" s="129">
        <f t="shared" si="622"/>
        <v>0</v>
      </c>
      <c r="AM2006" s="127">
        <v>45524</v>
      </c>
      <c r="AN2006" s="129">
        <f t="shared" si="626"/>
        <v>209932.53000000029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48688.710000000006</v>
      </c>
      <c r="AU2006" s="237">
        <f t="shared" si="630"/>
        <v>21509.700000000004</v>
      </c>
      <c r="AV2006" s="237">
        <f t="shared" si="631"/>
        <v>78126.120000000054</v>
      </c>
      <c r="AW2006" s="237">
        <f t="shared" si="632"/>
        <v>25072.800000000036</v>
      </c>
      <c r="AX2006" s="237">
        <f t="shared" si="633"/>
        <v>36535.200000000004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209774.5400000003</v>
      </c>
      <c r="M2007" s="162">
        <f>MAX(AN28:AN2007)</f>
        <v>212829.53500000032</v>
      </c>
      <c r="N2007" s="162">
        <f t="shared" si="624"/>
        <v>-3054.9950000000244</v>
      </c>
      <c r="O2007" s="231">
        <f>E3+(E4*0.1)</f>
        <v>0.30000000000000004</v>
      </c>
      <c r="P2007" s="162">
        <v>277.60000000000002</v>
      </c>
      <c r="Q2007" s="232">
        <f>E5+(E6*0.1)</f>
        <v>0.1</v>
      </c>
      <c r="R2007" s="162">
        <v>1186.5</v>
      </c>
      <c r="S2007" s="232">
        <f>E7+(E8*0.1)</f>
        <v>0.2</v>
      </c>
      <c r="T2007" s="162">
        <v>2100.4</v>
      </c>
      <c r="U2007" s="233">
        <f>E9+(E10*0.5)+(E11*0.1)</f>
        <v>0.30000000000000004</v>
      </c>
      <c r="V2007" s="162">
        <v>-1400</v>
      </c>
      <c r="W2007" s="233">
        <f>E12+(E13*0.5)+(E14*0.1)</f>
        <v>0.30000000000000004</v>
      </c>
      <c r="X2007" s="162">
        <v>-1200</v>
      </c>
      <c r="Y2007" s="161">
        <f t="shared" si="625"/>
        <v>1980</v>
      </c>
      <c r="Z2007" s="162">
        <f t="shared" si="617"/>
        <v>-157.99000000000012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0</v>
      </c>
      <c r="AI2007" s="129">
        <f t="shared" si="619"/>
        <v>-157.99000000000012</v>
      </c>
      <c r="AJ2007" s="234">
        <f t="shared" si="620"/>
        <v>0</v>
      </c>
      <c r="AK2007" s="234">
        <f t="shared" si="621"/>
        <v>1</v>
      </c>
      <c r="AL2007" s="129">
        <f t="shared" si="622"/>
        <v>0</v>
      </c>
      <c r="AM2007" s="127">
        <v>45525</v>
      </c>
      <c r="AN2007" s="129">
        <f t="shared" si="626"/>
        <v>209774.5400000003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48771.990000000005</v>
      </c>
      <c r="AU2007" s="237">
        <f t="shared" si="630"/>
        <v>21628.350000000006</v>
      </c>
      <c r="AV2007" s="237">
        <f t="shared" si="631"/>
        <v>78546.200000000055</v>
      </c>
      <c r="AW2007" s="237">
        <f t="shared" si="632"/>
        <v>24652.800000000036</v>
      </c>
      <c r="AX2007" s="237">
        <f t="shared" si="633"/>
        <v>36175.200000000004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208062.5400000003</v>
      </c>
      <c r="M2008" s="162">
        <f>MAX(AN28:AN2008)</f>
        <v>212829.53500000032</v>
      </c>
      <c r="N2008" s="162">
        <f t="shared" si="624"/>
        <v>-4766.9950000000244</v>
      </c>
      <c r="O2008" s="231">
        <f>E3+(E4*0.1)</f>
        <v>0.30000000000000004</v>
      </c>
      <c r="P2008" s="162">
        <v>-550</v>
      </c>
      <c r="Q2008" s="232">
        <f>E5+(E6*0.1)</f>
        <v>0.1</v>
      </c>
      <c r="R2008" s="162">
        <v>-850</v>
      </c>
      <c r="S2008" s="232">
        <f>E7+(E8*0.1)</f>
        <v>0.2</v>
      </c>
      <c r="T2008" s="162">
        <v>-3410</v>
      </c>
      <c r="U2008" s="233">
        <f>E9+(E10*0.5)+(E11*0.1)</f>
        <v>0.30000000000000004</v>
      </c>
      <c r="V2008" s="162">
        <v>-1400</v>
      </c>
      <c r="W2008" s="233">
        <f>E12+(E13*0.5)+(E14*0.1)</f>
        <v>0.30000000000000004</v>
      </c>
      <c r="X2008" s="162">
        <v>-1200</v>
      </c>
      <c r="Y2008" s="161">
        <f t="shared" si="625"/>
        <v>1981</v>
      </c>
      <c r="Z2008" s="162">
        <f t="shared" si="617"/>
        <v>-1712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-1712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208062.5400000003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48606.990000000005</v>
      </c>
      <c r="AU2008" s="237">
        <f t="shared" si="630"/>
        <v>21543.350000000006</v>
      </c>
      <c r="AV2008" s="237">
        <f t="shared" si="631"/>
        <v>77864.200000000055</v>
      </c>
      <c r="AW2008" s="237">
        <f t="shared" si="632"/>
        <v>24232.800000000036</v>
      </c>
      <c r="AX2008" s="237">
        <f t="shared" si="633"/>
        <v>35815.200000000004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211630.56000000029</v>
      </c>
      <c r="M2009" s="162">
        <f>MAX(AN28:AN2009)</f>
        <v>212829.53500000032</v>
      </c>
      <c r="N2009" s="162">
        <f t="shared" si="624"/>
        <v>-1198.9750000000349</v>
      </c>
      <c r="O2009" s="231">
        <f>E3+(E4*0.1)</f>
        <v>0.30000000000000004</v>
      </c>
      <c r="P2009" s="162">
        <v>2311.5</v>
      </c>
      <c r="Q2009" s="232">
        <f>E5+(E6*0.1)</f>
        <v>0.1</v>
      </c>
      <c r="R2009" s="162">
        <v>3198.5</v>
      </c>
      <c r="S2009" s="232">
        <f>E7+(E8*0.1)</f>
        <v>0.2</v>
      </c>
      <c r="T2009" s="162">
        <v>4580.6000000000004</v>
      </c>
      <c r="U2009" s="233">
        <f>E9+(E10*0.5)+(E11*0.1)</f>
        <v>0.30000000000000004</v>
      </c>
      <c r="V2009" s="162">
        <v>2731</v>
      </c>
      <c r="W2009" s="233">
        <f>E12+(E13*0.5)+(E14*0.1)</f>
        <v>0.30000000000000004</v>
      </c>
      <c r="X2009" s="162">
        <v>2731</v>
      </c>
      <c r="Y2009" s="161">
        <f t="shared" si="625"/>
        <v>1982</v>
      </c>
      <c r="Z2009" s="162">
        <f t="shared" si="617"/>
        <v>3568.0200000000004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3568.0200000000004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211630.56000000029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49300.44</v>
      </c>
      <c r="AU2009" s="237">
        <f t="shared" si="630"/>
        <v>21863.200000000004</v>
      </c>
      <c r="AV2009" s="237">
        <f t="shared" si="631"/>
        <v>78780.320000000051</v>
      </c>
      <c r="AW2009" s="237">
        <f t="shared" si="632"/>
        <v>25052.100000000035</v>
      </c>
      <c r="AX2009" s="237">
        <f t="shared" si="633"/>
        <v>36634.500000000007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211340.3200000003</v>
      </c>
      <c r="M2010" s="162">
        <f>MAX(AN28:AN2010)</f>
        <v>212829.53500000032</v>
      </c>
      <c r="N2010" s="162">
        <f t="shared" si="624"/>
        <v>-1489.2150000000256</v>
      </c>
      <c r="O2010" s="231">
        <f>E3+(E4*0.1)</f>
        <v>0.30000000000000004</v>
      </c>
      <c r="P2010" s="162">
        <v>327.2</v>
      </c>
      <c r="Q2010" s="232">
        <f>E5+(E6*0.1)</f>
        <v>0.1</v>
      </c>
      <c r="R2010" s="162">
        <v>-850</v>
      </c>
      <c r="S2010" s="232">
        <f>E7+(E8*0.1)</f>
        <v>0.2</v>
      </c>
      <c r="T2010" s="162">
        <v>-3410</v>
      </c>
      <c r="U2010" s="233">
        <f>E9+(E10*0.5)+(E11*0.1)</f>
        <v>0.30000000000000004</v>
      </c>
      <c r="V2010" s="162">
        <v>631</v>
      </c>
      <c r="W2010" s="233">
        <f>E12+(E13*0.5)+(E14*0.1)</f>
        <v>0.30000000000000004</v>
      </c>
      <c r="X2010" s="162">
        <v>631</v>
      </c>
      <c r="Y2010" s="161">
        <f t="shared" si="625"/>
        <v>1983</v>
      </c>
      <c r="Z2010" s="162">
        <f t="shared" si="617"/>
        <v>-290.2399999999999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-290.2399999999999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211340.3200000003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49398.600000000006</v>
      </c>
      <c r="AU2010" s="237">
        <f t="shared" si="630"/>
        <v>21778.200000000004</v>
      </c>
      <c r="AV2010" s="237">
        <f t="shared" si="631"/>
        <v>78098.320000000051</v>
      </c>
      <c r="AW2010" s="237">
        <f t="shared" si="632"/>
        <v>25241.400000000034</v>
      </c>
      <c r="AX2010" s="237">
        <f t="shared" si="633"/>
        <v>36823.80000000001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211179.64000000031</v>
      </c>
      <c r="M2011" s="162">
        <f>MAX(AN28:AN2011)</f>
        <v>212829.53500000032</v>
      </c>
      <c r="N2011" s="162">
        <f t="shared" si="624"/>
        <v>-1649.8950000000186</v>
      </c>
      <c r="O2011" s="231">
        <f>E3+(E4*0.1)</f>
        <v>0.30000000000000004</v>
      </c>
      <c r="P2011" s="162">
        <v>-550</v>
      </c>
      <c r="Q2011" s="232">
        <f>E5+(E6*0.1)</f>
        <v>0.1</v>
      </c>
      <c r="R2011" s="162">
        <v>-850</v>
      </c>
      <c r="S2011" s="232">
        <f>E7+(E8*0.1)</f>
        <v>0.2</v>
      </c>
      <c r="T2011" s="162">
        <v>1301.5999999999999</v>
      </c>
      <c r="U2011" s="233">
        <f>E9+(E10*0.5)+(E11*0.1)</f>
        <v>0.30000000000000004</v>
      </c>
      <c r="V2011" s="162">
        <v>630</v>
      </c>
      <c r="W2011" s="233">
        <f>E12+(E13*0.5)+(E14*0.1)</f>
        <v>0.30000000000000004</v>
      </c>
      <c r="X2011" s="162">
        <v>-1200</v>
      </c>
      <c r="Y2011" s="161">
        <f t="shared" si="625"/>
        <v>1984</v>
      </c>
      <c r="Z2011" s="162">
        <f t="shared" si="617"/>
        <v>-160.68000000000006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-160.68000000000006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211179.64000000031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49233.600000000006</v>
      </c>
      <c r="AU2011" s="237">
        <f t="shared" si="630"/>
        <v>21693.200000000004</v>
      </c>
      <c r="AV2011" s="237">
        <f t="shared" si="631"/>
        <v>78358.640000000058</v>
      </c>
      <c r="AW2011" s="237">
        <f t="shared" si="632"/>
        <v>25430.400000000034</v>
      </c>
      <c r="AX2011" s="237">
        <f t="shared" si="633"/>
        <v>36463.80000000001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209467.64000000031</v>
      </c>
      <c r="M2012" s="162">
        <f>MAX(AN28:AN2012)</f>
        <v>212829.53500000032</v>
      </c>
      <c r="N2012" s="162">
        <f t="shared" si="624"/>
        <v>-3361.8950000000186</v>
      </c>
      <c r="O2012" s="231">
        <f>E3+(E4*0.1)</f>
        <v>0.30000000000000004</v>
      </c>
      <c r="P2012" s="162">
        <v>-550</v>
      </c>
      <c r="Q2012" s="232">
        <f>E5+(E6*0.1)</f>
        <v>0.1</v>
      </c>
      <c r="R2012" s="162">
        <v>-850</v>
      </c>
      <c r="S2012" s="232">
        <f>E7+(E8*0.1)</f>
        <v>0.2</v>
      </c>
      <c r="T2012" s="162">
        <v>-3410</v>
      </c>
      <c r="U2012" s="233">
        <f>E9+(E10*0.5)+(E11*0.1)</f>
        <v>0.30000000000000004</v>
      </c>
      <c r="V2012" s="162">
        <v>-1400</v>
      </c>
      <c r="W2012" s="233">
        <f>E12+(E13*0.5)+(E14*0.1)</f>
        <v>0.30000000000000004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-1712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-1712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209467.64000000031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49068.600000000006</v>
      </c>
      <c r="AU2012" s="237">
        <f t="shared" si="630"/>
        <v>21608.200000000004</v>
      </c>
      <c r="AV2012" s="237">
        <f t="shared" si="631"/>
        <v>77676.640000000058</v>
      </c>
      <c r="AW2012" s="237">
        <f t="shared" si="632"/>
        <v>25010.400000000034</v>
      </c>
      <c r="AX2012" s="237">
        <f t="shared" si="633"/>
        <v>36103.80000000001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210736.26500000031</v>
      </c>
      <c r="M2013" s="162">
        <f>MAX(AN28:AN2013)</f>
        <v>212829.53500000032</v>
      </c>
      <c r="N2013" s="162">
        <f t="shared" ref="N2013:N2076" si="643">AN2013-M2013</f>
        <v>-2093.2700000000186</v>
      </c>
      <c r="O2013" s="231">
        <f>E3+(E4*0.1)</f>
        <v>0.30000000000000004</v>
      </c>
      <c r="P2013" s="162">
        <v>1218.1500000000001</v>
      </c>
      <c r="Q2013" s="232">
        <f>E5+(E6*0.1)</f>
        <v>0.1</v>
      </c>
      <c r="R2013" s="162">
        <v>-11</v>
      </c>
      <c r="S2013" s="232">
        <f>E7+(E8*0.1)</f>
        <v>0.2</v>
      </c>
      <c r="T2013" s="162">
        <v>-506.6</v>
      </c>
      <c r="U2013" s="233">
        <f>E9+(E10*0.5)+(E11*0.1)</f>
        <v>0.30000000000000004</v>
      </c>
      <c r="V2013" s="162">
        <v>1676</v>
      </c>
      <c r="W2013" s="233">
        <f>E12+(E13*0.5)+(E14*0.1)</f>
        <v>0.30000000000000004</v>
      </c>
      <c r="X2013" s="162">
        <v>1676</v>
      </c>
      <c r="Y2013" s="161">
        <f t="shared" ref="Y2013:Y2076" si="644">Y2012+1</f>
        <v>1986</v>
      </c>
      <c r="Z2013" s="162">
        <f t="shared" si="636"/>
        <v>1268.6250000000002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1268.6250000000002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210736.26500000031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49434.045000000006</v>
      </c>
      <c r="AU2013" s="237">
        <f t="shared" ref="AU2013:AU2076" si="649">(R2013*Q2013)+AU2012</f>
        <v>21607.100000000006</v>
      </c>
      <c r="AV2013" s="237">
        <f t="shared" ref="AV2013:AV2076" si="650">(S2013*T2013)+AV2012</f>
        <v>77575.320000000051</v>
      </c>
      <c r="AW2013" s="237">
        <f t="shared" ref="AW2013:AW2076" si="651">(V2013*U2013)+AW2012</f>
        <v>25513.200000000033</v>
      </c>
      <c r="AX2013" s="237">
        <f t="shared" ref="AX2013:AX2076" si="652">(X2013*W2013)+AX2012</f>
        <v>36606.600000000013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211070.2250000003</v>
      </c>
      <c r="M2014" s="162">
        <f>MAX(AN28:AN2014)</f>
        <v>212829.53500000032</v>
      </c>
      <c r="N2014" s="162">
        <f t="shared" si="643"/>
        <v>-1759.3100000000268</v>
      </c>
      <c r="O2014" s="231">
        <f>E3+(E4*0.1)</f>
        <v>0.30000000000000004</v>
      </c>
      <c r="P2014" s="162">
        <v>-550</v>
      </c>
      <c r="Q2014" s="232">
        <f>E5+(E6*0.1)</f>
        <v>0.1</v>
      </c>
      <c r="R2014" s="162">
        <v>2822</v>
      </c>
      <c r="S2014" s="232">
        <f>E7+(E8*0.1)</f>
        <v>0.2</v>
      </c>
      <c r="T2014" s="162">
        <v>4983.8</v>
      </c>
      <c r="U2014" s="233">
        <f>E9+(E10*0.5)+(E11*0.1)</f>
        <v>0.30000000000000004</v>
      </c>
      <c r="V2014" s="162">
        <v>-1400</v>
      </c>
      <c r="W2014" s="233">
        <f>E12+(E13*0.5)+(E14*0.1)</f>
        <v>0.30000000000000004</v>
      </c>
      <c r="X2014" s="162">
        <v>-1200</v>
      </c>
      <c r="Y2014" s="161">
        <f t="shared" si="644"/>
        <v>1987</v>
      </c>
      <c r="Z2014" s="162">
        <f t="shared" si="636"/>
        <v>333.96</v>
      </c>
      <c r="AA2014" s="238">
        <v>45534</v>
      </c>
      <c r="AB2014" s="129">
        <f>SUM(Z1993:Z2014)</f>
        <v>-45.614999999999611</v>
      </c>
      <c r="AC2014" s="128">
        <f>(AB2014&gt;0)*1</f>
        <v>0</v>
      </c>
      <c r="AD2014" s="128">
        <f>(AB2014&lt;0)*1</f>
        <v>1</v>
      </c>
      <c r="AE2014" s="129">
        <f>AB2014*AC2014</f>
        <v>0</v>
      </c>
      <c r="AF2014" s="129">
        <f>AB2014*AD2014</f>
        <v>-45.614999999999611</v>
      </c>
      <c r="AG2014" s="129"/>
      <c r="AH2014" s="129">
        <f t="shared" si="637"/>
        <v>333.96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-45.614999999999611</v>
      </c>
      <c r="AM2014" s="127">
        <v>45534</v>
      </c>
      <c r="AN2014" s="129">
        <f t="shared" si="645"/>
        <v>211070.2250000003</v>
      </c>
      <c r="AO2014" s="129">
        <f t="shared" si="646"/>
        <v>0</v>
      </c>
      <c r="AP2014" s="129">
        <f t="shared" si="647"/>
        <v>-45.614999999999611</v>
      </c>
      <c r="AQ2014" s="235"/>
      <c r="AR2014" s="235"/>
      <c r="AS2014" s="236">
        <f t="shared" si="642"/>
        <v>45534</v>
      </c>
      <c r="AT2014" s="237">
        <f t="shared" si="648"/>
        <v>49269.045000000006</v>
      </c>
      <c r="AU2014" s="237">
        <f t="shared" si="649"/>
        <v>21889.300000000007</v>
      </c>
      <c r="AV2014" s="237">
        <f t="shared" si="650"/>
        <v>78572.080000000045</v>
      </c>
      <c r="AW2014" s="237">
        <f t="shared" si="651"/>
        <v>25093.200000000033</v>
      </c>
      <c r="AX2014" s="237">
        <f t="shared" si="652"/>
        <v>36246.600000000013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210592.62500000029</v>
      </c>
      <c r="M2015" s="162">
        <f>MAX(AN28:AN2015)</f>
        <v>212829.53500000032</v>
      </c>
      <c r="N2015" s="162">
        <f t="shared" si="643"/>
        <v>-2236.9100000000326</v>
      </c>
      <c r="O2015" s="231">
        <f>E3+(E4*0.1)</f>
        <v>0.30000000000000004</v>
      </c>
      <c r="P2015" s="162">
        <v>0</v>
      </c>
      <c r="Q2015" s="232">
        <f>E5+(E6*0.1)</f>
        <v>0.1</v>
      </c>
      <c r="R2015" s="162">
        <v>0</v>
      </c>
      <c r="S2015" s="232">
        <f>E7+(E8*0.1)</f>
        <v>0.2</v>
      </c>
      <c r="T2015" s="162">
        <v>0</v>
      </c>
      <c r="U2015" s="233">
        <f>E9+(E10*0.5)+(E11*0.1)</f>
        <v>0.30000000000000004</v>
      </c>
      <c r="V2015" s="162">
        <v>-392</v>
      </c>
      <c r="W2015" s="233">
        <f>E12+(E13*0.5)+(E14*0.1)</f>
        <v>0.30000000000000004</v>
      </c>
      <c r="X2015" s="162">
        <v>-1200</v>
      </c>
      <c r="Y2015" s="161">
        <f t="shared" si="644"/>
        <v>1988</v>
      </c>
      <c r="Z2015" s="162">
        <f t="shared" si="636"/>
        <v>-477.60000000000008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-477.60000000000008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210592.62500000029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49269.045000000006</v>
      </c>
      <c r="AU2015" s="237">
        <f t="shared" si="649"/>
        <v>21889.300000000007</v>
      </c>
      <c r="AV2015" s="237">
        <f t="shared" si="650"/>
        <v>78572.080000000045</v>
      </c>
      <c r="AW2015" s="237">
        <f t="shared" si="651"/>
        <v>24975.600000000035</v>
      </c>
      <c r="AX2015" s="237">
        <f t="shared" si="652"/>
        <v>35886.600000000013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208838.0750000003</v>
      </c>
      <c r="M2016" s="162">
        <f>MAX(AN28:AN2016)</f>
        <v>212829.53500000032</v>
      </c>
      <c r="N2016" s="162">
        <f t="shared" si="643"/>
        <v>-3991.460000000021</v>
      </c>
      <c r="O2016" s="231">
        <f>E3+(E4*0.1)</f>
        <v>0.30000000000000004</v>
      </c>
      <c r="P2016" s="162">
        <v>-550</v>
      </c>
      <c r="Q2016" s="232">
        <f>E5+(E6*0.1)</f>
        <v>0.1</v>
      </c>
      <c r="R2016" s="162">
        <v>-1275.5</v>
      </c>
      <c r="S2016" s="232">
        <f>E7+(E8*0.1)</f>
        <v>0.2</v>
      </c>
      <c r="T2016" s="162">
        <v>-3410</v>
      </c>
      <c r="U2016" s="233">
        <f>E9+(E10*0.5)+(E11*0.1)</f>
        <v>0.30000000000000004</v>
      </c>
      <c r="V2016" s="162">
        <v>-1400</v>
      </c>
      <c r="W2016" s="233">
        <f>E12+(E13*0.5)+(E14*0.1)</f>
        <v>0.30000000000000004</v>
      </c>
      <c r="X2016" s="162">
        <v>-1200</v>
      </c>
      <c r="Y2016" s="161">
        <f t="shared" si="644"/>
        <v>1989</v>
      </c>
      <c r="Z2016" s="162">
        <f t="shared" si="636"/>
        <v>-1754.5500000000002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-1754.5500000000002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208838.0750000003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49104.045000000006</v>
      </c>
      <c r="AU2016" s="237">
        <f t="shared" si="649"/>
        <v>21761.750000000007</v>
      </c>
      <c r="AV2016" s="237">
        <f t="shared" si="650"/>
        <v>77890.080000000045</v>
      </c>
      <c r="AW2016" s="237">
        <f t="shared" si="651"/>
        <v>24555.600000000035</v>
      </c>
      <c r="AX2016" s="237">
        <f t="shared" si="652"/>
        <v>35526.600000000013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207849.56500000029</v>
      </c>
      <c r="M2017" s="162">
        <f>MAX(AN28:AN2017)</f>
        <v>212829.53500000032</v>
      </c>
      <c r="N2017" s="162">
        <f t="shared" si="643"/>
        <v>-4979.9700000000303</v>
      </c>
      <c r="O2017" s="231">
        <f>E3+(E4*0.1)</f>
        <v>0.30000000000000004</v>
      </c>
      <c r="P2017" s="162">
        <v>190.2</v>
      </c>
      <c r="Q2017" s="232">
        <f>E5+(E6*0.1)</f>
        <v>0.1</v>
      </c>
      <c r="R2017" s="162">
        <v>-1162.5</v>
      </c>
      <c r="S2017" s="232">
        <f>E7+(E8*0.1)</f>
        <v>0.2</v>
      </c>
      <c r="T2017" s="162">
        <v>-746.6</v>
      </c>
      <c r="U2017" s="233">
        <f>E9+(E10*0.5)+(E11*0.1)</f>
        <v>0.30000000000000004</v>
      </c>
      <c r="V2017" s="162">
        <v>-1400</v>
      </c>
      <c r="W2017" s="233">
        <f>E12+(E13*0.5)+(E14*0.1)</f>
        <v>0.30000000000000004</v>
      </c>
      <c r="X2017" s="162">
        <v>-1200</v>
      </c>
      <c r="Y2017" s="161">
        <f t="shared" si="644"/>
        <v>1990</v>
      </c>
      <c r="Z2017" s="162">
        <f t="shared" si="636"/>
        <v>-988.51000000000022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-988.51000000000022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207849.56500000029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49161.105000000003</v>
      </c>
      <c r="AU2017" s="237">
        <f t="shared" si="649"/>
        <v>21645.500000000007</v>
      </c>
      <c r="AV2017" s="237">
        <f t="shared" si="650"/>
        <v>77740.760000000038</v>
      </c>
      <c r="AW2017" s="237">
        <f t="shared" si="651"/>
        <v>24135.600000000035</v>
      </c>
      <c r="AX2017" s="237">
        <f t="shared" si="652"/>
        <v>35166.600000000013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208986.48500000031</v>
      </c>
      <c r="M2018" s="162">
        <f>MAX(AN28:AN2018)</f>
        <v>212829.53500000032</v>
      </c>
      <c r="N2018" s="162">
        <f t="shared" si="643"/>
        <v>-3843.0500000000175</v>
      </c>
      <c r="O2018" s="231">
        <f>E3+(E4*0.1)</f>
        <v>0.30000000000000004</v>
      </c>
      <c r="P2018" s="162">
        <v>-550</v>
      </c>
      <c r="Q2018" s="232">
        <f>E5+(E6*0.1)</f>
        <v>0.1</v>
      </c>
      <c r="R2018" s="162">
        <v>-850</v>
      </c>
      <c r="S2018" s="232">
        <f>E7+(E8*0.1)</f>
        <v>0.2</v>
      </c>
      <c r="T2018" s="162">
        <v>178.6</v>
      </c>
      <c r="U2018" s="233">
        <f>E9+(E10*0.5)+(E11*0.1)</f>
        <v>0.30000000000000004</v>
      </c>
      <c r="V2018" s="162">
        <v>2252</v>
      </c>
      <c r="W2018" s="233">
        <f>E12+(E13*0.5)+(E14*0.1)</f>
        <v>0.30000000000000004</v>
      </c>
      <c r="X2018" s="162">
        <v>2252</v>
      </c>
      <c r="Y2018" s="161">
        <f t="shared" si="644"/>
        <v>1991</v>
      </c>
      <c r="Z2018" s="162">
        <f t="shared" si="636"/>
        <v>1136.9200000000003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1136.9200000000003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208986.48500000031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48996.105000000003</v>
      </c>
      <c r="AU2018" s="237">
        <f t="shared" si="649"/>
        <v>21560.500000000007</v>
      </c>
      <c r="AV2018" s="237">
        <f t="shared" si="650"/>
        <v>77776.48000000004</v>
      </c>
      <c r="AW2018" s="237">
        <f t="shared" si="651"/>
        <v>24811.200000000033</v>
      </c>
      <c r="AX2018" s="237">
        <f t="shared" si="652"/>
        <v>35842.200000000012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207274.48500000031</v>
      </c>
      <c r="M2019" s="162">
        <f>MAX(AN28:AN2019)</f>
        <v>212829.53500000032</v>
      </c>
      <c r="N2019" s="162">
        <f t="shared" si="643"/>
        <v>-5555.0500000000175</v>
      </c>
      <c r="O2019" s="231">
        <f>E3+(E4*0.1)</f>
        <v>0.30000000000000004</v>
      </c>
      <c r="P2019" s="162">
        <v>-550</v>
      </c>
      <c r="Q2019" s="232">
        <f>E5+(E6*0.1)</f>
        <v>0.1</v>
      </c>
      <c r="R2019" s="162">
        <v>-850</v>
      </c>
      <c r="S2019" s="232">
        <f>E7+(E8*0.1)</f>
        <v>0.2</v>
      </c>
      <c r="T2019" s="162">
        <v>-3410</v>
      </c>
      <c r="U2019" s="233">
        <f>E9+(E10*0.5)+(E11*0.1)</f>
        <v>0.30000000000000004</v>
      </c>
      <c r="V2019" s="162">
        <v>-1400</v>
      </c>
      <c r="W2019" s="233">
        <f>E12+(E13*0.5)+(E14*0.1)</f>
        <v>0.30000000000000004</v>
      </c>
      <c r="X2019" s="162">
        <v>-1200</v>
      </c>
      <c r="Y2019" s="161">
        <f t="shared" si="644"/>
        <v>1992</v>
      </c>
      <c r="Z2019" s="162">
        <f t="shared" si="636"/>
        <v>-1712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-1712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207274.48500000031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48831.105000000003</v>
      </c>
      <c r="AU2019" s="237">
        <f t="shared" si="649"/>
        <v>21475.500000000007</v>
      </c>
      <c r="AV2019" s="237">
        <f t="shared" si="650"/>
        <v>77094.48000000004</v>
      </c>
      <c r="AW2019" s="237">
        <f t="shared" si="651"/>
        <v>24391.200000000033</v>
      </c>
      <c r="AX2019" s="237">
        <f t="shared" si="652"/>
        <v>35482.200000000012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209755.3850000003</v>
      </c>
      <c r="M2020" s="162">
        <f>MAX(AN28:AN2020)</f>
        <v>212829.53500000032</v>
      </c>
      <c r="N2020" s="162">
        <f t="shared" si="643"/>
        <v>-3074.1500000000233</v>
      </c>
      <c r="O2020" s="231">
        <f>E3+(E4*0.1)</f>
        <v>0.30000000000000004</v>
      </c>
      <c r="P2020" s="162">
        <v>2420.9</v>
      </c>
      <c r="Q2020" s="232">
        <f>E5+(E6*0.1)</f>
        <v>0.1</v>
      </c>
      <c r="R2020" s="162">
        <v>3131.5</v>
      </c>
      <c r="S2020" s="232">
        <f>E7+(E8*0.1)</f>
        <v>0.2</v>
      </c>
      <c r="T2020" s="162">
        <v>4789.3999999999996</v>
      </c>
      <c r="U2020" s="233">
        <f>E9+(E10*0.5)+(E11*0.1)</f>
        <v>0.30000000000000004</v>
      </c>
      <c r="V2020" s="162">
        <v>806</v>
      </c>
      <c r="W2020" s="233">
        <f>E12+(E13*0.5)+(E14*0.1)</f>
        <v>0.30000000000000004</v>
      </c>
      <c r="X2020" s="162">
        <v>806</v>
      </c>
      <c r="Y2020" s="161">
        <f t="shared" si="644"/>
        <v>1993</v>
      </c>
      <c r="Z2020" s="162">
        <f t="shared" si="636"/>
        <v>2480.9000000000005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2480.9000000000005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209755.3850000003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49557.375</v>
      </c>
      <c r="AU2020" s="237">
        <f t="shared" si="649"/>
        <v>21788.650000000009</v>
      </c>
      <c r="AV2020" s="237">
        <f t="shared" si="650"/>
        <v>78052.360000000044</v>
      </c>
      <c r="AW2020" s="237">
        <f t="shared" si="651"/>
        <v>24633.000000000033</v>
      </c>
      <c r="AX2020" s="237">
        <f t="shared" si="652"/>
        <v>35724.000000000015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210852.62500000029</v>
      </c>
      <c r="M2021" s="162">
        <f>MAX(AN28:AN2021)</f>
        <v>212829.53500000032</v>
      </c>
      <c r="N2021" s="162">
        <f t="shared" si="643"/>
        <v>-1976.9100000000326</v>
      </c>
      <c r="O2021" s="231">
        <f>E3+(E4*0.1)</f>
        <v>0.30000000000000004</v>
      </c>
      <c r="P2021" s="162">
        <v>-550</v>
      </c>
      <c r="Q2021" s="232">
        <f>E5+(E6*0.1)</f>
        <v>0.1</v>
      </c>
      <c r="R2021" s="162">
        <v>-850</v>
      </c>
      <c r="S2021" s="232">
        <f>E7+(E8*0.1)</f>
        <v>0.2</v>
      </c>
      <c r="T2021" s="162">
        <v>3367.2</v>
      </c>
      <c r="U2021" s="233">
        <f>E9+(E10*0.5)+(E11*0.1)</f>
        <v>0.30000000000000004</v>
      </c>
      <c r="V2021" s="162">
        <v>1123</v>
      </c>
      <c r="W2021" s="233">
        <f>E12+(E13*0.5)+(E14*0.1)</f>
        <v>0.30000000000000004</v>
      </c>
      <c r="X2021" s="162">
        <v>1123</v>
      </c>
      <c r="Y2021" s="161">
        <f t="shared" si="644"/>
        <v>1994</v>
      </c>
      <c r="Z2021" s="162">
        <f t="shared" si="636"/>
        <v>1097.2400000000002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1097.2400000000002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210852.62500000029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49392.375</v>
      </c>
      <c r="AU2021" s="237">
        <f t="shared" si="649"/>
        <v>21703.650000000009</v>
      </c>
      <c r="AV2021" s="237">
        <f t="shared" si="650"/>
        <v>78725.800000000047</v>
      </c>
      <c r="AW2021" s="237">
        <f t="shared" si="651"/>
        <v>24969.900000000034</v>
      </c>
      <c r="AX2021" s="237">
        <f t="shared" si="652"/>
        <v>36060.900000000016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209417.2250000003</v>
      </c>
      <c r="M2022" s="162">
        <f>MAX(AN28:AN2022)</f>
        <v>212829.53500000032</v>
      </c>
      <c r="N2022" s="162">
        <f t="shared" si="643"/>
        <v>-3412.3100000000268</v>
      </c>
      <c r="O2022" s="231">
        <f>E3+(E4*0.1)</f>
        <v>0.30000000000000004</v>
      </c>
      <c r="P2022" s="162">
        <v>-550</v>
      </c>
      <c r="Q2022" s="232">
        <f>E5+(E6*0.1)</f>
        <v>0.1</v>
      </c>
      <c r="R2022" s="162">
        <v>-850</v>
      </c>
      <c r="S2022" s="232">
        <f>E7+(E8*0.1)</f>
        <v>0.2</v>
      </c>
      <c r="T2022" s="162">
        <v>-3410</v>
      </c>
      <c r="U2022" s="233">
        <f>E9+(E10*0.5)+(E11*0.1)</f>
        <v>0.30000000000000004</v>
      </c>
      <c r="V2022" s="162">
        <v>-478</v>
      </c>
      <c r="W2022" s="233">
        <f>E12+(E13*0.5)+(E14*0.1)</f>
        <v>0.30000000000000004</v>
      </c>
      <c r="X2022" s="162">
        <v>-1200</v>
      </c>
      <c r="Y2022" s="161">
        <f t="shared" si="644"/>
        <v>1995</v>
      </c>
      <c r="Z2022" s="162">
        <f t="shared" si="636"/>
        <v>-1435.4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-1435.4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209417.2250000003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49227.375</v>
      </c>
      <c r="AU2022" s="237">
        <f t="shared" si="649"/>
        <v>21618.650000000009</v>
      </c>
      <c r="AV2022" s="237">
        <f t="shared" si="650"/>
        <v>78043.800000000047</v>
      </c>
      <c r="AW2022" s="237">
        <f t="shared" si="651"/>
        <v>24826.500000000033</v>
      </c>
      <c r="AX2022" s="237">
        <f t="shared" si="652"/>
        <v>35700.900000000016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212735.1050000003</v>
      </c>
      <c r="M2023" s="162">
        <f>MAX(AN28:AN2023)</f>
        <v>212829.53500000032</v>
      </c>
      <c r="N2023" s="162">
        <f t="shared" si="643"/>
        <v>-94.430000000022119</v>
      </c>
      <c r="O2023" s="231">
        <f>E3+(E4*0.1)</f>
        <v>0.30000000000000004</v>
      </c>
      <c r="P2023" s="162">
        <v>-550</v>
      </c>
      <c r="Q2023" s="232">
        <f>E5+(E6*0.1)</f>
        <v>0.1</v>
      </c>
      <c r="R2023" s="162">
        <v>-850</v>
      </c>
      <c r="S2023" s="232">
        <f>E7+(E8*0.1)</f>
        <v>0.2</v>
      </c>
      <c r="T2023" s="162">
        <v>3715.4</v>
      </c>
      <c r="U2023" s="233">
        <f>E9+(E10*0.5)+(E11*0.1)</f>
        <v>0.30000000000000004</v>
      </c>
      <c r="V2023" s="162">
        <v>4708</v>
      </c>
      <c r="W2023" s="233">
        <f>E12+(E13*0.5)+(E14*0.1)</f>
        <v>0.30000000000000004</v>
      </c>
      <c r="X2023" s="162">
        <v>4708</v>
      </c>
      <c r="Y2023" s="161">
        <f t="shared" si="644"/>
        <v>1996</v>
      </c>
      <c r="Z2023" s="162">
        <f t="shared" si="636"/>
        <v>3317.880000000001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3317.880000000001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212735.1050000003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49062.375</v>
      </c>
      <c r="AU2023" s="237">
        <f t="shared" si="649"/>
        <v>21533.650000000009</v>
      </c>
      <c r="AV2023" s="237">
        <f t="shared" si="650"/>
        <v>78786.880000000048</v>
      </c>
      <c r="AW2023" s="237">
        <f t="shared" si="651"/>
        <v>26238.900000000034</v>
      </c>
      <c r="AX2023" s="237">
        <f t="shared" si="652"/>
        <v>37113.300000000017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214903.96000000031</v>
      </c>
      <c r="M2024" s="162">
        <f>MAX(AN28:AN2024)</f>
        <v>214903.96000000031</v>
      </c>
      <c r="N2024" s="162">
        <f t="shared" si="643"/>
        <v>0</v>
      </c>
      <c r="O2024" s="231">
        <f>E3+(E4*0.1)</f>
        <v>0.30000000000000004</v>
      </c>
      <c r="P2024" s="162">
        <v>1485.05</v>
      </c>
      <c r="Q2024" s="232">
        <f>E5+(E6*0.1)</f>
        <v>0.1</v>
      </c>
      <c r="R2024" s="162">
        <v>1513</v>
      </c>
      <c r="S2024" s="232">
        <f>E7+(E8*0.1)</f>
        <v>0.2</v>
      </c>
      <c r="T2024" s="162">
        <v>1830.2</v>
      </c>
      <c r="U2024" s="233">
        <f>E9+(E10*0.5)+(E11*0.1)</f>
        <v>0.30000000000000004</v>
      </c>
      <c r="V2024" s="162">
        <v>2010</v>
      </c>
      <c r="W2024" s="233">
        <f>E12+(E13*0.5)+(E14*0.1)</f>
        <v>0.30000000000000004</v>
      </c>
      <c r="X2024" s="162">
        <v>2010</v>
      </c>
      <c r="Y2024" s="161">
        <f t="shared" si="644"/>
        <v>1997</v>
      </c>
      <c r="Z2024" s="162">
        <f t="shared" si="636"/>
        <v>2168.855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2168.855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214903.96000000031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49507.89</v>
      </c>
      <c r="AU2024" s="237">
        <f t="shared" si="649"/>
        <v>21684.950000000008</v>
      </c>
      <c r="AV2024" s="237">
        <f t="shared" si="650"/>
        <v>79152.920000000042</v>
      </c>
      <c r="AW2024" s="237">
        <f t="shared" si="651"/>
        <v>26841.900000000034</v>
      </c>
      <c r="AX2024" s="237">
        <f t="shared" si="652"/>
        <v>37716.300000000017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214721.81000000032</v>
      </c>
      <c r="M2025" s="162">
        <f>MAX(AN28:AN2025)</f>
        <v>214903.96000000031</v>
      </c>
      <c r="N2025" s="162">
        <f t="shared" si="643"/>
        <v>-182.14999999999418</v>
      </c>
      <c r="O2025" s="231">
        <f>E3+(E4*0.1)</f>
        <v>0.30000000000000004</v>
      </c>
      <c r="P2025" s="162">
        <v>1141.5</v>
      </c>
      <c r="Q2025" s="232">
        <f>E5+(E6*0.1)</f>
        <v>0.1</v>
      </c>
      <c r="R2025" s="162">
        <v>-850</v>
      </c>
      <c r="S2025" s="232">
        <f>E7+(E8*0.1)</f>
        <v>0.2</v>
      </c>
      <c r="T2025" s="162">
        <v>-3410</v>
      </c>
      <c r="U2025" s="233">
        <f>E9+(E10*0.5)+(E11*0.1)</f>
        <v>0.30000000000000004</v>
      </c>
      <c r="V2025" s="162">
        <v>404</v>
      </c>
      <c r="W2025" s="233">
        <f>E12+(E13*0.5)+(E14*0.1)</f>
        <v>0.30000000000000004</v>
      </c>
      <c r="X2025" s="162">
        <v>404</v>
      </c>
      <c r="Y2025" s="161">
        <f t="shared" si="644"/>
        <v>1998</v>
      </c>
      <c r="Z2025" s="162">
        <f t="shared" si="636"/>
        <v>-182.14999999999989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-182.14999999999989</v>
      </c>
      <c r="AJ2025" s="234">
        <f t="shared" si="639"/>
        <v>0</v>
      </c>
      <c r="AK2025" s="234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214721.81000000032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49850.34</v>
      </c>
      <c r="AU2025" s="237">
        <f t="shared" si="649"/>
        <v>21599.950000000008</v>
      </c>
      <c r="AV2025" s="237">
        <f t="shared" si="650"/>
        <v>78470.920000000042</v>
      </c>
      <c r="AW2025" s="237">
        <f t="shared" si="651"/>
        <v>26963.100000000035</v>
      </c>
      <c r="AX2025" s="237">
        <f t="shared" si="652"/>
        <v>37837.500000000015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213729.1700000003</v>
      </c>
      <c r="M2026" s="162">
        <f>MAX(AN28:AN2026)</f>
        <v>214903.96000000031</v>
      </c>
      <c r="N2026" s="162">
        <f t="shared" si="643"/>
        <v>-1174.7900000000081</v>
      </c>
      <c r="O2026" s="231">
        <f>E3+(E4*0.1)</f>
        <v>0.30000000000000004</v>
      </c>
      <c r="P2026" s="162">
        <v>-550</v>
      </c>
      <c r="Q2026" s="232">
        <f>E5+(E6*0.1)</f>
        <v>0.1</v>
      </c>
      <c r="R2026" s="162">
        <v>-850</v>
      </c>
      <c r="S2026" s="232">
        <f>E7+(E8*0.1)</f>
        <v>0.2</v>
      </c>
      <c r="T2026" s="162">
        <v>186.8</v>
      </c>
      <c r="U2026" s="233">
        <f>E9+(E10*0.5)+(E11*0.1)</f>
        <v>0.30000000000000004</v>
      </c>
      <c r="V2026" s="162">
        <v>-1400</v>
      </c>
      <c r="W2026" s="233">
        <f>E12+(E13*0.5)+(E14*0.1)</f>
        <v>0.30000000000000004</v>
      </c>
      <c r="X2026" s="162">
        <v>-1200</v>
      </c>
      <c r="Y2026" s="161">
        <f t="shared" si="644"/>
        <v>1999</v>
      </c>
      <c r="Z2026" s="162">
        <f t="shared" si="636"/>
        <v>-992.6400000000001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-992.6400000000001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213729.1700000003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49685.34</v>
      </c>
      <c r="AU2026" s="237">
        <f t="shared" si="649"/>
        <v>21514.950000000008</v>
      </c>
      <c r="AV2026" s="237">
        <f t="shared" si="650"/>
        <v>78508.280000000042</v>
      </c>
      <c r="AW2026" s="237">
        <f t="shared" si="651"/>
        <v>26543.100000000035</v>
      </c>
      <c r="AX2026" s="237">
        <f t="shared" si="652"/>
        <v>37477.500000000015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212347.53000000029</v>
      </c>
      <c r="M2027" s="162">
        <f>MAX(AN28:AN2027)</f>
        <v>214903.96000000031</v>
      </c>
      <c r="N2027" s="162">
        <f t="shared" si="643"/>
        <v>-2556.4300000000221</v>
      </c>
      <c r="O2027" s="231">
        <f>E3+(E4*0.1)</f>
        <v>0.30000000000000004</v>
      </c>
      <c r="P2027" s="162">
        <v>-550</v>
      </c>
      <c r="Q2027" s="232">
        <f>E5+(E6*0.1)</f>
        <v>0.1</v>
      </c>
      <c r="R2027" s="162">
        <v>-850</v>
      </c>
      <c r="S2027" s="232">
        <f>E7+(E8*0.1)</f>
        <v>0.2</v>
      </c>
      <c r="T2027" s="162">
        <v>-1758.2</v>
      </c>
      <c r="U2027" s="233">
        <f>E9+(E10*0.5)+(E11*0.1)</f>
        <v>0.30000000000000004</v>
      </c>
      <c r="V2027" s="162">
        <v>-1400</v>
      </c>
      <c r="W2027" s="233">
        <f>E12+(E13*0.5)+(E14*0.1)</f>
        <v>0.30000000000000004</v>
      </c>
      <c r="X2027" s="162">
        <v>-1200</v>
      </c>
      <c r="Y2027" s="161">
        <f t="shared" si="644"/>
        <v>2000</v>
      </c>
      <c r="Z2027" s="162">
        <f t="shared" si="636"/>
        <v>-1381.64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-1381.64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212347.53000000029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49520.34</v>
      </c>
      <c r="AU2027" s="237">
        <f t="shared" si="649"/>
        <v>21429.950000000008</v>
      </c>
      <c r="AV2027" s="237">
        <f t="shared" si="650"/>
        <v>78156.640000000043</v>
      </c>
      <c r="AW2027" s="237">
        <f t="shared" si="651"/>
        <v>26123.100000000035</v>
      </c>
      <c r="AX2027" s="237">
        <f t="shared" si="652"/>
        <v>37117.500000000015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217265.3250000003</v>
      </c>
      <c r="M2028" s="162">
        <f>MAX(AN28:AN2028)</f>
        <v>217265.3250000003</v>
      </c>
      <c r="N2028" s="162">
        <f t="shared" si="643"/>
        <v>0</v>
      </c>
      <c r="O2028" s="231">
        <f>E3+(E4*0.1)</f>
        <v>0.30000000000000004</v>
      </c>
      <c r="P2028" s="162">
        <v>2610.4499999999998</v>
      </c>
      <c r="Q2028" s="232">
        <f>E5+(E6*0.1)</f>
        <v>0.1</v>
      </c>
      <c r="R2028" s="162">
        <v>4769</v>
      </c>
      <c r="S2028" s="232">
        <f>E7+(E8*0.1)</f>
        <v>0.2</v>
      </c>
      <c r="T2028" s="162">
        <v>9906.7999999999993</v>
      </c>
      <c r="U2028" s="233">
        <f>E9+(E10*0.5)+(E11*0.1)</f>
        <v>0.30000000000000004</v>
      </c>
      <c r="V2028" s="162">
        <v>2794</v>
      </c>
      <c r="W2028" s="233">
        <f>E12+(E13*0.5)+(E14*0.1)</f>
        <v>0.30000000000000004</v>
      </c>
      <c r="X2028" s="162">
        <v>2794</v>
      </c>
      <c r="Y2028" s="161">
        <f t="shared" si="644"/>
        <v>2001</v>
      </c>
      <c r="Z2028" s="162">
        <f t="shared" si="636"/>
        <v>4917.7950000000001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4917.7950000000001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217265.3250000003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50303.474999999999</v>
      </c>
      <c r="AU2028" s="237">
        <f t="shared" si="649"/>
        <v>21906.850000000009</v>
      </c>
      <c r="AV2028" s="237">
        <f t="shared" si="650"/>
        <v>80138.000000000044</v>
      </c>
      <c r="AW2028" s="237">
        <f t="shared" si="651"/>
        <v>26961.300000000036</v>
      </c>
      <c r="AX2028" s="237">
        <f t="shared" si="652"/>
        <v>37955.700000000012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218452.52500000031</v>
      </c>
      <c r="M2029" s="162">
        <f>MAX(AN28:AN2029)</f>
        <v>218452.52500000031</v>
      </c>
      <c r="N2029" s="162">
        <f t="shared" si="643"/>
        <v>0</v>
      </c>
      <c r="O2029" s="231">
        <f>E3+(E4*0.1)</f>
        <v>0.30000000000000004</v>
      </c>
      <c r="P2029" s="162">
        <v>-550</v>
      </c>
      <c r="Q2029" s="232">
        <f>E5+(E6*0.1)</f>
        <v>0.1</v>
      </c>
      <c r="R2029" s="162">
        <v>-850</v>
      </c>
      <c r="S2029" s="232">
        <f>E7+(E8*0.1)</f>
        <v>0.2</v>
      </c>
      <c r="T2029" s="162">
        <v>-3410</v>
      </c>
      <c r="U2029" s="233">
        <f>E9+(E10*0.5)+(E11*0.1)</f>
        <v>0.30000000000000004</v>
      </c>
      <c r="V2029" s="162">
        <v>3532</v>
      </c>
      <c r="W2029" s="233">
        <f>E12+(E13*0.5)+(E14*0.1)</f>
        <v>0.30000000000000004</v>
      </c>
      <c r="X2029" s="162">
        <v>3532</v>
      </c>
      <c r="Y2029" s="161">
        <f t="shared" si="644"/>
        <v>2002</v>
      </c>
      <c r="Z2029" s="162">
        <f t="shared" si="636"/>
        <v>1187.2000000000003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1187.2000000000003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218452.52500000031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50138.474999999999</v>
      </c>
      <c r="AU2029" s="237">
        <f t="shared" si="649"/>
        <v>21821.850000000009</v>
      </c>
      <c r="AV2029" s="237">
        <f t="shared" si="650"/>
        <v>79456.000000000044</v>
      </c>
      <c r="AW2029" s="237">
        <f t="shared" si="651"/>
        <v>28020.900000000034</v>
      </c>
      <c r="AX2029" s="237">
        <f t="shared" si="652"/>
        <v>39015.30000000001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219243.00000000032</v>
      </c>
      <c r="M2030" s="162">
        <f>MAX(AN28:AN2030)</f>
        <v>219243.00000000032</v>
      </c>
      <c r="N2030" s="162">
        <f t="shared" si="643"/>
        <v>0</v>
      </c>
      <c r="O2030" s="231">
        <f>E3+(E4*0.1)</f>
        <v>0.30000000000000004</v>
      </c>
      <c r="P2030" s="162">
        <v>306.45</v>
      </c>
      <c r="Q2030" s="232">
        <f>E5+(E6*0.1)</f>
        <v>0.1</v>
      </c>
      <c r="R2030" s="162">
        <v>801</v>
      </c>
      <c r="S2030" s="232">
        <f>E7+(E8*0.1)</f>
        <v>0.2</v>
      </c>
      <c r="T2030" s="162">
        <v>1214.2</v>
      </c>
      <c r="U2030" s="233">
        <f>E9+(E10*0.5)+(E11*0.1)</f>
        <v>0.30000000000000004</v>
      </c>
      <c r="V2030" s="162">
        <v>626</v>
      </c>
      <c r="W2030" s="233">
        <f>E12+(E13*0.5)+(E14*0.1)</f>
        <v>0.30000000000000004</v>
      </c>
      <c r="X2030" s="162">
        <v>626</v>
      </c>
      <c r="Y2030" s="161">
        <f t="shared" si="644"/>
        <v>2003</v>
      </c>
      <c r="Z2030" s="162">
        <f t="shared" si="636"/>
        <v>790.47500000000014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790.47500000000014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219243.00000000032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50230.409999999996</v>
      </c>
      <c r="AU2030" s="237">
        <f t="shared" si="649"/>
        <v>21901.950000000008</v>
      </c>
      <c r="AV2030" s="237">
        <f t="shared" si="650"/>
        <v>79698.84000000004</v>
      </c>
      <c r="AW2030" s="237">
        <f t="shared" si="651"/>
        <v>28208.700000000033</v>
      </c>
      <c r="AX2030" s="237">
        <f t="shared" si="652"/>
        <v>39203.100000000013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221380.71500000032</v>
      </c>
      <c r="M2031" s="162">
        <f>MAX(AN28:AN2031)</f>
        <v>221380.71500000032</v>
      </c>
      <c r="N2031" s="162">
        <f t="shared" si="643"/>
        <v>0</v>
      </c>
      <c r="O2031" s="231">
        <f>E3+(E4*0.1)</f>
        <v>0.30000000000000004</v>
      </c>
      <c r="P2031" s="162">
        <v>417.85</v>
      </c>
      <c r="Q2031" s="232">
        <f>E5+(E6*0.1)</f>
        <v>0.1</v>
      </c>
      <c r="R2031" s="162">
        <v>-850</v>
      </c>
      <c r="S2031" s="232">
        <f>E7+(E8*0.1)</f>
        <v>0.2</v>
      </c>
      <c r="T2031" s="162">
        <v>1852.8</v>
      </c>
      <c r="U2031" s="233">
        <f>E9+(E10*0.5)+(E11*0.1)</f>
        <v>0.30000000000000004</v>
      </c>
      <c r="V2031" s="162">
        <v>2878</v>
      </c>
      <c r="W2031" s="233">
        <f>E12+(E13*0.5)+(E14*0.1)</f>
        <v>0.30000000000000004</v>
      </c>
      <c r="X2031" s="162">
        <v>2878</v>
      </c>
      <c r="Y2031" s="161">
        <f t="shared" si="644"/>
        <v>2004</v>
      </c>
      <c r="Z2031" s="162">
        <f t="shared" si="636"/>
        <v>2137.7150000000001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2137.7150000000001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221380.71500000032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50355.764999999999</v>
      </c>
      <c r="AU2031" s="237">
        <f t="shared" si="649"/>
        <v>21816.950000000008</v>
      </c>
      <c r="AV2031" s="237">
        <f t="shared" si="650"/>
        <v>80069.400000000038</v>
      </c>
      <c r="AW2031" s="237">
        <f t="shared" si="651"/>
        <v>29072.100000000035</v>
      </c>
      <c r="AX2031" s="237">
        <f t="shared" si="652"/>
        <v>40066.500000000015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221235.19500000033</v>
      </c>
      <c r="M2032" s="162">
        <f>MAX(AN28:AN2032)</f>
        <v>221380.71500000032</v>
      </c>
      <c r="N2032" s="162">
        <f t="shared" si="643"/>
        <v>-145.51999999998952</v>
      </c>
      <c r="O2032" s="231">
        <f>E3+(E4*0.1)</f>
        <v>0.30000000000000004</v>
      </c>
      <c r="P2032" s="162">
        <v>-550</v>
      </c>
      <c r="Q2032" s="232">
        <f>E5+(E6*0.1)</f>
        <v>0.1</v>
      </c>
      <c r="R2032" s="162">
        <v>-850</v>
      </c>
      <c r="S2032" s="232">
        <f>E7+(E8*0.1)</f>
        <v>0.2</v>
      </c>
      <c r="T2032" s="162">
        <v>555.4</v>
      </c>
      <c r="U2032" s="233">
        <f>E9+(E10*0.5)+(E11*0.1)</f>
        <v>0.30000000000000004</v>
      </c>
      <c r="V2032" s="162">
        <v>-11</v>
      </c>
      <c r="W2032" s="233">
        <f>E12+(E13*0.5)+(E14*0.1)</f>
        <v>0.30000000000000004</v>
      </c>
      <c r="X2032" s="162">
        <v>-11</v>
      </c>
      <c r="Y2032" s="161">
        <f t="shared" si="644"/>
        <v>2005</v>
      </c>
      <c r="Z2032" s="162">
        <f t="shared" si="636"/>
        <v>-145.52000000000004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-145.52000000000004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221235.19500000033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50190.764999999999</v>
      </c>
      <c r="AU2032" s="237">
        <f t="shared" si="649"/>
        <v>21731.950000000008</v>
      </c>
      <c r="AV2032" s="237">
        <f t="shared" si="650"/>
        <v>80180.48000000004</v>
      </c>
      <c r="AW2032" s="237">
        <f t="shared" si="651"/>
        <v>29068.800000000036</v>
      </c>
      <c r="AX2032" s="237">
        <f t="shared" si="652"/>
        <v>40063.200000000012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223237.00500000032</v>
      </c>
      <c r="M2033" s="162">
        <f>MAX(AN28:AN2033)</f>
        <v>223237.00500000032</v>
      </c>
      <c r="N2033" s="162">
        <f t="shared" si="643"/>
        <v>0</v>
      </c>
      <c r="O2033" s="231">
        <f>E3+(E4*0.1)</f>
        <v>0.30000000000000004</v>
      </c>
      <c r="P2033" s="162">
        <v>1301.8</v>
      </c>
      <c r="Q2033" s="232">
        <f>E5+(E6*0.1)</f>
        <v>0.1</v>
      </c>
      <c r="R2033" s="162">
        <v>1155.5</v>
      </c>
      <c r="S2033" s="232">
        <f>E7+(E8*0.1)</f>
        <v>0.2</v>
      </c>
      <c r="T2033" s="162">
        <v>2858.6</v>
      </c>
      <c r="U2033" s="233">
        <f>E9+(E10*0.5)+(E11*0.1)</f>
        <v>0.30000000000000004</v>
      </c>
      <c r="V2033" s="162">
        <v>1540</v>
      </c>
      <c r="W2033" s="233">
        <f>E12+(E13*0.5)+(E14*0.1)</f>
        <v>0.30000000000000004</v>
      </c>
      <c r="X2033" s="162">
        <v>1540</v>
      </c>
      <c r="Y2033" s="161">
        <f t="shared" si="644"/>
        <v>2006</v>
      </c>
      <c r="Z2033" s="162">
        <f t="shared" si="636"/>
        <v>2001.81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2001.81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223237.00500000032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50581.305</v>
      </c>
      <c r="AU2033" s="237">
        <f t="shared" si="649"/>
        <v>21847.500000000007</v>
      </c>
      <c r="AV2033" s="237">
        <f t="shared" si="650"/>
        <v>80752.200000000041</v>
      </c>
      <c r="AW2033" s="237">
        <f t="shared" si="651"/>
        <v>29530.800000000036</v>
      </c>
      <c r="AX2033" s="237">
        <f t="shared" si="652"/>
        <v>40525.200000000012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222151.16000000032</v>
      </c>
      <c r="M2034" s="162">
        <f>MAX(AN28:AN2034)</f>
        <v>223237.00500000032</v>
      </c>
      <c r="N2034" s="162">
        <f t="shared" si="643"/>
        <v>-1085.8450000000012</v>
      </c>
      <c r="O2034" s="231">
        <f>E3+(E4*0.1)</f>
        <v>0.30000000000000004</v>
      </c>
      <c r="P2034" s="162">
        <v>689.45</v>
      </c>
      <c r="Q2034" s="232">
        <f>E5+(E6*0.1)</f>
        <v>0.1</v>
      </c>
      <c r="R2034" s="162">
        <v>-850</v>
      </c>
      <c r="S2034" s="232">
        <f>E7+(E8*0.1)</f>
        <v>0.2</v>
      </c>
      <c r="T2034" s="162">
        <v>-2138.4</v>
      </c>
      <c r="U2034" s="233">
        <f>E9+(E10*0.5)+(E11*0.1)</f>
        <v>0.30000000000000004</v>
      </c>
      <c r="V2034" s="162">
        <v>-1400</v>
      </c>
      <c r="W2034" s="233">
        <f>E12+(E13*0.5)+(E14*0.1)</f>
        <v>0.30000000000000004</v>
      </c>
      <c r="X2034" s="162">
        <v>-1200</v>
      </c>
      <c r="Y2034" s="161">
        <f t="shared" si="644"/>
        <v>2007</v>
      </c>
      <c r="Z2034" s="162">
        <f t="shared" si="636"/>
        <v>-1085.845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-1085.845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222151.16000000032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50788.14</v>
      </c>
      <c r="AU2034" s="237">
        <f t="shared" si="649"/>
        <v>21762.500000000007</v>
      </c>
      <c r="AV2034" s="237">
        <f t="shared" si="650"/>
        <v>80324.520000000048</v>
      </c>
      <c r="AW2034" s="237">
        <f t="shared" si="651"/>
        <v>29110.800000000036</v>
      </c>
      <c r="AX2034" s="237">
        <f t="shared" si="652"/>
        <v>40165.200000000012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221329.44000000032</v>
      </c>
      <c r="M2035" s="162">
        <f>MAX(AN28:AN2035)</f>
        <v>223237.00500000032</v>
      </c>
      <c r="N2035" s="162">
        <f t="shared" si="643"/>
        <v>-1907.5650000000023</v>
      </c>
      <c r="O2035" s="231">
        <f>E3+(E4*0.1)</f>
        <v>0.30000000000000004</v>
      </c>
      <c r="P2035" s="162">
        <v>-550</v>
      </c>
      <c r="Q2035" s="232">
        <f>E5+(E6*0.1)</f>
        <v>0.1</v>
      </c>
      <c r="R2035" s="162">
        <v>-850</v>
      </c>
      <c r="S2035" s="232">
        <f>E7+(E8*0.1)</f>
        <v>0.2</v>
      </c>
      <c r="T2035" s="162">
        <v>1041.4000000000001</v>
      </c>
      <c r="U2035" s="233">
        <f>E9+(E10*0.5)+(E11*0.1)</f>
        <v>0.30000000000000004</v>
      </c>
      <c r="V2035" s="162">
        <v>-1400</v>
      </c>
      <c r="W2035" s="233">
        <f>E12+(E13*0.5)+(E14*0.1)</f>
        <v>0.30000000000000004</v>
      </c>
      <c r="X2035" s="162">
        <v>-1200</v>
      </c>
      <c r="Y2035" s="161">
        <f t="shared" si="644"/>
        <v>2008</v>
      </c>
      <c r="Z2035" s="162">
        <f t="shared" si="636"/>
        <v>-821.72</v>
      </c>
      <c r="AA2035" s="238">
        <v>45565</v>
      </c>
      <c r="AB2035" s="129">
        <f>SUM(Z2015:Z2035)</f>
        <v>10259.215000000002</v>
      </c>
      <c r="AC2035" s="128">
        <f>(AB2035&gt;0)*1</f>
        <v>1</v>
      </c>
      <c r="AD2035" s="128">
        <f>(AB2035&lt;0)*1</f>
        <v>0</v>
      </c>
      <c r="AE2035" s="129">
        <f>AB2035*AC2035</f>
        <v>10259.215000000002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-821.72</v>
      </c>
      <c r="AJ2035" s="234">
        <f t="shared" si="639"/>
        <v>0</v>
      </c>
      <c r="AK2035" s="234">
        <f t="shared" si="640"/>
        <v>1</v>
      </c>
      <c r="AL2035" s="129">
        <f t="shared" si="641"/>
        <v>10259.215000000002</v>
      </c>
      <c r="AM2035" s="127">
        <v>45565</v>
      </c>
      <c r="AN2035" s="129">
        <f t="shared" si="645"/>
        <v>221329.44000000032</v>
      </c>
      <c r="AO2035" s="129">
        <f t="shared" si="646"/>
        <v>10259.215000000002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50623.14</v>
      </c>
      <c r="AU2035" s="237">
        <f t="shared" si="649"/>
        <v>21677.500000000007</v>
      </c>
      <c r="AV2035" s="237">
        <f t="shared" si="650"/>
        <v>80532.800000000047</v>
      </c>
      <c r="AW2035" s="237">
        <f t="shared" si="651"/>
        <v>28690.800000000036</v>
      </c>
      <c r="AX2035" s="237">
        <f t="shared" si="652"/>
        <v>39805.200000000012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222124.84000000032</v>
      </c>
      <c r="M2036" s="162">
        <f>MAX(AN28:AN2036)</f>
        <v>223237.00500000032</v>
      </c>
      <c r="N2036" s="162">
        <f t="shared" si="643"/>
        <v>-1112.1650000000081</v>
      </c>
      <c r="O2036" s="231">
        <f>E3+(E4*0.1)</f>
        <v>0.30000000000000004</v>
      </c>
      <c r="P2036" s="162">
        <v>-550</v>
      </c>
      <c r="Q2036" s="232">
        <f>E5+(E6*0.1)</f>
        <v>0.1</v>
      </c>
      <c r="R2036" s="162">
        <v>-850</v>
      </c>
      <c r="S2036" s="232">
        <f>E7+(E8*0.1)</f>
        <v>0.2</v>
      </c>
      <c r="T2036" s="162">
        <v>-3410</v>
      </c>
      <c r="U2036" s="233">
        <f>E9+(E10*0.5)+(E11*0.1)</f>
        <v>0.30000000000000004</v>
      </c>
      <c r="V2036" s="162">
        <v>2879</v>
      </c>
      <c r="W2036" s="233">
        <f>E12+(E13*0.5)+(E14*0.1)</f>
        <v>0.30000000000000004</v>
      </c>
      <c r="X2036" s="162">
        <v>2879</v>
      </c>
      <c r="Y2036" s="161">
        <f t="shared" si="644"/>
        <v>2009</v>
      </c>
      <c r="Z2036" s="162">
        <f t="shared" si="636"/>
        <v>795.40000000000032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795.40000000000032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222124.84000000032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50458.14</v>
      </c>
      <c r="AU2036" s="237">
        <f t="shared" si="649"/>
        <v>21592.500000000007</v>
      </c>
      <c r="AV2036" s="237">
        <f t="shared" si="650"/>
        <v>79850.800000000047</v>
      </c>
      <c r="AW2036" s="237">
        <f t="shared" si="651"/>
        <v>29554.500000000036</v>
      </c>
      <c r="AX2036" s="237">
        <f t="shared" si="652"/>
        <v>40668.900000000009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221211.96000000031</v>
      </c>
      <c r="M2037" s="162">
        <f>MAX(AN28:AN2037)</f>
        <v>223237.00500000032</v>
      </c>
      <c r="N2037" s="162">
        <f t="shared" si="643"/>
        <v>-2025.0450000000128</v>
      </c>
      <c r="O2037" s="231">
        <f>E3+(E4*0.1)</f>
        <v>0.30000000000000004</v>
      </c>
      <c r="P2037" s="162">
        <v>-550</v>
      </c>
      <c r="Q2037" s="232">
        <f>E5+(E6*0.1)</f>
        <v>0.1</v>
      </c>
      <c r="R2037" s="162">
        <v>-850</v>
      </c>
      <c r="S2037" s="232">
        <f>E7+(E8*0.1)</f>
        <v>0.2</v>
      </c>
      <c r="T2037" s="162">
        <v>585.6</v>
      </c>
      <c r="U2037" s="233">
        <f>E9+(E10*0.5)+(E11*0.1)</f>
        <v>0.30000000000000004</v>
      </c>
      <c r="V2037" s="162">
        <v>-1400</v>
      </c>
      <c r="W2037" s="233">
        <f>E12+(E13*0.5)+(E14*0.1)</f>
        <v>0.30000000000000004</v>
      </c>
      <c r="X2037" s="162">
        <v>-1200</v>
      </c>
      <c r="Y2037" s="161">
        <f t="shared" si="644"/>
        <v>2010</v>
      </c>
      <c r="Z2037" s="162">
        <f t="shared" si="636"/>
        <v>-912.88000000000011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-912.88000000000011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221211.96000000031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50293.14</v>
      </c>
      <c r="AU2037" s="237">
        <f t="shared" si="649"/>
        <v>21507.500000000007</v>
      </c>
      <c r="AV2037" s="237">
        <f t="shared" si="650"/>
        <v>79967.920000000042</v>
      </c>
      <c r="AW2037" s="237">
        <f t="shared" si="651"/>
        <v>29134.500000000036</v>
      </c>
      <c r="AX2037" s="237">
        <f t="shared" si="652"/>
        <v>40308.900000000009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220145.00000000032</v>
      </c>
      <c r="M2038" s="162">
        <f>MAX(AN28:AN2038)</f>
        <v>223237.00500000032</v>
      </c>
      <c r="N2038" s="162">
        <f t="shared" si="643"/>
        <v>-3092.0050000000047</v>
      </c>
      <c r="O2038" s="231">
        <f>E3+(E4*0.1)</f>
        <v>0.30000000000000004</v>
      </c>
      <c r="P2038" s="162">
        <v>-550</v>
      </c>
      <c r="Q2038" s="232">
        <f>E5+(E6*0.1)</f>
        <v>0.1</v>
      </c>
      <c r="R2038" s="162">
        <v>-850</v>
      </c>
      <c r="S2038" s="232">
        <f>E7+(E8*0.1)</f>
        <v>0.2</v>
      </c>
      <c r="T2038" s="162">
        <v>-184.8</v>
      </c>
      <c r="U2038" s="233">
        <f>E9+(E10*0.5)+(E11*0.1)</f>
        <v>0.30000000000000004</v>
      </c>
      <c r="V2038" s="162">
        <v>-1400</v>
      </c>
      <c r="W2038" s="233">
        <f>E12+(E13*0.5)+(E14*0.1)</f>
        <v>0.30000000000000004</v>
      </c>
      <c r="X2038" s="162">
        <v>-1200</v>
      </c>
      <c r="Y2038" s="161">
        <f t="shared" si="644"/>
        <v>2011</v>
      </c>
      <c r="Z2038" s="162">
        <f t="shared" si="636"/>
        <v>-1066.96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-1066.96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220145.00000000032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50128.14</v>
      </c>
      <c r="AU2038" s="237">
        <f t="shared" si="649"/>
        <v>21422.500000000007</v>
      </c>
      <c r="AV2038" s="237">
        <f t="shared" si="650"/>
        <v>79930.960000000036</v>
      </c>
      <c r="AW2038" s="237">
        <f t="shared" si="651"/>
        <v>28714.500000000036</v>
      </c>
      <c r="AX2038" s="237">
        <f t="shared" si="652"/>
        <v>39948.900000000009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221099.11000000031</v>
      </c>
      <c r="M2039" s="162">
        <f>MAX(AN28:AN2039)</f>
        <v>223237.00500000032</v>
      </c>
      <c r="N2039" s="162">
        <f t="shared" si="643"/>
        <v>-2137.8950000000186</v>
      </c>
      <c r="O2039" s="231">
        <f>E3+(E4*0.1)</f>
        <v>0.30000000000000004</v>
      </c>
      <c r="P2039" s="162">
        <v>1705.8</v>
      </c>
      <c r="Q2039" s="232">
        <f>E5+(E6*0.1)</f>
        <v>0.1</v>
      </c>
      <c r="R2039" s="162">
        <v>2556.5</v>
      </c>
      <c r="S2039" s="232">
        <f>E7+(E8*0.1)</f>
        <v>0.2</v>
      </c>
      <c r="T2039" s="162">
        <v>4833.6000000000004</v>
      </c>
      <c r="U2039" s="233">
        <f>E9+(E10*0.5)+(E11*0.1)</f>
        <v>0.30000000000000004</v>
      </c>
      <c r="V2039" s="162">
        <v>-1400</v>
      </c>
      <c r="W2039" s="233">
        <f>E12+(E13*0.5)+(E14*0.1)</f>
        <v>0.30000000000000004</v>
      </c>
      <c r="X2039" s="162">
        <v>-1200</v>
      </c>
      <c r="Y2039" s="161">
        <f t="shared" si="644"/>
        <v>2012</v>
      </c>
      <c r="Z2039" s="162">
        <f t="shared" si="636"/>
        <v>954.11000000000013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954.11000000000013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221099.11000000031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50639.88</v>
      </c>
      <c r="AU2039" s="237">
        <f t="shared" si="649"/>
        <v>21678.150000000009</v>
      </c>
      <c r="AV2039" s="237">
        <f t="shared" si="650"/>
        <v>80897.680000000037</v>
      </c>
      <c r="AW2039" s="237">
        <f t="shared" si="651"/>
        <v>28294.500000000036</v>
      </c>
      <c r="AX2039" s="237">
        <f t="shared" si="652"/>
        <v>39588.900000000009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219387.11000000031</v>
      </c>
      <c r="M2040" s="162">
        <f>MAX(AN28:AN2040)</f>
        <v>223237.00500000032</v>
      </c>
      <c r="N2040" s="162">
        <f t="shared" si="643"/>
        <v>-3849.8950000000186</v>
      </c>
      <c r="O2040" s="231">
        <f>E3+(E4*0.1)</f>
        <v>0.30000000000000004</v>
      </c>
      <c r="P2040" s="162">
        <v>-550</v>
      </c>
      <c r="Q2040" s="232">
        <f>E5+(E6*0.1)</f>
        <v>0.1</v>
      </c>
      <c r="R2040" s="162">
        <v>-850</v>
      </c>
      <c r="S2040" s="232">
        <f>E7+(E8*0.1)</f>
        <v>0.2</v>
      </c>
      <c r="T2040" s="162">
        <v>-3410</v>
      </c>
      <c r="U2040" s="233">
        <f>E9+(E10*0.5)+(E11*0.1)</f>
        <v>0.30000000000000004</v>
      </c>
      <c r="V2040" s="162">
        <v>-1400</v>
      </c>
      <c r="W2040" s="233">
        <f>E12+(E13*0.5)+(E14*0.1)</f>
        <v>0.30000000000000004</v>
      </c>
      <c r="X2040" s="162">
        <v>-1200</v>
      </c>
      <c r="Y2040" s="161">
        <f t="shared" si="644"/>
        <v>2013</v>
      </c>
      <c r="Z2040" s="162">
        <f t="shared" si="636"/>
        <v>-1712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-1712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219387.11000000031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50474.879999999997</v>
      </c>
      <c r="AU2040" s="237">
        <f t="shared" si="649"/>
        <v>21593.150000000009</v>
      </c>
      <c r="AV2040" s="237">
        <f t="shared" si="650"/>
        <v>80215.680000000037</v>
      </c>
      <c r="AW2040" s="237">
        <f t="shared" si="651"/>
        <v>27874.500000000036</v>
      </c>
      <c r="AX2040" s="237">
        <f t="shared" si="652"/>
        <v>39228.900000000009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220300.4150000003</v>
      </c>
      <c r="M2041" s="162">
        <f>MAX(AN28:AN2041)</f>
        <v>223237.00500000032</v>
      </c>
      <c r="N2041" s="162">
        <f t="shared" si="643"/>
        <v>-2936.5900000000256</v>
      </c>
      <c r="O2041" s="231">
        <f>E3+(E4*0.1)</f>
        <v>0.30000000000000004</v>
      </c>
      <c r="P2041" s="162">
        <v>630.65</v>
      </c>
      <c r="Q2041" s="232">
        <f>E5+(E6*0.1)</f>
        <v>0.1</v>
      </c>
      <c r="R2041" s="162">
        <v>2759.5</v>
      </c>
      <c r="S2041" s="232">
        <f>E7+(E8*0.1)</f>
        <v>0.2</v>
      </c>
      <c r="T2041" s="162">
        <v>6140.8</v>
      </c>
      <c r="U2041" s="233">
        <f>E9+(E10*0.5)+(E11*0.1)</f>
        <v>0.30000000000000004</v>
      </c>
      <c r="V2041" s="162">
        <v>-1400</v>
      </c>
      <c r="W2041" s="233">
        <f>E12+(E13*0.5)+(E14*0.1)</f>
        <v>0.30000000000000004</v>
      </c>
      <c r="X2041" s="162">
        <v>-1200</v>
      </c>
      <c r="Y2041" s="161">
        <f t="shared" si="644"/>
        <v>2014</v>
      </c>
      <c r="Z2041" s="162">
        <f t="shared" si="636"/>
        <v>913.30500000000006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913.30500000000006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220300.4150000003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50664.074999999997</v>
      </c>
      <c r="AU2041" s="237">
        <f t="shared" si="649"/>
        <v>21869.100000000009</v>
      </c>
      <c r="AV2041" s="237">
        <f t="shared" si="650"/>
        <v>81443.84000000004</v>
      </c>
      <c r="AW2041" s="237">
        <f t="shared" si="651"/>
        <v>27454.500000000036</v>
      </c>
      <c r="AX2041" s="237">
        <f t="shared" si="652"/>
        <v>38868.900000000009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221016.7300000003</v>
      </c>
      <c r="M2042" s="162">
        <f>MAX(AN28:AN2042)</f>
        <v>223237.00500000032</v>
      </c>
      <c r="N2042" s="162">
        <f t="shared" si="643"/>
        <v>-2220.2750000000233</v>
      </c>
      <c r="O2042" s="231">
        <f>E3+(E4*0.1)</f>
        <v>0.30000000000000004</v>
      </c>
      <c r="P2042" s="162">
        <v>2158.15</v>
      </c>
      <c r="Q2042" s="232">
        <f>E5+(E6*0.1)</f>
        <v>0.1</v>
      </c>
      <c r="R2042" s="162">
        <v>2045.5</v>
      </c>
      <c r="S2042" s="232">
        <f>E7+(E8*0.1)</f>
        <v>0.2</v>
      </c>
      <c r="T2042" s="162">
        <v>3221.6</v>
      </c>
      <c r="U2042" s="233">
        <f>E9+(E10*0.5)+(E11*0.1)</f>
        <v>0.30000000000000004</v>
      </c>
      <c r="V2042" s="162">
        <v>-1400</v>
      </c>
      <c r="W2042" s="233">
        <f>E12+(E13*0.5)+(E14*0.1)</f>
        <v>0.30000000000000004</v>
      </c>
      <c r="X2042" s="162">
        <v>-1200</v>
      </c>
      <c r="Y2042" s="161">
        <f t="shared" si="644"/>
        <v>2015</v>
      </c>
      <c r="Z2042" s="162">
        <f t="shared" si="636"/>
        <v>716.31500000000005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716.31500000000005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221016.7300000003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51311.519999999997</v>
      </c>
      <c r="AU2042" s="237">
        <f t="shared" si="649"/>
        <v>22073.650000000009</v>
      </c>
      <c r="AV2042" s="237">
        <f t="shared" si="650"/>
        <v>82088.160000000047</v>
      </c>
      <c r="AW2042" s="237">
        <f t="shared" si="651"/>
        <v>27034.500000000036</v>
      </c>
      <c r="AX2042" s="237">
        <f t="shared" si="652"/>
        <v>38508.900000000009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221964.53000000029</v>
      </c>
      <c r="M2043" s="162">
        <f>MAX(AN28:AN2043)</f>
        <v>223237.00500000032</v>
      </c>
      <c r="N2043" s="162">
        <f t="shared" si="643"/>
        <v>-1272.4750000000349</v>
      </c>
      <c r="O2043" s="231">
        <f>E3+(E4*0.1)</f>
        <v>0.30000000000000004</v>
      </c>
      <c r="P2043" s="162">
        <v>-550</v>
      </c>
      <c r="Q2043" s="232">
        <f>E5+(E6*0.1)</f>
        <v>0.1</v>
      </c>
      <c r="R2043" s="162">
        <v>-850</v>
      </c>
      <c r="S2043" s="232">
        <f>E7+(E8*0.1)</f>
        <v>0.2</v>
      </c>
      <c r="T2043" s="162">
        <v>-542</v>
      </c>
      <c r="U2043" s="233">
        <f>E9+(E10*0.5)+(E11*0.1)</f>
        <v>0.30000000000000004</v>
      </c>
      <c r="V2043" s="162">
        <v>2177</v>
      </c>
      <c r="W2043" s="233">
        <f>E12+(E13*0.5)+(E14*0.1)</f>
        <v>0.30000000000000004</v>
      </c>
      <c r="X2043" s="162">
        <v>2177</v>
      </c>
      <c r="Y2043" s="161">
        <f t="shared" si="644"/>
        <v>2016</v>
      </c>
      <c r="Z2043" s="162">
        <f t="shared" si="636"/>
        <v>947.80000000000018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947.80000000000018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221964.53000000029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51146.52</v>
      </c>
      <c r="AU2043" s="237">
        <f t="shared" si="649"/>
        <v>21988.650000000009</v>
      </c>
      <c r="AV2043" s="237">
        <f t="shared" si="650"/>
        <v>81979.760000000053</v>
      </c>
      <c r="AW2043" s="237">
        <f t="shared" si="651"/>
        <v>27687.600000000035</v>
      </c>
      <c r="AX2043" s="237">
        <f t="shared" si="652"/>
        <v>39162.000000000007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224500.8800000003</v>
      </c>
      <c r="M2044" s="162">
        <f>MAX(AN28:AN2044)</f>
        <v>224500.8800000003</v>
      </c>
      <c r="N2044" s="162">
        <f t="shared" si="643"/>
        <v>0</v>
      </c>
      <c r="O2044" s="231">
        <f>E3+(E4*0.1)</f>
        <v>0.30000000000000004</v>
      </c>
      <c r="P2044" s="162">
        <v>2048.6999999999998</v>
      </c>
      <c r="Q2044" s="232">
        <f>E5+(E6*0.1)</f>
        <v>0.1</v>
      </c>
      <c r="R2044" s="162">
        <v>1749</v>
      </c>
      <c r="S2044" s="232">
        <f>E7+(E8*0.1)</f>
        <v>0.2</v>
      </c>
      <c r="T2044" s="162">
        <v>604.20000000000005</v>
      </c>
      <c r="U2044" s="233">
        <f>E9+(E10*0.5)+(E11*0.1)</f>
        <v>0.30000000000000004</v>
      </c>
      <c r="V2044" s="162">
        <v>2710</v>
      </c>
      <c r="W2044" s="233">
        <f>E12+(E13*0.5)+(E14*0.1)</f>
        <v>0.30000000000000004</v>
      </c>
      <c r="X2044" s="162">
        <v>2710</v>
      </c>
      <c r="Y2044" s="161">
        <f t="shared" si="644"/>
        <v>2017</v>
      </c>
      <c r="Z2044" s="162">
        <f t="shared" si="636"/>
        <v>2536.3500000000004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2536.3500000000004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224500.8800000003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51761.13</v>
      </c>
      <c r="AU2044" s="237">
        <f t="shared" si="649"/>
        <v>22163.55000000001</v>
      </c>
      <c r="AV2044" s="237">
        <f t="shared" si="650"/>
        <v>82100.600000000049</v>
      </c>
      <c r="AW2044" s="237">
        <f t="shared" si="651"/>
        <v>28500.600000000035</v>
      </c>
      <c r="AX2044" s="237">
        <f t="shared" si="652"/>
        <v>39975.000000000007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224619.90000000029</v>
      </c>
      <c r="M2045" s="162">
        <f>MAX(AN28:AN2045)</f>
        <v>224619.90000000029</v>
      </c>
      <c r="N2045" s="162">
        <f t="shared" si="643"/>
        <v>0</v>
      </c>
      <c r="O2045" s="231">
        <f>E3+(E4*0.1)</f>
        <v>0.30000000000000004</v>
      </c>
      <c r="P2045" s="162">
        <v>-550</v>
      </c>
      <c r="Q2045" s="232">
        <f>E5+(E6*0.1)</f>
        <v>0.1</v>
      </c>
      <c r="R2045" s="162">
        <v>2241</v>
      </c>
      <c r="S2045" s="232">
        <f>E7+(E8*0.1)</f>
        <v>0.2</v>
      </c>
      <c r="T2045" s="162">
        <v>3341.6</v>
      </c>
      <c r="U2045" s="233">
        <f>E9+(E10*0.5)+(E11*0.1)</f>
        <v>0.30000000000000004</v>
      </c>
      <c r="V2045" s="162">
        <v>-828</v>
      </c>
      <c r="W2045" s="233">
        <f>E12+(E13*0.5)+(E14*0.1)</f>
        <v>0.30000000000000004</v>
      </c>
      <c r="X2045" s="162">
        <v>-1200</v>
      </c>
      <c r="Y2045" s="161">
        <f t="shared" si="644"/>
        <v>2018</v>
      </c>
      <c r="Z2045" s="162">
        <f t="shared" si="636"/>
        <v>119.01999999999998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119.01999999999998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224619.90000000029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51596.13</v>
      </c>
      <c r="AU2045" s="237">
        <f t="shared" si="649"/>
        <v>22387.650000000009</v>
      </c>
      <c r="AV2045" s="237">
        <f t="shared" si="650"/>
        <v>82768.920000000056</v>
      </c>
      <c r="AW2045" s="237">
        <f t="shared" si="651"/>
        <v>28252.200000000033</v>
      </c>
      <c r="AX2045" s="237">
        <f t="shared" si="652"/>
        <v>39615.000000000007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224545.90000000029</v>
      </c>
      <c r="M2046" s="162">
        <f>MAX(AN28:AN2046)</f>
        <v>224619.90000000029</v>
      </c>
      <c r="N2046" s="162">
        <f t="shared" si="643"/>
        <v>-74</v>
      </c>
      <c r="O2046" s="231">
        <f>E3+(E4*0.1)</f>
        <v>0.30000000000000004</v>
      </c>
      <c r="P2046" s="162">
        <v>-550</v>
      </c>
      <c r="Q2046" s="232">
        <f>E5+(E6*0.1)</f>
        <v>0.1</v>
      </c>
      <c r="R2046" s="162">
        <v>-850</v>
      </c>
      <c r="S2046" s="232">
        <f>E7+(E8*0.1)</f>
        <v>0.2</v>
      </c>
      <c r="T2046" s="162">
        <v>-3410</v>
      </c>
      <c r="U2046" s="233">
        <f>E9+(E10*0.5)+(E11*0.1)</f>
        <v>0.30000000000000004</v>
      </c>
      <c r="V2046" s="162">
        <v>1430</v>
      </c>
      <c r="W2046" s="233">
        <f>E12+(E13*0.5)+(E14*0.1)</f>
        <v>0.30000000000000004</v>
      </c>
      <c r="X2046" s="162">
        <v>1430</v>
      </c>
      <c r="Y2046" s="161">
        <f t="shared" si="644"/>
        <v>2019</v>
      </c>
      <c r="Z2046" s="162">
        <f t="shared" si="636"/>
        <v>-73.999999999999886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-73.999999999999886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224545.90000000029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51431.13</v>
      </c>
      <c r="AU2046" s="237">
        <f t="shared" si="649"/>
        <v>22302.650000000009</v>
      </c>
      <c r="AV2046" s="237">
        <f t="shared" si="650"/>
        <v>82086.920000000056</v>
      </c>
      <c r="AW2046" s="237">
        <f t="shared" si="651"/>
        <v>28681.200000000033</v>
      </c>
      <c r="AX2046" s="237">
        <f t="shared" si="652"/>
        <v>40044.000000000007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225895.75000000029</v>
      </c>
      <c r="M2047" s="162">
        <f>MAX(AN28:AN2047)</f>
        <v>225895.75000000029</v>
      </c>
      <c r="N2047" s="162">
        <f t="shared" si="643"/>
        <v>0</v>
      </c>
      <c r="O2047" s="231">
        <f>E3+(E4*0.1)</f>
        <v>0.30000000000000004</v>
      </c>
      <c r="P2047" s="162">
        <v>1686.4</v>
      </c>
      <c r="Q2047" s="232">
        <f>E5+(E6*0.1)</f>
        <v>0.1</v>
      </c>
      <c r="R2047" s="162">
        <v>1360.5</v>
      </c>
      <c r="S2047" s="232">
        <f>E7+(E8*0.1)</f>
        <v>0.2</v>
      </c>
      <c r="T2047" s="162">
        <v>284.39999999999998</v>
      </c>
      <c r="U2047" s="233">
        <f>E9+(E10*0.5)+(E11*0.1)</f>
        <v>0.30000000000000004</v>
      </c>
      <c r="V2047" s="162">
        <v>1085</v>
      </c>
      <c r="W2047" s="233">
        <f>E12+(E13*0.5)+(E14*0.1)</f>
        <v>0.30000000000000004</v>
      </c>
      <c r="X2047" s="162">
        <v>1085</v>
      </c>
      <c r="Y2047" s="161">
        <f t="shared" si="644"/>
        <v>2020</v>
      </c>
      <c r="Z2047" s="162">
        <f t="shared" si="636"/>
        <v>1349.8500000000001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1349.8500000000001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225895.75000000029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51937.049999999996</v>
      </c>
      <c r="AU2047" s="237">
        <f t="shared" si="649"/>
        <v>22438.700000000008</v>
      </c>
      <c r="AV2047" s="237">
        <f t="shared" si="650"/>
        <v>82143.800000000061</v>
      </c>
      <c r="AW2047" s="237">
        <f t="shared" si="651"/>
        <v>29006.700000000033</v>
      </c>
      <c r="AX2047" s="237">
        <f t="shared" si="652"/>
        <v>40369.500000000007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227347.8550000003</v>
      </c>
      <c r="M2048" s="162">
        <f>MAX(AN28:AN2048)</f>
        <v>227347.8550000003</v>
      </c>
      <c r="N2048" s="162">
        <f t="shared" si="643"/>
        <v>0</v>
      </c>
      <c r="O2048" s="231">
        <f>E3+(E4*0.1)</f>
        <v>0.30000000000000004</v>
      </c>
      <c r="P2048" s="162">
        <v>806.75</v>
      </c>
      <c r="Q2048" s="232">
        <f>E5+(E6*0.1)</f>
        <v>0.1</v>
      </c>
      <c r="R2048" s="162">
        <v>-50</v>
      </c>
      <c r="S2048" s="232">
        <f>E7+(E8*0.1)</f>
        <v>0.2</v>
      </c>
      <c r="T2048" s="162">
        <v>327.39999999999998</v>
      </c>
      <c r="U2048" s="233">
        <f>E9+(E10*0.5)+(E11*0.1)</f>
        <v>0.30000000000000004</v>
      </c>
      <c r="V2048" s="162">
        <v>1916</v>
      </c>
      <c r="W2048" s="233">
        <f>E12+(E13*0.5)+(E14*0.1)</f>
        <v>0.30000000000000004</v>
      </c>
      <c r="X2048" s="162">
        <v>1916</v>
      </c>
      <c r="Y2048" s="161">
        <f t="shared" si="644"/>
        <v>2021</v>
      </c>
      <c r="Z2048" s="162">
        <f t="shared" si="636"/>
        <v>1452.105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1452.105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227347.8550000003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52179.074999999997</v>
      </c>
      <c r="AU2048" s="237">
        <f t="shared" si="649"/>
        <v>22433.700000000008</v>
      </c>
      <c r="AV2048" s="237">
        <f t="shared" si="650"/>
        <v>82209.280000000057</v>
      </c>
      <c r="AW2048" s="237">
        <f t="shared" si="651"/>
        <v>29581.500000000033</v>
      </c>
      <c r="AX2048" s="237">
        <f t="shared" si="652"/>
        <v>40944.30000000001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229573.33500000031</v>
      </c>
      <c r="M2049" s="162">
        <f>MAX(AN28:AN2049)</f>
        <v>229573.33500000031</v>
      </c>
      <c r="N2049" s="162">
        <f t="shared" si="643"/>
        <v>0</v>
      </c>
      <c r="O2049" s="231">
        <f>E3+(E4*0.1)</f>
        <v>0.30000000000000004</v>
      </c>
      <c r="P2049" s="162">
        <v>-550</v>
      </c>
      <c r="Q2049" s="232">
        <f>E5+(E6*0.1)</f>
        <v>0.1</v>
      </c>
      <c r="R2049" s="162">
        <v>1160</v>
      </c>
      <c r="S2049" s="232">
        <f>E7+(E8*0.1)</f>
        <v>0.2</v>
      </c>
      <c r="T2049" s="162">
        <v>2672.4</v>
      </c>
      <c r="U2049" s="233">
        <f>E9+(E10*0.5)+(E11*0.1)</f>
        <v>0.30000000000000004</v>
      </c>
      <c r="V2049" s="162">
        <v>2900</v>
      </c>
      <c r="W2049" s="233">
        <f>E12+(E13*0.5)+(E14*0.1)</f>
        <v>0.30000000000000004</v>
      </c>
      <c r="X2049" s="162">
        <v>2900</v>
      </c>
      <c r="Y2049" s="161">
        <f t="shared" si="644"/>
        <v>2022</v>
      </c>
      <c r="Z2049" s="162">
        <f t="shared" si="636"/>
        <v>2225.48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2225.48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229573.33500000031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52014.074999999997</v>
      </c>
      <c r="AU2049" s="237">
        <f t="shared" si="649"/>
        <v>22549.700000000008</v>
      </c>
      <c r="AV2049" s="237">
        <f t="shared" si="650"/>
        <v>82743.760000000053</v>
      </c>
      <c r="AW2049" s="237">
        <f t="shared" si="651"/>
        <v>30451.500000000033</v>
      </c>
      <c r="AX2049" s="237">
        <f t="shared" si="652"/>
        <v>41814.30000000001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229344.05500000031</v>
      </c>
      <c r="M2050" s="162">
        <f>MAX(AN28:AN2050)</f>
        <v>229573.33500000031</v>
      </c>
      <c r="N2050" s="162">
        <f t="shared" si="643"/>
        <v>-229.27999999999884</v>
      </c>
      <c r="O2050" s="231">
        <f>E3+(E4*0.1)</f>
        <v>0.30000000000000004</v>
      </c>
      <c r="P2050" s="162">
        <v>-550</v>
      </c>
      <c r="Q2050" s="232">
        <f>E5+(E6*0.1)</f>
        <v>0.1</v>
      </c>
      <c r="R2050" s="162">
        <v>-850</v>
      </c>
      <c r="S2050" s="232">
        <f>E7+(E8*0.1)</f>
        <v>0.2</v>
      </c>
      <c r="T2050" s="162">
        <v>748.6</v>
      </c>
      <c r="U2050" s="233">
        <f>E9+(E10*0.5)+(E11*0.1)</f>
        <v>0.30000000000000004</v>
      </c>
      <c r="V2050" s="162">
        <v>-215</v>
      </c>
      <c r="W2050" s="233">
        <f>E12+(E13*0.5)+(E14*0.1)</f>
        <v>0.30000000000000004</v>
      </c>
      <c r="X2050" s="162">
        <v>-215</v>
      </c>
      <c r="Y2050" s="161">
        <f t="shared" si="644"/>
        <v>2023</v>
      </c>
      <c r="Z2050" s="162">
        <f t="shared" si="636"/>
        <v>-229.28000000000003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-229.28000000000003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229344.05500000031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51849.074999999997</v>
      </c>
      <c r="AU2050" s="237">
        <f t="shared" si="649"/>
        <v>22464.700000000008</v>
      </c>
      <c r="AV2050" s="237">
        <f t="shared" si="650"/>
        <v>82893.480000000054</v>
      </c>
      <c r="AW2050" s="237">
        <f t="shared" si="651"/>
        <v>30387.000000000033</v>
      </c>
      <c r="AX2050" s="237">
        <f t="shared" si="652"/>
        <v>41749.80000000001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230893.37500000032</v>
      </c>
      <c r="M2051" s="162">
        <f>MAX(AN28:AN2051)</f>
        <v>230893.37500000032</v>
      </c>
      <c r="N2051" s="162">
        <f t="shared" si="643"/>
        <v>0</v>
      </c>
      <c r="O2051" s="231">
        <f>E3+(E4*0.1)</f>
        <v>0.30000000000000004</v>
      </c>
      <c r="P2051" s="162">
        <v>-550</v>
      </c>
      <c r="Q2051" s="232">
        <f>E5+(E6*0.1)</f>
        <v>0.1</v>
      </c>
      <c r="R2051" s="162">
        <v>-1114</v>
      </c>
      <c r="S2051" s="232">
        <f>E7+(E8*0.1)</f>
        <v>0.2</v>
      </c>
      <c r="T2051" s="162">
        <v>443.6</v>
      </c>
      <c r="U2051" s="233">
        <f>E9+(E10*0.5)+(E11*0.1)</f>
        <v>0.30000000000000004</v>
      </c>
      <c r="V2051" s="162">
        <v>2895</v>
      </c>
      <c r="W2051" s="233">
        <f>E12+(E13*0.5)+(E14*0.1)</f>
        <v>0.30000000000000004</v>
      </c>
      <c r="X2051" s="162">
        <v>2895</v>
      </c>
      <c r="Y2051" s="161">
        <f t="shared" si="644"/>
        <v>2024</v>
      </c>
      <c r="Z2051" s="162">
        <f t="shared" si="636"/>
        <v>1549.3200000000002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1549.3200000000002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230893.37500000032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51684.074999999997</v>
      </c>
      <c r="AU2051" s="237">
        <f t="shared" si="649"/>
        <v>22353.300000000007</v>
      </c>
      <c r="AV2051" s="237">
        <f t="shared" si="650"/>
        <v>82982.200000000055</v>
      </c>
      <c r="AW2051" s="237">
        <f t="shared" si="651"/>
        <v>31255.500000000033</v>
      </c>
      <c r="AX2051" s="237">
        <f t="shared" si="652"/>
        <v>42618.30000000001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229177.87500000032</v>
      </c>
      <c r="M2052" s="162">
        <f>MAX(AN28:AN2052)</f>
        <v>230893.37500000032</v>
      </c>
      <c r="N2052" s="162">
        <f t="shared" si="643"/>
        <v>-1715.5</v>
      </c>
      <c r="O2052" s="231">
        <f>E3+(E4*0.1)</f>
        <v>0.30000000000000004</v>
      </c>
      <c r="P2052" s="162">
        <v>-550</v>
      </c>
      <c r="Q2052" s="232">
        <f>E5+(E6*0.1)</f>
        <v>0.1</v>
      </c>
      <c r="R2052" s="162">
        <v>-885</v>
      </c>
      <c r="S2052" s="232">
        <f>E7+(E8*0.1)</f>
        <v>0.2</v>
      </c>
      <c r="T2052" s="162">
        <v>-3410</v>
      </c>
      <c r="U2052" s="233">
        <f>E9+(E10*0.5)+(E11*0.1)</f>
        <v>0.30000000000000004</v>
      </c>
      <c r="V2052" s="162">
        <v>-1400</v>
      </c>
      <c r="W2052" s="233">
        <f>E12+(E13*0.5)+(E14*0.1)</f>
        <v>0.30000000000000004</v>
      </c>
      <c r="X2052" s="162">
        <v>-1200</v>
      </c>
      <c r="Y2052" s="161">
        <f t="shared" si="644"/>
        <v>2025</v>
      </c>
      <c r="Z2052" s="162">
        <f t="shared" si="636"/>
        <v>-1715.5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-1715.5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229177.87500000032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51519.074999999997</v>
      </c>
      <c r="AU2052" s="237">
        <f t="shared" si="649"/>
        <v>22264.800000000007</v>
      </c>
      <c r="AV2052" s="237">
        <f t="shared" si="650"/>
        <v>82300.200000000055</v>
      </c>
      <c r="AW2052" s="237">
        <f t="shared" si="651"/>
        <v>30835.500000000033</v>
      </c>
      <c r="AX2052" s="237">
        <f t="shared" si="652"/>
        <v>42258.30000000001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230951.91500000033</v>
      </c>
      <c r="M2053" s="162">
        <f>MAX(AN28:AN2053)</f>
        <v>230951.91500000033</v>
      </c>
      <c r="N2053" s="162">
        <f t="shared" si="643"/>
        <v>0</v>
      </c>
      <c r="O2053" s="231">
        <f>E3+(E4*0.1)</f>
        <v>0.30000000000000004</v>
      </c>
      <c r="P2053" s="162">
        <v>-550</v>
      </c>
      <c r="Q2053" s="232">
        <f>E5+(E6*0.1)</f>
        <v>0.1</v>
      </c>
      <c r="R2053" s="162">
        <v>622</v>
      </c>
      <c r="S2053" s="232">
        <f>E7+(E8*0.1)</f>
        <v>0.2</v>
      </c>
      <c r="T2053" s="162">
        <v>3318.2</v>
      </c>
      <c r="U2053" s="233">
        <f>E9+(E10*0.5)+(E11*0.1)</f>
        <v>0.30000000000000004</v>
      </c>
      <c r="V2053" s="162">
        <v>2022</v>
      </c>
      <c r="W2053" s="233">
        <f>E12+(E13*0.5)+(E14*0.1)</f>
        <v>0.30000000000000004</v>
      </c>
      <c r="X2053" s="162">
        <v>2022</v>
      </c>
      <c r="Y2053" s="161">
        <f t="shared" si="644"/>
        <v>2026</v>
      </c>
      <c r="Z2053" s="162">
        <f t="shared" si="636"/>
        <v>1774.0400000000002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1774.0400000000002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230951.91500000033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51354.074999999997</v>
      </c>
      <c r="AU2053" s="237">
        <f t="shared" si="649"/>
        <v>22327.000000000007</v>
      </c>
      <c r="AV2053" s="237">
        <f t="shared" si="650"/>
        <v>82963.840000000055</v>
      </c>
      <c r="AW2053" s="237">
        <f t="shared" si="651"/>
        <v>31442.100000000031</v>
      </c>
      <c r="AX2053" s="237">
        <f t="shared" si="652"/>
        <v>42864.900000000009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230474.81500000032</v>
      </c>
      <c r="M2054" s="162">
        <f>MAX(AN28:AN2054)</f>
        <v>230951.91500000033</v>
      </c>
      <c r="N2054" s="162">
        <f t="shared" si="643"/>
        <v>-477.10000000000582</v>
      </c>
      <c r="O2054" s="231">
        <f>E3+(E4*0.1)</f>
        <v>0.30000000000000004</v>
      </c>
      <c r="P2054" s="162">
        <v>-550</v>
      </c>
      <c r="Q2054" s="232">
        <f>E5+(E6*0.1)</f>
        <v>0.1</v>
      </c>
      <c r="R2054" s="162">
        <v>-87</v>
      </c>
      <c r="S2054" s="232">
        <f>E7+(E8*0.1)</f>
        <v>0.2</v>
      </c>
      <c r="T2054" s="162">
        <v>2383</v>
      </c>
      <c r="U2054" s="233">
        <f>E9+(E10*0.5)+(E11*0.1)</f>
        <v>0.30000000000000004</v>
      </c>
      <c r="V2054" s="162">
        <v>-1400</v>
      </c>
      <c r="W2054" s="233">
        <f>E12+(E13*0.5)+(E14*0.1)</f>
        <v>0.30000000000000004</v>
      </c>
      <c r="X2054" s="162">
        <v>-1200</v>
      </c>
      <c r="Y2054" s="161">
        <f t="shared" si="644"/>
        <v>2027</v>
      </c>
      <c r="Z2054" s="162">
        <f t="shared" si="636"/>
        <v>-477.10000000000014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-477.10000000000014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230474.81500000032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51189.074999999997</v>
      </c>
      <c r="AU2054" s="237">
        <f t="shared" si="649"/>
        <v>22318.300000000007</v>
      </c>
      <c r="AV2054" s="237">
        <f t="shared" si="650"/>
        <v>83440.440000000061</v>
      </c>
      <c r="AW2054" s="237">
        <f t="shared" si="651"/>
        <v>31022.100000000031</v>
      </c>
      <c r="AX2054" s="237">
        <f t="shared" si="652"/>
        <v>42504.900000000009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230177.77000000031</v>
      </c>
      <c r="M2055" s="162">
        <f>MAX(AN28:AN2055)</f>
        <v>230951.91500000033</v>
      </c>
      <c r="N2055" s="162">
        <f t="shared" si="643"/>
        <v>-774.14500000001863</v>
      </c>
      <c r="O2055" s="231">
        <f>E3+(E4*0.1)</f>
        <v>0.30000000000000004</v>
      </c>
      <c r="P2055" s="162">
        <v>1365.85</v>
      </c>
      <c r="Q2055" s="232">
        <f>E5+(E6*0.1)</f>
        <v>0.1</v>
      </c>
      <c r="R2055" s="162">
        <v>770</v>
      </c>
      <c r="S2055" s="232">
        <f>E7+(E8*0.1)</f>
        <v>0.2</v>
      </c>
      <c r="T2055" s="162">
        <v>-19</v>
      </c>
      <c r="U2055" s="233">
        <f>E9+(E10*0.5)+(E11*0.1)</f>
        <v>0.30000000000000004</v>
      </c>
      <c r="V2055" s="162">
        <v>-1400</v>
      </c>
      <c r="W2055" s="233">
        <f>E12+(E13*0.5)+(E14*0.1)</f>
        <v>0.30000000000000004</v>
      </c>
      <c r="X2055" s="162">
        <v>-1200</v>
      </c>
      <c r="Y2055" s="161">
        <f t="shared" si="644"/>
        <v>2028</v>
      </c>
      <c r="Z2055" s="162">
        <f t="shared" si="636"/>
        <v>-297.04500000000007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-297.04500000000007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230177.77000000031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51598.829999999994</v>
      </c>
      <c r="AU2055" s="237">
        <f t="shared" si="649"/>
        <v>22395.300000000007</v>
      </c>
      <c r="AV2055" s="237">
        <f t="shared" si="650"/>
        <v>83436.640000000058</v>
      </c>
      <c r="AW2055" s="237">
        <f t="shared" si="651"/>
        <v>30602.100000000031</v>
      </c>
      <c r="AX2055" s="237">
        <f t="shared" si="652"/>
        <v>42144.900000000009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232641.89000000031</v>
      </c>
      <c r="M2056" s="162">
        <f>MAX(AN28:AN2056)</f>
        <v>232641.89000000031</v>
      </c>
      <c r="N2056" s="162">
        <f t="shared" si="643"/>
        <v>0</v>
      </c>
      <c r="O2056" s="231">
        <f>E3+(E4*0.1)</f>
        <v>0.30000000000000004</v>
      </c>
      <c r="P2056" s="162">
        <v>-550</v>
      </c>
      <c r="Q2056" s="232">
        <f>E5+(E6*0.1)</f>
        <v>0.1</v>
      </c>
      <c r="R2056" s="162">
        <v>-850</v>
      </c>
      <c r="S2056" s="232">
        <f>E7+(E8*0.1)</f>
        <v>0.2</v>
      </c>
      <c r="T2056" s="162">
        <v>3991.6</v>
      </c>
      <c r="U2056" s="233">
        <f>E9+(E10*0.5)+(E11*0.1)</f>
        <v>0.30000000000000004</v>
      </c>
      <c r="V2056" s="162">
        <v>3193</v>
      </c>
      <c r="W2056" s="233">
        <f>E12+(E13*0.5)+(E14*0.1)</f>
        <v>0.30000000000000004</v>
      </c>
      <c r="X2056" s="162">
        <v>3193</v>
      </c>
      <c r="Y2056" s="161">
        <f t="shared" si="644"/>
        <v>2029</v>
      </c>
      <c r="Z2056" s="162">
        <f t="shared" si="636"/>
        <v>2464.1200000000003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2464.1200000000003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232641.89000000031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51433.829999999994</v>
      </c>
      <c r="AU2056" s="237">
        <f t="shared" si="649"/>
        <v>22310.300000000007</v>
      </c>
      <c r="AV2056" s="237">
        <f t="shared" si="650"/>
        <v>84234.960000000065</v>
      </c>
      <c r="AW2056" s="237">
        <f t="shared" si="651"/>
        <v>31560.000000000033</v>
      </c>
      <c r="AX2056" s="237">
        <f t="shared" si="652"/>
        <v>43102.80000000001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232505.02500000031</v>
      </c>
      <c r="M2057" s="162">
        <f>MAX(AN28:AN2057)</f>
        <v>232641.89000000031</v>
      </c>
      <c r="N2057" s="162">
        <f t="shared" si="643"/>
        <v>-136.86499999999069</v>
      </c>
      <c r="O2057" s="231">
        <f>E3+(E4*0.1)</f>
        <v>0.30000000000000004</v>
      </c>
      <c r="P2057" s="162">
        <v>-457.55</v>
      </c>
      <c r="Q2057" s="232">
        <f>E5+(E6*0.1)</f>
        <v>0.1</v>
      </c>
      <c r="R2057" s="162">
        <v>-850</v>
      </c>
      <c r="S2057" s="232">
        <f>E7+(E8*0.1)</f>
        <v>0.2</v>
      </c>
      <c r="T2057" s="162">
        <v>-3410</v>
      </c>
      <c r="U2057" s="233">
        <f>E9+(E10*0.5)+(E11*0.1)</f>
        <v>0.30000000000000004</v>
      </c>
      <c r="V2057" s="162">
        <v>1279</v>
      </c>
      <c r="W2057" s="233">
        <f>E12+(E13*0.5)+(E14*0.1)</f>
        <v>0.30000000000000004</v>
      </c>
      <c r="X2057" s="162">
        <v>1279</v>
      </c>
      <c r="Y2057" s="161">
        <f t="shared" si="644"/>
        <v>2030</v>
      </c>
      <c r="Z2057" s="162">
        <f t="shared" si="636"/>
        <v>-136.8649999999999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-136.8649999999999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232505.02500000031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51296.564999999995</v>
      </c>
      <c r="AU2057" s="237">
        <f t="shared" si="649"/>
        <v>22225.300000000007</v>
      </c>
      <c r="AV2057" s="237">
        <f t="shared" si="650"/>
        <v>83552.960000000065</v>
      </c>
      <c r="AW2057" s="237">
        <f t="shared" si="651"/>
        <v>31943.700000000033</v>
      </c>
      <c r="AX2057" s="237">
        <f t="shared" si="652"/>
        <v>43486.500000000007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230553.5750000003</v>
      </c>
      <c r="M2058" s="162">
        <f>MAX(AN28:AN2058)</f>
        <v>232641.89000000031</v>
      </c>
      <c r="N2058" s="162">
        <f t="shared" si="643"/>
        <v>-2088.3150000000023</v>
      </c>
      <c r="O2058" s="231">
        <f>E3+(E4*0.1)</f>
        <v>0.30000000000000004</v>
      </c>
      <c r="P2058" s="162">
        <v>-976</v>
      </c>
      <c r="Q2058" s="232">
        <f>E5+(E6*0.1)</f>
        <v>0.1</v>
      </c>
      <c r="R2058" s="162">
        <v>-1966.5</v>
      </c>
      <c r="S2058" s="232">
        <f>E7+(E8*0.1)</f>
        <v>0.2</v>
      </c>
      <c r="T2058" s="162">
        <v>-3410</v>
      </c>
      <c r="U2058" s="233">
        <f>E9+(E10*0.5)+(E11*0.1)</f>
        <v>0.30000000000000004</v>
      </c>
      <c r="V2058" s="162">
        <v>-1400</v>
      </c>
      <c r="W2058" s="233">
        <f>E12+(E13*0.5)+(E14*0.1)</f>
        <v>0.30000000000000004</v>
      </c>
      <c r="X2058" s="162">
        <v>-1200</v>
      </c>
      <c r="Y2058" s="161">
        <f t="shared" si="644"/>
        <v>2031</v>
      </c>
      <c r="Z2058" s="162">
        <f t="shared" si="636"/>
        <v>-1951.45</v>
      </c>
      <c r="AA2058" s="238">
        <v>45596</v>
      </c>
      <c r="AB2058" s="129">
        <f>SUM(Z2036:Z2058)</f>
        <v>9224.135000000002</v>
      </c>
      <c r="AC2058" s="128">
        <f>(AB2058&gt;0)*1</f>
        <v>1</v>
      </c>
      <c r="AD2058" s="128">
        <f>(AB2058&lt;0)*1</f>
        <v>0</v>
      </c>
      <c r="AE2058" s="129">
        <f>AB2058*AC2058</f>
        <v>9224.135000000002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-1951.45</v>
      </c>
      <c r="AJ2058" s="234">
        <f t="shared" si="639"/>
        <v>0</v>
      </c>
      <c r="AK2058" s="234">
        <f t="shared" si="640"/>
        <v>1</v>
      </c>
      <c r="AL2058" s="129">
        <f t="shared" si="641"/>
        <v>9224.135000000002</v>
      </c>
      <c r="AM2058" s="127">
        <v>45596</v>
      </c>
      <c r="AN2058" s="129">
        <f t="shared" si="645"/>
        <v>230553.5750000003</v>
      </c>
      <c r="AO2058" s="129">
        <f t="shared" si="646"/>
        <v>9224.135000000002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51003.764999999992</v>
      </c>
      <c r="AU2058" s="237">
        <f t="shared" si="649"/>
        <v>22028.650000000005</v>
      </c>
      <c r="AV2058" s="237">
        <f t="shared" si="650"/>
        <v>82870.960000000065</v>
      </c>
      <c r="AW2058" s="237">
        <f t="shared" si="651"/>
        <v>31523.700000000033</v>
      </c>
      <c r="AX2058" s="237">
        <f t="shared" si="652"/>
        <v>43126.500000000007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231197.30000000031</v>
      </c>
      <c r="M2059" s="162">
        <f>MAX(AN28:AN2059)</f>
        <v>232641.89000000031</v>
      </c>
      <c r="N2059" s="162">
        <f t="shared" si="643"/>
        <v>-1444.5899999999965</v>
      </c>
      <c r="O2059" s="231">
        <f>E3+(E4*0.1)</f>
        <v>0.30000000000000004</v>
      </c>
      <c r="P2059" s="162">
        <v>1443.65</v>
      </c>
      <c r="Q2059" s="232">
        <f>E5+(E6*0.1)</f>
        <v>0.1</v>
      </c>
      <c r="R2059" s="162">
        <v>1167.5</v>
      </c>
      <c r="S2059" s="232">
        <f>E7+(E8*0.1)</f>
        <v>0.2</v>
      </c>
      <c r="T2059" s="162">
        <v>2854.4</v>
      </c>
      <c r="U2059" s="233">
        <f>E9+(E10*0.5)+(E11*0.1)</f>
        <v>0.30000000000000004</v>
      </c>
      <c r="V2059" s="162">
        <v>-795</v>
      </c>
      <c r="W2059" s="233">
        <f>E12+(E13*0.5)+(E14*0.1)</f>
        <v>0.30000000000000004</v>
      </c>
      <c r="X2059" s="162">
        <v>-795</v>
      </c>
      <c r="Y2059" s="161">
        <f t="shared" si="644"/>
        <v>2032</v>
      </c>
      <c r="Z2059" s="162">
        <f t="shared" si="636"/>
        <v>643.72499999999991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643.72499999999991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231197.30000000031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51436.859999999993</v>
      </c>
      <c r="AU2059" s="237">
        <f t="shared" si="649"/>
        <v>22145.400000000005</v>
      </c>
      <c r="AV2059" s="237">
        <f t="shared" si="650"/>
        <v>83441.840000000069</v>
      </c>
      <c r="AW2059" s="237">
        <f t="shared" si="651"/>
        <v>31285.200000000033</v>
      </c>
      <c r="AX2059" s="237">
        <f t="shared" si="652"/>
        <v>42888.000000000007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230703.34000000032</v>
      </c>
      <c r="M2060" s="162">
        <f>MAX(AN28:AN2060)</f>
        <v>232641.89000000031</v>
      </c>
      <c r="N2060" s="162">
        <f t="shared" si="643"/>
        <v>-1938.5499999999884</v>
      </c>
      <c r="O2060" s="231">
        <f>E3+(E4*0.1)</f>
        <v>0.30000000000000004</v>
      </c>
      <c r="P2060" s="162">
        <v>-550</v>
      </c>
      <c r="Q2060" s="232">
        <f>E5+(E6*0.1)</f>
        <v>0.1</v>
      </c>
      <c r="R2060" s="162">
        <v>-850</v>
      </c>
      <c r="S2060" s="232">
        <f>E7+(E8*0.1)</f>
        <v>0.2</v>
      </c>
      <c r="T2060" s="162">
        <v>-1390.8</v>
      </c>
      <c r="U2060" s="233">
        <f>E9+(E10*0.5)+(E11*0.1)</f>
        <v>0.30000000000000004</v>
      </c>
      <c r="V2060" s="162">
        <v>57</v>
      </c>
      <c r="W2060" s="233">
        <f>E12+(E13*0.5)+(E14*0.1)</f>
        <v>0.30000000000000004</v>
      </c>
      <c r="X2060" s="162">
        <v>57</v>
      </c>
      <c r="Y2060" s="161">
        <f t="shared" si="644"/>
        <v>2033</v>
      </c>
      <c r="Z2060" s="162">
        <f t="shared" si="636"/>
        <v>-493.96000000000004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-493.96000000000004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230703.34000000032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51271.859999999993</v>
      </c>
      <c r="AU2060" s="237">
        <f t="shared" si="649"/>
        <v>22060.400000000005</v>
      </c>
      <c r="AV2060" s="237">
        <f t="shared" si="650"/>
        <v>83163.680000000066</v>
      </c>
      <c r="AW2060" s="237">
        <f t="shared" si="651"/>
        <v>31302.300000000032</v>
      </c>
      <c r="AX2060" s="237">
        <f t="shared" si="652"/>
        <v>42905.100000000006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233192.25000000032</v>
      </c>
      <c r="M2061" s="162">
        <f>MAX(AN28:AN2061)</f>
        <v>233192.25000000032</v>
      </c>
      <c r="N2061" s="162">
        <f t="shared" si="643"/>
        <v>0</v>
      </c>
      <c r="O2061" s="231">
        <f>E3+(E4*0.1)</f>
        <v>0.30000000000000004</v>
      </c>
      <c r="P2061" s="162">
        <v>2136.4</v>
      </c>
      <c r="Q2061" s="232">
        <f>E5+(E6*0.1)</f>
        <v>0.1</v>
      </c>
      <c r="R2061" s="162">
        <v>3503.5</v>
      </c>
      <c r="S2061" s="232">
        <f>E7+(E8*0.1)</f>
        <v>0.2</v>
      </c>
      <c r="T2061" s="162">
        <v>5277.2</v>
      </c>
      <c r="U2061" s="233">
        <f>E9+(E10*0.5)+(E11*0.1)</f>
        <v>0.30000000000000004</v>
      </c>
      <c r="V2061" s="162">
        <v>737</v>
      </c>
      <c r="W2061" s="233">
        <f>E12+(E13*0.5)+(E14*0.1)</f>
        <v>0.30000000000000004</v>
      </c>
      <c r="X2061" s="162">
        <v>737</v>
      </c>
      <c r="Y2061" s="161">
        <f t="shared" si="644"/>
        <v>2034</v>
      </c>
      <c r="Z2061" s="162">
        <f t="shared" si="636"/>
        <v>2488.91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2488.91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233192.25000000032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51912.779999999992</v>
      </c>
      <c r="AU2061" s="237">
        <f t="shared" si="649"/>
        <v>22410.750000000004</v>
      </c>
      <c r="AV2061" s="237">
        <f t="shared" si="650"/>
        <v>84219.120000000068</v>
      </c>
      <c r="AW2061" s="237">
        <f t="shared" si="651"/>
        <v>31523.400000000031</v>
      </c>
      <c r="AX2061" s="237">
        <f t="shared" si="652"/>
        <v>43126.200000000004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237621.20500000031</v>
      </c>
      <c r="M2062" s="162">
        <f>MAX(AN28:AN2062)</f>
        <v>237621.20500000031</v>
      </c>
      <c r="N2062" s="162">
        <f t="shared" si="643"/>
        <v>0</v>
      </c>
      <c r="O2062" s="231">
        <f>E3+(E4*0.1)</f>
        <v>0.30000000000000004</v>
      </c>
      <c r="P2062" s="162">
        <v>7540.25</v>
      </c>
      <c r="Q2062" s="232">
        <f>E5+(E6*0.1)</f>
        <v>0.1</v>
      </c>
      <c r="R2062" s="162">
        <v>7314</v>
      </c>
      <c r="S2062" s="232">
        <f>E7+(E8*0.1)</f>
        <v>0.2</v>
      </c>
      <c r="T2062" s="162">
        <v>11077.4</v>
      </c>
      <c r="U2062" s="233">
        <f>E9+(E10*0.5)+(E11*0.1)</f>
        <v>0.30000000000000004</v>
      </c>
      <c r="V2062" s="162">
        <v>-1400</v>
      </c>
      <c r="W2062" s="233">
        <f>E12+(E13*0.5)+(E14*0.1)</f>
        <v>0.30000000000000004</v>
      </c>
      <c r="X2062" s="162">
        <v>-1200</v>
      </c>
      <c r="Y2062" s="161">
        <f t="shared" si="644"/>
        <v>2035</v>
      </c>
      <c r="Z2062" s="162">
        <f t="shared" si="636"/>
        <v>4428.9549999999999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4428.9549999999999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237621.20500000031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54174.854999999989</v>
      </c>
      <c r="AU2062" s="237">
        <f t="shared" si="649"/>
        <v>23142.150000000005</v>
      </c>
      <c r="AV2062" s="237">
        <f t="shared" si="650"/>
        <v>86434.600000000064</v>
      </c>
      <c r="AW2062" s="237">
        <f t="shared" si="651"/>
        <v>31103.400000000031</v>
      </c>
      <c r="AX2062" s="237">
        <f t="shared" si="652"/>
        <v>42766.200000000004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241993.78000000032</v>
      </c>
      <c r="M2063" s="162">
        <f>MAX(AN28:AN2063)</f>
        <v>241993.78000000032</v>
      </c>
      <c r="N2063" s="162">
        <f t="shared" si="643"/>
        <v>0</v>
      </c>
      <c r="O2063" s="231">
        <f>E3+(E4*0.1)</f>
        <v>0.30000000000000004</v>
      </c>
      <c r="P2063" s="162">
        <v>-2.95</v>
      </c>
      <c r="Q2063" s="232">
        <f>E5+(E6*0.1)</f>
        <v>0.1</v>
      </c>
      <c r="R2063" s="162">
        <v>2203</v>
      </c>
      <c r="S2063" s="232">
        <f>E7+(E8*0.1)</f>
        <v>0.2</v>
      </c>
      <c r="T2063" s="162">
        <v>6404.8</v>
      </c>
      <c r="U2063" s="233">
        <f>E9+(E10*0.5)+(E11*0.1)</f>
        <v>0.30000000000000004</v>
      </c>
      <c r="V2063" s="162">
        <v>4787</v>
      </c>
      <c r="W2063" s="233">
        <f>E12+(E13*0.5)+(E14*0.1)</f>
        <v>0.30000000000000004</v>
      </c>
      <c r="X2063" s="162">
        <v>4787</v>
      </c>
      <c r="Y2063" s="161">
        <f t="shared" si="644"/>
        <v>2036</v>
      </c>
      <c r="Z2063" s="162">
        <f t="shared" si="636"/>
        <v>4372.5750000000007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4372.5750000000007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241993.78000000032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54173.969999999987</v>
      </c>
      <c r="AU2063" s="237">
        <f t="shared" si="649"/>
        <v>23362.450000000004</v>
      </c>
      <c r="AV2063" s="237">
        <f t="shared" si="650"/>
        <v>87715.56000000007</v>
      </c>
      <c r="AW2063" s="237">
        <f t="shared" si="651"/>
        <v>32539.500000000029</v>
      </c>
      <c r="AX2063" s="237">
        <f t="shared" si="652"/>
        <v>44202.3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241777.89500000031</v>
      </c>
      <c r="M2064" s="162">
        <f>MAX(AN28:AN2064)</f>
        <v>241993.78000000032</v>
      </c>
      <c r="N2064" s="162">
        <f t="shared" si="643"/>
        <v>-215.88500000000931</v>
      </c>
      <c r="O2064" s="231">
        <f>E3+(E4*0.1)</f>
        <v>0.30000000000000004</v>
      </c>
      <c r="P2064" s="162">
        <v>1298.25</v>
      </c>
      <c r="Q2064" s="232">
        <f>E5+(E6*0.1)</f>
        <v>0.1</v>
      </c>
      <c r="R2064" s="162">
        <v>1122</v>
      </c>
      <c r="S2064" s="232">
        <f>E7+(E8*0.1)</f>
        <v>0.2</v>
      </c>
      <c r="T2064" s="162">
        <v>312.2</v>
      </c>
      <c r="U2064" s="233">
        <f>E9+(E10*0.5)+(E11*0.1)</f>
        <v>0.30000000000000004</v>
      </c>
      <c r="V2064" s="162">
        <v>-1400</v>
      </c>
      <c r="W2064" s="233">
        <f>E12+(E13*0.5)+(E14*0.1)</f>
        <v>0.30000000000000004</v>
      </c>
      <c r="X2064" s="162">
        <v>-1200</v>
      </c>
      <c r="Y2064" s="161">
        <f t="shared" si="644"/>
        <v>2037</v>
      </c>
      <c r="Z2064" s="162">
        <f t="shared" si="636"/>
        <v>-215.8850000000001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0</v>
      </c>
      <c r="AI2064" s="129">
        <f t="shared" si="638"/>
        <v>-215.8850000000001</v>
      </c>
      <c r="AJ2064" s="234">
        <f t="shared" si="639"/>
        <v>0</v>
      </c>
      <c r="AK2064" s="234">
        <f t="shared" si="640"/>
        <v>1</v>
      </c>
      <c r="AL2064" s="129">
        <f t="shared" si="641"/>
        <v>0</v>
      </c>
      <c r="AM2064" s="127">
        <v>45604</v>
      </c>
      <c r="AN2064" s="129">
        <f t="shared" si="645"/>
        <v>241777.89500000031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54563.444999999985</v>
      </c>
      <c r="AU2064" s="237">
        <f t="shared" si="649"/>
        <v>23474.650000000005</v>
      </c>
      <c r="AV2064" s="237">
        <f t="shared" si="650"/>
        <v>87778.000000000073</v>
      </c>
      <c r="AW2064" s="237">
        <f t="shared" si="651"/>
        <v>32119.500000000029</v>
      </c>
      <c r="AX2064" s="237">
        <f t="shared" si="652"/>
        <v>43842.3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243807.49500000032</v>
      </c>
      <c r="M2065" s="162">
        <f>MAX(AN28:AN2065)</f>
        <v>243807.49500000032</v>
      </c>
      <c r="N2065" s="162">
        <f t="shared" si="643"/>
        <v>0</v>
      </c>
      <c r="O2065" s="231">
        <f>E3+(E4*0.1)</f>
        <v>0.30000000000000004</v>
      </c>
      <c r="P2065" s="162">
        <v>1520.7</v>
      </c>
      <c r="Q2065" s="232">
        <f>E5+(E6*0.1)</f>
        <v>0.1</v>
      </c>
      <c r="R2065" s="162">
        <v>290.5</v>
      </c>
      <c r="S2065" s="232">
        <f>E7+(E8*0.1)</f>
        <v>0.2</v>
      </c>
      <c r="T2065" s="162">
        <v>-211.8</v>
      </c>
      <c r="U2065" s="233">
        <f>E9+(E10*0.5)+(E11*0.1)</f>
        <v>0.30000000000000004</v>
      </c>
      <c r="V2065" s="162">
        <v>6489</v>
      </c>
      <c r="W2065" s="233">
        <f>E12+(E13*0.5)+(E14*0.1)</f>
        <v>0.30000000000000004</v>
      </c>
      <c r="X2065" s="162">
        <v>-1200</v>
      </c>
      <c r="Y2065" s="161">
        <f t="shared" si="644"/>
        <v>2038</v>
      </c>
      <c r="Z2065" s="162">
        <f t="shared" si="636"/>
        <v>2029.6000000000004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2029.6000000000004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243807.49500000032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55019.654999999984</v>
      </c>
      <c r="AU2065" s="237">
        <f t="shared" si="649"/>
        <v>23503.700000000004</v>
      </c>
      <c r="AV2065" s="237">
        <f t="shared" si="650"/>
        <v>87735.640000000072</v>
      </c>
      <c r="AW2065" s="237">
        <f t="shared" si="651"/>
        <v>34066.200000000026</v>
      </c>
      <c r="AX2065" s="237">
        <f t="shared" si="652"/>
        <v>43482.3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243697.7950000003</v>
      </c>
      <c r="M2066" s="162">
        <f>MAX(AN28:AN2066)</f>
        <v>243807.49500000032</v>
      </c>
      <c r="N2066" s="162">
        <f t="shared" si="643"/>
        <v>-109.70000000001164</v>
      </c>
      <c r="O2066" s="231">
        <f>E3+(E4*0.1)</f>
        <v>0.30000000000000004</v>
      </c>
      <c r="P2066" s="162">
        <v>-550</v>
      </c>
      <c r="Q2066" s="232">
        <f>E5+(E6*0.1)</f>
        <v>0.1</v>
      </c>
      <c r="R2066" s="162">
        <v>-850</v>
      </c>
      <c r="S2066" s="232">
        <f>E7+(E8*0.1)</f>
        <v>0.2</v>
      </c>
      <c r="T2066" s="162">
        <v>-716</v>
      </c>
      <c r="U2066" s="233">
        <f>E9+(E10*0.5)+(E11*0.1)</f>
        <v>0.30000000000000004</v>
      </c>
      <c r="V2066" s="162">
        <v>2145</v>
      </c>
      <c r="W2066" s="233">
        <f>E12+(E13*0.5)+(E14*0.1)</f>
        <v>0.30000000000000004</v>
      </c>
      <c r="X2066" s="162">
        <v>-1200</v>
      </c>
      <c r="Y2066" s="161">
        <f t="shared" si="644"/>
        <v>2039</v>
      </c>
      <c r="Z2066" s="162">
        <f t="shared" si="636"/>
        <v>-109.69999999999999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-109.69999999999999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243697.7950000003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54854.654999999984</v>
      </c>
      <c r="AU2066" s="237">
        <f t="shared" si="649"/>
        <v>23418.700000000004</v>
      </c>
      <c r="AV2066" s="237">
        <f t="shared" si="650"/>
        <v>87592.440000000075</v>
      </c>
      <c r="AW2066" s="237">
        <f t="shared" si="651"/>
        <v>34709.700000000026</v>
      </c>
      <c r="AX2066" s="237">
        <f t="shared" si="652"/>
        <v>43122.3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242765.09000000032</v>
      </c>
      <c r="M2067" s="162">
        <f>MAX(AN28:AN2067)</f>
        <v>243807.49500000032</v>
      </c>
      <c r="N2067" s="162">
        <f t="shared" si="643"/>
        <v>-1042.4049999999988</v>
      </c>
      <c r="O2067" s="231">
        <f>E3+(E4*0.1)</f>
        <v>0.30000000000000004</v>
      </c>
      <c r="P2067" s="162">
        <v>236.05</v>
      </c>
      <c r="Q2067" s="232">
        <f>E5+(E6*0.1)</f>
        <v>0.1</v>
      </c>
      <c r="R2067" s="162">
        <v>-850</v>
      </c>
      <c r="S2067" s="232">
        <f>E7+(E8*0.1)</f>
        <v>0.2</v>
      </c>
      <c r="T2067" s="162">
        <v>-692.6</v>
      </c>
      <c r="U2067" s="233">
        <f>E9+(E10*0.5)+(E11*0.1)</f>
        <v>0.30000000000000004</v>
      </c>
      <c r="V2067" s="162">
        <v>-1400</v>
      </c>
      <c r="W2067" s="233">
        <f>E12+(E13*0.5)+(E14*0.1)</f>
        <v>0.30000000000000004</v>
      </c>
      <c r="X2067" s="162">
        <v>-1200</v>
      </c>
      <c r="Y2067" s="161">
        <f t="shared" si="644"/>
        <v>2040</v>
      </c>
      <c r="Z2067" s="162">
        <f t="shared" si="636"/>
        <v>-932.70500000000015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-932.70500000000015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242765.09000000032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54925.469999999987</v>
      </c>
      <c r="AU2067" s="237">
        <f t="shared" si="649"/>
        <v>23333.700000000004</v>
      </c>
      <c r="AV2067" s="237">
        <f t="shared" si="650"/>
        <v>87453.920000000071</v>
      </c>
      <c r="AW2067" s="237">
        <f t="shared" si="651"/>
        <v>34289.700000000026</v>
      </c>
      <c r="AX2067" s="237">
        <f t="shared" si="652"/>
        <v>42762.3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241709.49000000031</v>
      </c>
      <c r="M2068" s="162">
        <f>MAX(AN28:AN2068)</f>
        <v>243807.49500000032</v>
      </c>
      <c r="N2068" s="162">
        <f t="shared" si="643"/>
        <v>-2098.0050000000047</v>
      </c>
      <c r="O2068" s="231">
        <f>E3+(E4*0.1)</f>
        <v>0.30000000000000004</v>
      </c>
      <c r="P2068" s="162">
        <v>-550</v>
      </c>
      <c r="Q2068" s="232">
        <f>E5+(E6*0.1)</f>
        <v>0.1</v>
      </c>
      <c r="R2068" s="162">
        <v>-850</v>
      </c>
      <c r="S2068" s="232">
        <f>E7+(E8*0.1)</f>
        <v>0.2</v>
      </c>
      <c r="T2068" s="162">
        <v>-3410</v>
      </c>
      <c r="U2068" s="233">
        <f>E9+(E10*0.5)+(E11*0.1)</f>
        <v>0.30000000000000004</v>
      </c>
      <c r="V2068" s="162">
        <v>788</v>
      </c>
      <c r="W2068" s="233">
        <f>E12+(E13*0.5)+(E14*0.1)</f>
        <v>0.30000000000000004</v>
      </c>
      <c r="X2068" s="162">
        <v>-1200</v>
      </c>
      <c r="Y2068" s="161">
        <f t="shared" si="644"/>
        <v>2041</v>
      </c>
      <c r="Z2068" s="162">
        <f t="shared" si="636"/>
        <v>-1055.5999999999999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-1055.5999999999999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241709.49000000031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54760.469999999987</v>
      </c>
      <c r="AU2068" s="237">
        <f t="shared" si="649"/>
        <v>23248.700000000004</v>
      </c>
      <c r="AV2068" s="237">
        <f t="shared" si="650"/>
        <v>86771.920000000071</v>
      </c>
      <c r="AW2068" s="237">
        <f t="shared" si="651"/>
        <v>34526.100000000028</v>
      </c>
      <c r="AX2068" s="237">
        <f t="shared" si="652"/>
        <v>42402.3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240386.43500000032</v>
      </c>
      <c r="M2069" s="162">
        <f>MAX(AN28:AN2069)</f>
        <v>243807.49500000032</v>
      </c>
      <c r="N2069" s="162">
        <f t="shared" si="643"/>
        <v>-3421.0599999999977</v>
      </c>
      <c r="O2069" s="231">
        <f>E3+(E4*0.1)</f>
        <v>0.30000000000000004</v>
      </c>
      <c r="P2069" s="162">
        <v>-864.65</v>
      </c>
      <c r="Q2069" s="232">
        <f>E5+(E6*0.1)</f>
        <v>0.1</v>
      </c>
      <c r="R2069" s="162">
        <v>-1869</v>
      </c>
      <c r="S2069" s="232">
        <f>E7+(E8*0.1)</f>
        <v>0.2</v>
      </c>
      <c r="T2069" s="162">
        <v>-4383.8</v>
      </c>
      <c r="U2069" s="233">
        <f>E9+(E10*0.5)+(E11*0.1)</f>
        <v>0.30000000000000004</v>
      </c>
      <c r="V2069" s="162">
        <v>306</v>
      </c>
      <c r="W2069" s="233">
        <f>E12+(E13*0.5)+(E14*0.1)</f>
        <v>0.30000000000000004</v>
      </c>
      <c r="X2069" s="162">
        <v>-306</v>
      </c>
      <c r="Y2069" s="161">
        <f t="shared" si="644"/>
        <v>2042</v>
      </c>
      <c r="Z2069" s="162">
        <f t="shared" si="636"/>
        <v>-1323.0550000000003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-1323.0550000000003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240386.43500000032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54501.07499999999</v>
      </c>
      <c r="AU2069" s="237">
        <f t="shared" si="649"/>
        <v>23061.800000000003</v>
      </c>
      <c r="AV2069" s="237">
        <f t="shared" si="650"/>
        <v>85895.160000000076</v>
      </c>
      <c r="AW2069" s="237">
        <f t="shared" si="651"/>
        <v>34617.900000000031</v>
      </c>
      <c r="AX2069" s="237">
        <f t="shared" si="652"/>
        <v>42310.5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241989.17500000031</v>
      </c>
      <c r="M2070" s="162">
        <f>MAX(AN28:AN2070)</f>
        <v>243807.49500000032</v>
      </c>
      <c r="N2070" s="162">
        <f t="shared" si="643"/>
        <v>-1818.320000000007</v>
      </c>
      <c r="O2070" s="231">
        <f>E3+(E4*0.1)</f>
        <v>0.30000000000000004</v>
      </c>
      <c r="P2070" s="162">
        <v>-550</v>
      </c>
      <c r="Q2070" s="232">
        <f>E5+(E6*0.1)</f>
        <v>0.1</v>
      </c>
      <c r="R2070" s="162">
        <v>1150</v>
      </c>
      <c r="S2070" s="232">
        <f>E7+(E8*0.1)</f>
        <v>0.2</v>
      </c>
      <c r="T2070" s="162">
        <v>2901.2</v>
      </c>
      <c r="U2070" s="233">
        <f>E9+(E10*0.5)+(E11*0.1)</f>
        <v>0.30000000000000004</v>
      </c>
      <c r="V2070" s="162">
        <v>-1400</v>
      </c>
      <c r="W2070" s="233">
        <f>E12+(E13*0.5)+(E14*0.1)</f>
        <v>0.30000000000000004</v>
      </c>
      <c r="X2070" s="162">
        <v>4975</v>
      </c>
      <c r="Y2070" s="161">
        <f t="shared" si="644"/>
        <v>2043</v>
      </c>
      <c r="Z2070" s="162">
        <f t="shared" si="636"/>
        <v>1602.7400000000002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1602.7400000000002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241989.17500000031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54336.07499999999</v>
      </c>
      <c r="AU2070" s="237">
        <f t="shared" si="649"/>
        <v>23176.800000000003</v>
      </c>
      <c r="AV2070" s="237">
        <f t="shared" si="650"/>
        <v>86475.400000000081</v>
      </c>
      <c r="AW2070" s="237">
        <f t="shared" si="651"/>
        <v>34197.900000000031</v>
      </c>
      <c r="AX2070" s="237">
        <f t="shared" si="652"/>
        <v>43803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242404.83000000031</v>
      </c>
      <c r="M2071" s="162">
        <f>MAX(AN28:AN2071)</f>
        <v>243807.49500000032</v>
      </c>
      <c r="N2071" s="162">
        <f t="shared" si="643"/>
        <v>-1402.6650000000081</v>
      </c>
      <c r="O2071" s="231">
        <f>E3+(E4*0.1)</f>
        <v>0.30000000000000004</v>
      </c>
      <c r="P2071" s="162">
        <v>-781.65</v>
      </c>
      <c r="Q2071" s="232">
        <f>E5+(E6*0.1)</f>
        <v>0.1</v>
      </c>
      <c r="R2071" s="162">
        <v>-1228.5</v>
      </c>
      <c r="S2071" s="232">
        <f>E7+(E8*0.1)</f>
        <v>0.2</v>
      </c>
      <c r="T2071" s="162">
        <v>2908</v>
      </c>
      <c r="U2071" s="233">
        <f>E9+(E10*0.5)+(E11*0.1)</f>
        <v>0.30000000000000004</v>
      </c>
      <c r="V2071" s="162">
        <v>-1400</v>
      </c>
      <c r="W2071" s="233">
        <f>E12+(E13*0.5)+(E14*0.1)</f>
        <v>0.30000000000000004</v>
      </c>
      <c r="X2071" s="162">
        <v>2038</v>
      </c>
      <c r="Y2071" s="161">
        <f t="shared" si="644"/>
        <v>2044</v>
      </c>
      <c r="Z2071" s="162">
        <f t="shared" si="636"/>
        <v>415.65500000000003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415.65500000000003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242404.83000000031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54101.579999999987</v>
      </c>
      <c r="AU2071" s="237">
        <f t="shared" si="649"/>
        <v>23053.950000000004</v>
      </c>
      <c r="AV2071" s="237">
        <f t="shared" si="650"/>
        <v>87057.000000000087</v>
      </c>
      <c r="AW2071" s="237">
        <f t="shared" si="651"/>
        <v>33777.900000000031</v>
      </c>
      <c r="AX2071" s="237">
        <f t="shared" si="652"/>
        <v>44414.400000000001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241577.2300000003</v>
      </c>
      <c r="M2072" s="162">
        <f>MAX(AN28:AN2072)</f>
        <v>243807.49500000032</v>
      </c>
      <c r="N2072" s="162">
        <f t="shared" si="643"/>
        <v>-2230.265000000014</v>
      </c>
      <c r="O2072" s="231">
        <f>E3+(E4*0.1)</f>
        <v>0.30000000000000004</v>
      </c>
      <c r="P2072" s="162">
        <v>-550</v>
      </c>
      <c r="Q2072" s="232">
        <f>E5+(E6*0.1)</f>
        <v>0.1</v>
      </c>
      <c r="R2072" s="162">
        <v>-850</v>
      </c>
      <c r="S2072" s="232">
        <f>E7+(E8*0.1)</f>
        <v>0.2</v>
      </c>
      <c r="T2072" s="162">
        <v>-3410</v>
      </c>
      <c r="U2072" s="233">
        <f>E9+(E10*0.5)+(E11*0.1)</f>
        <v>0.30000000000000004</v>
      </c>
      <c r="V2072" s="162">
        <v>-1400</v>
      </c>
      <c r="W2072" s="233">
        <f>E12+(E13*0.5)+(E14*0.1)</f>
        <v>0.30000000000000004</v>
      </c>
      <c r="X2072" s="162">
        <v>1748</v>
      </c>
      <c r="Y2072" s="161">
        <f t="shared" si="644"/>
        <v>2045</v>
      </c>
      <c r="Z2072" s="162">
        <f t="shared" si="636"/>
        <v>-827.59999999999991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-827.59999999999991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241577.2300000003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53936.579999999987</v>
      </c>
      <c r="AU2072" s="237">
        <f t="shared" si="649"/>
        <v>22968.950000000004</v>
      </c>
      <c r="AV2072" s="237">
        <f t="shared" si="650"/>
        <v>86375.000000000087</v>
      </c>
      <c r="AW2072" s="237">
        <f t="shared" si="651"/>
        <v>33357.900000000031</v>
      </c>
      <c r="AX2072" s="237">
        <f t="shared" si="652"/>
        <v>44938.8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241678.55000000031</v>
      </c>
      <c r="M2073" s="162">
        <f>MAX(AN28:AN2073)</f>
        <v>243807.49500000032</v>
      </c>
      <c r="N2073" s="162">
        <f t="shared" si="643"/>
        <v>-2128.945000000007</v>
      </c>
      <c r="O2073" s="231">
        <f>E3+(E4*0.1)</f>
        <v>0.30000000000000004</v>
      </c>
      <c r="P2073" s="162">
        <v>2309.4</v>
      </c>
      <c r="Q2073" s="232">
        <f>E5+(E6*0.1)</f>
        <v>0.1</v>
      </c>
      <c r="R2073" s="162">
        <v>-850</v>
      </c>
      <c r="S2073" s="232">
        <f>E7+(E8*0.1)</f>
        <v>0.2</v>
      </c>
      <c r="T2073" s="162">
        <v>-3410</v>
      </c>
      <c r="U2073" s="233">
        <f>E9+(E10*0.5)+(E11*0.1)</f>
        <v>0.30000000000000004</v>
      </c>
      <c r="V2073" s="162">
        <v>-1400</v>
      </c>
      <c r="W2073" s="233">
        <f>E12+(E13*0.5)+(E14*0.1)</f>
        <v>0.30000000000000004</v>
      </c>
      <c r="X2073" s="162">
        <v>1985</v>
      </c>
      <c r="Y2073" s="161">
        <f t="shared" si="644"/>
        <v>2046</v>
      </c>
      <c r="Z2073" s="162">
        <f t="shared" si="636"/>
        <v>101.32000000000022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101.32000000000022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241678.55000000031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54629.399999999987</v>
      </c>
      <c r="AU2073" s="237">
        <f t="shared" si="649"/>
        <v>22883.950000000004</v>
      </c>
      <c r="AV2073" s="237">
        <f t="shared" si="650"/>
        <v>85693.000000000087</v>
      </c>
      <c r="AW2073" s="237">
        <f t="shared" si="651"/>
        <v>32937.900000000031</v>
      </c>
      <c r="AX2073" s="237">
        <f t="shared" si="652"/>
        <v>45534.3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243497.5400000003</v>
      </c>
      <c r="M2074" s="162">
        <f>MAX(AN28:AN2074)</f>
        <v>243807.49500000032</v>
      </c>
      <c r="N2074" s="162">
        <f t="shared" si="643"/>
        <v>-309.9550000000163</v>
      </c>
      <c r="O2074" s="231">
        <f>E3+(E4*0.1)</f>
        <v>0.30000000000000004</v>
      </c>
      <c r="P2074" s="162">
        <v>2130.8000000000002</v>
      </c>
      <c r="Q2074" s="232">
        <f>E5+(E6*0.1)</f>
        <v>0.1</v>
      </c>
      <c r="R2074" s="162">
        <v>1031.5</v>
      </c>
      <c r="S2074" s="232">
        <f>E7+(E8*0.1)</f>
        <v>0.2</v>
      </c>
      <c r="T2074" s="162">
        <v>709</v>
      </c>
      <c r="U2074" s="233">
        <f>E9+(E10*0.5)+(E11*0.1)</f>
        <v>0.30000000000000004</v>
      </c>
      <c r="V2074" s="162">
        <v>-1400</v>
      </c>
      <c r="W2074" s="233">
        <f>E12+(E13*0.5)+(E14*0.1)</f>
        <v>0.30000000000000004</v>
      </c>
      <c r="X2074" s="162">
        <v>4516</v>
      </c>
      <c r="Y2074" s="161">
        <f t="shared" si="644"/>
        <v>2047</v>
      </c>
      <c r="Z2074" s="162">
        <f t="shared" si="636"/>
        <v>1818.9900000000002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1818.9900000000002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243497.5400000003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55268.639999999985</v>
      </c>
      <c r="AU2074" s="237">
        <f t="shared" si="649"/>
        <v>22987.100000000006</v>
      </c>
      <c r="AV2074" s="237">
        <f t="shared" si="650"/>
        <v>85834.80000000009</v>
      </c>
      <c r="AW2074" s="237">
        <f t="shared" si="651"/>
        <v>32517.900000000031</v>
      </c>
      <c r="AX2074" s="237">
        <f t="shared" si="652"/>
        <v>46889.100000000006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243582.4200000003</v>
      </c>
      <c r="M2075" s="162">
        <f>MAX(AN28:AN2075)</f>
        <v>243807.49500000032</v>
      </c>
      <c r="N2075" s="162">
        <f t="shared" si="643"/>
        <v>-225.07500000001164</v>
      </c>
      <c r="O2075" s="231">
        <f>E3+(E4*0.1)</f>
        <v>0.30000000000000004</v>
      </c>
      <c r="P2075" s="162">
        <v>2200.3000000000002</v>
      </c>
      <c r="Q2075" s="232">
        <f>E5+(E6*0.1)</f>
        <v>0.1</v>
      </c>
      <c r="R2075" s="162">
        <v>901.5</v>
      </c>
      <c r="S2075" s="232">
        <f>E7+(E8*0.1)</f>
        <v>0.2</v>
      </c>
      <c r="T2075" s="162">
        <v>573.20000000000005</v>
      </c>
      <c r="U2075" s="233">
        <f>E9+(E10*0.5)+(E11*0.1)</f>
        <v>0.30000000000000004</v>
      </c>
      <c r="V2075" s="162">
        <v>-1400</v>
      </c>
      <c r="W2075" s="233">
        <f>E12+(E13*0.5)+(E14*0.1)</f>
        <v>0.30000000000000004</v>
      </c>
      <c r="X2075" s="162">
        <v>-1200</v>
      </c>
      <c r="Y2075" s="161">
        <f t="shared" si="644"/>
        <v>2048</v>
      </c>
      <c r="Z2075" s="162">
        <f t="shared" si="636"/>
        <v>84.88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84.88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243582.4200000003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55928.729999999981</v>
      </c>
      <c r="AU2075" s="237">
        <f t="shared" si="649"/>
        <v>23077.250000000007</v>
      </c>
      <c r="AV2075" s="237">
        <f t="shared" si="650"/>
        <v>85949.44000000009</v>
      </c>
      <c r="AW2075" s="237">
        <f t="shared" si="651"/>
        <v>32097.900000000031</v>
      </c>
      <c r="AX2075" s="237">
        <f t="shared" si="652"/>
        <v>46529.100000000006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243248.24000000031</v>
      </c>
      <c r="M2076" s="162">
        <f>MAX(AN28:AN2076)</f>
        <v>243807.49500000032</v>
      </c>
      <c r="N2076" s="162">
        <f t="shared" si="643"/>
        <v>-559.25500000000466</v>
      </c>
      <c r="O2076" s="231">
        <f>E3+(E4*0.1)</f>
        <v>0.30000000000000004</v>
      </c>
      <c r="P2076" s="162">
        <v>-658.4</v>
      </c>
      <c r="Q2076" s="232">
        <f>E5+(E6*0.1)</f>
        <v>0.1</v>
      </c>
      <c r="R2076" s="162">
        <v>1713</v>
      </c>
      <c r="S2076" s="232">
        <f>E7+(E8*0.1)</f>
        <v>0.2</v>
      </c>
      <c r="T2076" s="162">
        <v>2360.1999999999998</v>
      </c>
      <c r="U2076" s="233">
        <f>E9+(E10*0.5)+(E11*0.1)</f>
        <v>0.30000000000000004</v>
      </c>
      <c r="V2076" s="162">
        <v>-1400</v>
      </c>
      <c r="W2076" s="233">
        <f>E12+(E13*0.5)+(E14*0.1)</f>
        <v>0.30000000000000004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-334.18000000000018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-334.18000000000018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243248.24000000031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55731.209999999985</v>
      </c>
      <c r="AU2076" s="237">
        <f t="shared" si="649"/>
        <v>23248.550000000007</v>
      </c>
      <c r="AV2076" s="237">
        <f t="shared" si="650"/>
        <v>86421.480000000083</v>
      </c>
      <c r="AW2076" s="237">
        <f t="shared" si="651"/>
        <v>31677.900000000031</v>
      </c>
      <c r="AX2076" s="237">
        <f t="shared" si="652"/>
        <v>46169.100000000006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241986.84000000032</v>
      </c>
      <c r="M2077" s="162">
        <f>MAX(AN28:AN2077)</f>
        <v>243807.49500000032</v>
      </c>
      <c r="N2077" s="162">
        <f t="shared" ref="N2077:N2140" si="662">AN2077-M2077</f>
        <v>-1820.6549999999988</v>
      </c>
      <c r="O2077" s="231">
        <f>E3+(E4*0.1)</f>
        <v>0.30000000000000004</v>
      </c>
      <c r="P2077" s="162">
        <v>-550</v>
      </c>
      <c r="Q2077" s="232">
        <f>E5+(E6*0.1)</f>
        <v>0.1</v>
      </c>
      <c r="R2077" s="162">
        <v>-850</v>
      </c>
      <c r="S2077" s="232">
        <f>E7+(E8*0.1)</f>
        <v>0.2</v>
      </c>
      <c r="T2077" s="162">
        <v>-3410</v>
      </c>
      <c r="U2077" s="233">
        <f>E9+(E10*0.5)+(E11*0.1)</f>
        <v>0.30000000000000004</v>
      </c>
      <c r="V2077" s="162">
        <v>-1400</v>
      </c>
      <c r="W2077" s="233">
        <f>E12+(E13*0.5)+(E14*0.1)</f>
        <v>0.30000000000000004</v>
      </c>
      <c r="X2077" s="162">
        <v>302</v>
      </c>
      <c r="Y2077" s="161">
        <f t="shared" ref="Y2077:Y2140" si="663">Y2076+1</f>
        <v>2050</v>
      </c>
      <c r="Z2077" s="162">
        <f t="shared" si="655"/>
        <v>-1261.4000000000001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-1261.4000000000001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241986.84000000032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55566.209999999985</v>
      </c>
      <c r="AU2077" s="237">
        <f t="shared" ref="AU2077:AU2140" si="668">(R2077*Q2077)+AU2076</f>
        <v>23163.550000000007</v>
      </c>
      <c r="AV2077" s="237">
        <f t="shared" ref="AV2077:AV2140" si="669">(S2077*T2077)+AV2076</f>
        <v>85739.480000000083</v>
      </c>
      <c r="AW2077" s="237">
        <f t="shared" ref="AW2077:AW2140" si="670">(V2077*U2077)+AW2076</f>
        <v>31257.900000000031</v>
      </c>
      <c r="AX2077" s="237">
        <f t="shared" ref="AX2077:AX2140" si="671">(X2077*W2077)+AX2076</f>
        <v>46259.700000000004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241574.64000000031</v>
      </c>
      <c r="M2078" s="162">
        <f>MAX(AN28:AN2078)</f>
        <v>243807.49500000032</v>
      </c>
      <c r="N2078" s="162">
        <f t="shared" si="662"/>
        <v>-2232.8550000000105</v>
      </c>
      <c r="O2078" s="231">
        <f>E3+(E4*0.1)</f>
        <v>0.30000000000000004</v>
      </c>
      <c r="P2078" s="162">
        <v>0</v>
      </c>
      <c r="Q2078" s="232">
        <f>E5+(E6*0.1)</f>
        <v>0.1</v>
      </c>
      <c r="R2078" s="162">
        <v>0</v>
      </c>
      <c r="S2078" s="232">
        <f>E7+(E8*0.1)</f>
        <v>0.2</v>
      </c>
      <c r="T2078" s="162">
        <v>0</v>
      </c>
      <c r="U2078" s="233">
        <f>E9+(E10*0.5)+(E11*0.1)</f>
        <v>0.30000000000000004</v>
      </c>
      <c r="V2078" s="162">
        <v>-174</v>
      </c>
      <c r="W2078" s="233">
        <f>E12+(E13*0.5)+(E14*0.1)</f>
        <v>0.30000000000000004</v>
      </c>
      <c r="X2078" s="162">
        <v>-1200</v>
      </c>
      <c r="Y2078" s="161">
        <f t="shared" si="663"/>
        <v>2051</v>
      </c>
      <c r="Z2078" s="162">
        <f t="shared" si="655"/>
        <v>-412.20000000000005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-412.20000000000005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241574.64000000031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55566.209999999985</v>
      </c>
      <c r="AU2078" s="237">
        <f t="shared" si="668"/>
        <v>23163.550000000007</v>
      </c>
      <c r="AV2078" s="237">
        <f t="shared" si="669"/>
        <v>85739.480000000083</v>
      </c>
      <c r="AW2078" s="237">
        <f t="shared" si="670"/>
        <v>31205.70000000003</v>
      </c>
      <c r="AX2078" s="237">
        <f t="shared" si="671"/>
        <v>45899.700000000004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242740.14500000031</v>
      </c>
      <c r="M2079" s="162">
        <f>MAX(AN28:AN2079)</f>
        <v>243807.49500000032</v>
      </c>
      <c r="N2079" s="162">
        <f t="shared" si="662"/>
        <v>-1067.3500000000058</v>
      </c>
      <c r="O2079" s="231">
        <f>E3+(E4*0.1)</f>
        <v>0.30000000000000004</v>
      </c>
      <c r="P2079" s="162">
        <v>942.95</v>
      </c>
      <c r="Q2079" s="232">
        <f>E5+(E6*0.1)</f>
        <v>0.1</v>
      </c>
      <c r="R2079" s="162">
        <v>1682</v>
      </c>
      <c r="S2079" s="232">
        <f>E7+(E8*0.1)</f>
        <v>0.2</v>
      </c>
      <c r="T2079" s="162">
        <v>3717.6</v>
      </c>
      <c r="U2079" s="233">
        <f>E9+(E10*0.5)+(E11*0.1)</f>
        <v>0.30000000000000004</v>
      </c>
      <c r="V2079" s="162">
        <v>-1400</v>
      </c>
      <c r="W2079" s="233">
        <f>E12+(E13*0.5)+(E14*0.1)</f>
        <v>0.30000000000000004</v>
      </c>
      <c r="X2079" s="162">
        <v>1303</v>
      </c>
      <c r="Y2079" s="161">
        <f t="shared" si="663"/>
        <v>2052</v>
      </c>
      <c r="Z2079" s="162">
        <f t="shared" si="655"/>
        <v>1165.5050000000001</v>
      </c>
      <c r="AA2079" s="238">
        <v>45625</v>
      </c>
      <c r="AB2079" s="129">
        <f>SUM(Z2059:Z2079)</f>
        <v>12186.569999999996</v>
      </c>
      <c r="AC2079" s="128">
        <f>(AB2079&gt;0)*1</f>
        <v>1</v>
      </c>
      <c r="AD2079" s="128">
        <f>(AB2079&lt;0)*1</f>
        <v>0</v>
      </c>
      <c r="AE2079" s="129">
        <f>AB2079*AC2079</f>
        <v>12186.569999999996</v>
      </c>
      <c r="AF2079" s="129">
        <f>AB2079*AD2079</f>
        <v>0</v>
      </c>
      <c r="AG2079" s="129"/>
      <c r="AH2079" s="129">
        <f t="shared" si="656"/>
        <v>1165.5050000000001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12186.569999999996</v>
      </c>
      <c r="AM2079" s="127">
        <v>45625</v>
      </c>
      <c r="AN2079" s="129">
        <f t="shared" si="664"/>
        <v>242740.14500000031</v>
      </c>
      <c r="AO2079" s="129">
        <f t="shared" si="665"/>
        <v>12186.569999999996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55849.094999999987</v>
      </c>
      <c r="AU2079" s="237">
        <f t="shared" si="668"/>
        <v>23331.750000000007</v>
      </c>
      <c r="AV2079" s="237">
        <f t="shared" si="669"/>
        <v>86483.000000000087</v>
      </c>
      <c r="AW2079" s="237">
        <f t="shared" si="670"/>
        <v>30785.70000000003</v>
      </c>
      <c r="AX2079" s="237">
        <f t="shared" si="671"/>
        <v>46290.600000000006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243575.11500000031</v>
      </c>
      <c r="M2080" s="162">
        <f>MAX(AN28:AN2080)</f>
        <v>243807.49500000032</v>
      </c>
      <c r="N2080" s="162">
        <f t="shared" si="662"/>
        <v>-232.38000000000466</v>
      </c>
      <c r="O2080" s="231">
        <f>E3+(E4*0.1)</f>
        <v>0.30000000000000004</v>
      </c>
      <c r="P2080" s="162">
        <v>-550</v>
      </c>
      <c r="Q2080" s="232">
        <f>E5+(E6*0.1)</f>
        <v>0.1</v>
      </c>
      <c r="R2080" s="162">
        <v>738.5</v>
      </c>
      <c r="S2080" s="232">
        <f>E7+(E8*0.1)</f>
        <v>0.2</v>
      </c>
      <c r="T2080" s="162">
        <v>4684.6000000000004</v>
      </c>
      <c r="U2080" s="233">
        <f>E9+(E10*0.5)+(E11*0.1)</f>
        <v>0.30000000000000004</v>
      </c>
      <c r="V2080" s="162">
        <v>1164</v>
      </c>
      <c r="W2080" s="233">
        <f>E12+(E13*0.5)+(E14*0.1)</f>
        <v>0.30000000000000004</v>
      </c>
      <c r="X2080" s="162">
        <v>-1200</v>
      </c>
      <c r="Y2080" s="161">
        <f t="shared" si="663"/>
        <v>2053</v>
      </c>
      <c r="Z2080" s="162">
        <f t="shared" si="655"/>
        <v>834.97000000000025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834.97000000000025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243575.11500000031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55684.094999999987</v>
      </c>
      <c r="AU2080" s="237">
        <f t="shared" si="668"/>
        <v>23405.600000000006</v>
      </c>
      <c r="AV2080" s="237">
        <f t="shared" si="669"/>
        <v>87419.920000000086</v>
      </c>
      <c r="AW2080" s="237">
        <f t="shared" si="670"/>
        <v>31134.900000000031</v>
      </c>
      <c r="AX2080" s="237">
        <f t="shared" si="671"/>
        <v>45930.600000000006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243403.9450000003</v>
      </c>
      <c r="M2081" s="162">
        <f>MAX(AN28:AN2081)</f>
        <v>243807.49500000032</v>
      </c>
      <c r="N2081" s="162">
        <f t="shared" si="662"/>
        <v>-403.55000000001746</v>
      </c>
      <c r="O2081" s="231">
        <f>E3+(E4*0.1)</f>
        <v>0.30000000000000004</v>
      </c>
      <c r="P2081" s="162">
        <v>-550</v>
      </c>
      <c r="Q2081" s="232">
        <f>E5+(E6*0.1)</f>
        <v>0.1</v>
      </c>
      <c r="R2081" s="162">
        <v>136.5</v>
      </c>
      <c r="S2081" s="232">
        <f>E7+(E8*0.1)</f>
        <v>0.2</v>
      </c>
      <c r="T2081" s="162">
        <v>1294.4000000000001</v>
      </c>
      <c r="U2081" s="233">
        <f>E9+(E10*0.5)+(E11*0.1)</f>
        <v>0.30000000000000004</v>
      </c>
      <c r="V2081" s="162">
        <v>-1400</v>
      </c>
      <c r="W2081" s="233">
        <f>E12+(E13*0.5)+(E14*0.1)</f>
        <v>0.30000000000000004</v>
      </c>
      <c r="X2081" s="162">
        <v>471</v>
      </c>
      <c r="Y2081" s="161">
        <f t="shared" si="663"/>
        <v>2054</v>
      </c>
      <c r="Z2081" s="162">
        <f t="shared" si="655"/>
        <v>-171.17000000000002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0</v>
      </c>
      <c r="AI2081" s="129">
        <f t="shared" si="657"/>
        <v>-171.17000000000002</v>
      </c>
      <c r="AJ2081" s="234">
        <f t="shared" si="658"/>
        <v>0</v>
      </c>
      <c r="AK2081" s="234">
        <f t="shared" si="659"/>
        <v>1</v>
      </c>
      <c r="AL2081" s="129">
        <f t="shared" si="660"/>
        <v>0</v>
      </c>
      <c r="AM2081" s="127">
        <v>45629</v>
      </c>
      <c r="AN2081" s="129">
        <f t="shared" si="664"/>
        <v>243403.9450000003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55519.094999999987</v>
      </c>
      <c r="AU2081" s="237">
        <f t="shared" si="668"/>
        <v>23419.250000000007</v>
      </c>
      <c r="AV2081" s="237">
        <f t="shared" si="669"/>
        <v>87678.80000000009</v>
      </c>
      <c r="AW2081" s="237">
        <f t="shared" si="670"/>
        <v>30714.900000000031</v>
      </c>
      <c r="AX2081" s="237">
        <f t="shared" si="671"/>
        <v>46071.900000000009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245101.9200000003</v>
      </c>
      <c r="M2082" s="162">
        <f>MAX(AN28:AN2082)</f>
        <v>245101.9200000003</v>
      </c>
      <c r="N2082" s="162">
        <f t="shared" si="662"/>
        <v>0</v>
      </c>
      <c r="O2082" s="231">
        <f>E3+(E4*0.1)</f>
        <v>0.30000000000000004</v>
      </c>
      <c r="P2082" s="162">
        <v>1542.55</v>
      </c>
      <c r="Q2082" s="232">
        <f>E5+(E6*0.1)</f>
        <v>0.1</v>
      </c>
      <c r="R2082" s="162">
        <v>1830.5</v>
      </c>
      <c r="S2082" s="232">
        <f>E7+(E8*0.1)</f>
        <v>0.2</v>
      </c>
      <c r="T2082" s="162">
        <v>5260.8</v>
      </c>
      <c r="U2082" s="233">
        <f>E9+(E10*0.5)+(E11*0.1)</f>
        <v>0.30000000000000004</v>
      </c>
      <c r="V2082" s="162">
        <v>-617</v>
      </c>
      <c r="W2082" s="233">
        <f>E12+(E13*0.5)+(E14*0.1)</f>
        <v>0.30000000000000004</v>
      </c>
      <c r="X2082" s="162">
        <v>617</v>
      </c>
      <c r="Y2082" s="161">
        <f t="shared" si="663"/>
        <v>2055</v>
      </c>
      <c r="Z2082" s="162">
        <f t="shared" si="655"/>
        <v>1697.9749999999999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1697.9749999999999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245101.9200000003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55981.859999999986</v>
      </c>
      <c r="AU2082" s="237">
        <f t="shared" si="668"/>
        <v>23602.300000000007</v>
      </c>
      <c r="AV2082" s="237">
        <f t="shared" si="669"/>
        <v>88730.960000000094</v>
      </c>
      <c r="AW2082" s="237">
        <f t="shared" si="670"/>
        <v>30529.800000000032</v>
      </c>
      <c r="AX2082" s="237">
        <f t="shared" si="671"/>
        <v>46257.000000000007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244786.36000000031</v>
      </c>
      <c r="M2083" s="162">
        <f>MAX(AN28:AN2083)</f>
        <v>245101.9200000003</v>
      </c>
      <c r="N2083" s="162">
        <f t="shared" si="662"/>
        <v>-315.55999999999767</v>
      </c>
      <c r="O2083" s="231">
        <f>E3+(E4*0.1)</f>
        <v>0.30000000000000004</v>
      </c>
      <c r="P2083" s="162">
        <v>-550</v>
      </c>
      <c r="Q2083" s="232">
        <f>E5+(E6*0.1)</f>
        <v>0.1</v>
      </c>
      <c r="R2083" s="162">
        <v>-569</v>
      </c>
      <c r="S2083" s="232">
        <f>E7+(E8*0.1)</f>
        <v>0.2</v>
      </c>
      <c r="T2083" s="162">
        <v>-1342.8</v>
      </c>
      <c r="U2083" s="233">
        <f>E9+(E10*0.5)+(E11*0.1)</f>
        <v>0.30000000000000004</v>
      </c>
      <c r="V2083" s="162">
        <v>1783</v>
      </c>
      <c r="W2083" s="233">
        <f>E12+(E13*0.5)+(E14*0.1)</f>
        <v>0.30000000000000004</v>
      </c>
      <c r="X2083" s="162">
        <v>-1200</v>
      </c>
      <c r="Y2083" s="161">
        <f t="shared" si="663"/>
        <v>2056</v>
      </c>
      <c r="Z2083" s="162">
        <f t="shared" si="655"/>
        <v>-315.56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-315.56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244786.36000000031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55816.859999999986</v>
      </c>
      <c r="AU2083" s="237">
        <f t="shared" si="668"/>
        <v>23545.400000000005</v>
      </c>
      <c r="AV2083" s="237">
        <f t="shared" si="669"/>
        <v>88462.400000000096</v>
      </c>
      <c r="AW2083" s="237">
        <f t="shared" si="670"/>
        <v>31064.700000000033</v>
      </c>
      <c r="AX2083" s="237">
        <f t="shared" si="671"/>
        <v>45897.000000000007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245089.58000000031</v>
      </c>
      <c r="M2084" s="162">
        <f>MAX(AN28:AN2084)</f>
        <v>245101.9200000003</v>
      </c>
      <c r="N2084" s="162">
        <f t="shared" si="662"/>
        <v>-12.339999999996508</v>
      </c>
      <c r="O2084" s="231">
        <f>E3+(E4*0.1)</f>
        <v>0.30000000000000004</v>
      </c>
      <c r="P2084" s="162">
        <v>-550</v>
      </c>
      <c r="Q2084" s="232">
        <f>E5+(E6*0.1)</f>
        <v>0.1</v>
      </c>
      <c r="R2084" s="162">
        <v>758</v>
      </c>
      <c r="S2084" s="232">
        <f>E7+(E8*0.1)</f>
        <v>0.2</v>
      </c>
      <c r="T2084" s="162">
        <v>3940.6</v>
      </c>
      <c r="U2084" s="233">
        <f>E9+(E10*0.5)+(E11*0.1)</f>
        <v>0.30000000000000004</v>
      </c>
      <c r="V2084" s="162">
        <v>-119</v>
      </c>
      <c r="W2084" s="233">
        <f>E12+(E13*0.5)+(E14*0.1)</f>
        <v>0.30000000000000004</v>
      </c>
      <c r="X2084" s="162">
        <v>-1200</v>
      </c>
      <c r="Y2084" s="161">
        <f t="shared" si="663"/>
        <v>2057</v>
      </c>
      <c r="Z2084" s="162">
        <f t="shared" si="655"/>
        <v>303.21999999999986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303.21999999999986</v>
      </c>
      <c r="AI2084" s="129">
        <f t="shared" si="657"/>
        <v>0</v>
      </c>
      <c r="AJ2084" s="234">
        <f t="shared" si="658"/>
        <v>1</v>
      </c>
      <c r="AK2084" s="234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245089.58000000031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55651.859999999986</v>
      </c>
      <c r="AU2084" s="237">
        <f t="shared" si="668"/>
        <v>23621.200000000004</v>
      </c>
      <c r="AV2084" s="237">
        <f t="shared" si="669"/>
        <v>89250.520000000091</v>
      </c>
      <c r="AW2084" s="237">
        <f t="shared" si="670"/>
        <v>31029.000000000033</v>
      </c>
      <c r="AX2084" s="237">
        <f t="shared" si="671"/>
        <v>45537.000000000007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244547.8800000003</v>
      </c>
      <c r="M2085" s="162">
        <f>MAX(AN28:AN2085)</f>
        <v>245101.9200000003</v>
      </c>
      <c r="N2085" s="162">
        <f t="shared" si="662"/>
        <v>-554.04000000000815</v>
      </c>
      <c r="O2085" s="231">
        <f>E3+(E4*0.1)</f>
        <v>0.30000000000000004</v>
      </c>
      <c r="P2085" s="162">
        <v>-550</v>
      </c>
      <c r="Q2085" s="232">
        <f>E5+(E6*0.1)</f>
        <v>0.1</v>
      </c>
      <c r="R2085" s="162">
        <v>-850</v>
      </c>
      <c r="S2085" s="232">
        <f>E7+(E8*0.1)</f>
        <v>0.2</v>
      </c>
      <c r="T2085" s="162">
        <v>-3410</v>
      </c>
      <c r="U2085" s="233">
        <f>E9+(E10*0.5)+(E11*0.1)</f>
        <v>0.30000000000000004</v>
      </c>
      <c r="V2085" s="162">
        <v>-1400</v>
      </c>
      <c r="W2085" s="233">
        <f>E12+(E13*0.5)+(E14*0.1)</f>
        <v>0.30000000000000004</v>
      </c>
      <c r="X2085" s="162">
        <v>2701</v>
      </c>
      <c r="Y2085" s="161">
        <f t="shared" si="663"/>
        <v>2058</v>
      </c>
      <c r="Z2085" s="162">
        <f t="shared" si="655"/>
        <v>-541.69999999999993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-541.69999999999993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244547.8800000003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55486.859999999986</v>
      </c>
      <c r="AU2085" s="237">
        <f t="shared" si="668"/>
        <v>23536.200000000004</v>
      </c>
      <c r="AV2085" s="237">
        <f t="shared" si="669"/>
        <v>88568.520000000091</v>
      </c>
      <c r="AW2085" s="237">
        <f t="shared" si="670"/>
        <v>30609.000000000033</v>
      </c>
      <c r="AX2085" s="237">
        <f t="shared" si="671"/>
        <v>46347.30000000001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244577.68000000028</v>
      </c>
      <c r="M2086" s="162">
        <f>MAX(AN28:AN2086)</f>
        <v>245101.9200000003</v>
      </c>
      <c r="N2086" s="162">
        <f t="shared" si="662"/>
        <v>-524.24000000001979</v>
      </c>
      <c r="O2086" s="231">
        <f>E3+(E4*0.1)</f>
        <v>0.30000000000000004</v>
      </c>
      <c r="P2086" s="162">
        <v>-601.79999999999995</v>
      </c>
      <c r="Q2086" s="232">
        <f>E5+(E6*0.1)</f>
        <v>0.1</v>
      </c>
      <c r="R2086" s="162">
        <v>-850</v>
      </c>
      <c r="S2086" s="232">
        <f>E7+(E8*0.1)</f>
        <v>0.2</v>
      </c>
      <c r="T2086" s="162">
        <v>-1452.8</v>
      </c>
      <c r="U2086" s="233">
        <f>E9+(E10*0.5)+(E11*0.1)</f>
        <v>0.30000000000000004</v>
      </c>
      <c r="V2086" s="162">
        <v>-1400</v>
      </c>
      <c r="W2086" s="233">
        <f>E12+(E13*0.5)+(E14*0.1)</f>
        <v>0.30000000000000004</v>
      </c>
      <c r="X2086" s="162">
        <v>3353</v>
      </c>
      <c r="Y2086" s="161">
        <f t="shared" si="663"/>
        <v>2059</v>
      </c>
      <c r="Z2086" s="162">
        <f t="shared" si="655"/>
        <v>29.800000000000068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29.800000000000068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244577.68000000028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55306.319999999985</v>
      </c>
      <c r="AU2086" s="237">
        <f t="shared" si="668"/>
        <v>23451.200000000004</v>
      </c>
      <c r="AV2086" s="237">
        <f t="shared" si="669"/>
        <v>88277.960000000094</v>
      </c>
      <c r="AW2086" s="237">
        <f t="shared" si="670"/>
        <v>30189.000000000033</v>
      </c>
      <c r="AX2086" s="237">
        <f t="shared" si="671"/>
        <v>47353.200000000012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245462.28000000029</v>
      </c>
      <c r="M2087" s="162">
        <f>MAX(AN28:AN2087)</f>
        <v>245462.28000000029</v>
      </c>
      <c r="N2087" s="162">
        <f t="shared" si="662"/>
        <v>0</v>
      </c>
      <c r="O2087" s="231">
        <f>E3+(E4*0.1)</f>
        <v>0.30000000000000004</v>
      </c>
      <c r="P2087" s="162">
        <v>-550</v>
      </c>
      <c r="Q2087" s="232">
        <f>E5+(E6*0.1)</f>
        <v>0.1</v>
      </c>
      <c r="R2087" s="162">
        <v>2464</v>
      </c>
      <c r="S2087" s="232">
        <f>E7+(E8*0.1)</f>
        <v>0.2</v>
      </c>
      <c r="T2087" s="162">
        <v>7916</v>
      </c>
      <c r="U2087" s="233">
        <f>E9+(E10*0.5)+(E11*0.1)</f>
        <v>0.30000000000000004</v>
      </c>
      <c r="V2087" s="162">
        <v>-1400</v>
      </c>
      <c r="W2087" s="233">
        <f>E12+(E13*0.5)+(E14*0.1)</f>
        <v>0.30000000000000004</v>
      </c>
      <c r="X2087" s="162">
        <v>-1200</v>
      </c>
      <c r="Y2087" s="161">
        <f t="shared" si="663"/>
        <v>2060</v>
      </c>
      <c r="Z2087" s="162">
        <f t="shared" si="655"/>
        <v>884.59999999999991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884.59999999999991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245462.28000000029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55141.319999999985</v>
      </c>
      <c r="AU2087" s="237">
        <f t="shared" si="668"/>
        <v>23697.600000000006</v>
      </c>
      <c r="AV2087" s="237">
        <f t="shared" si="669"/>
        <v>89861.160000000091</v>
      </c>
      <c r="AW2087" s="237">
        <f t="shared" si="670"/>
        <v>29769.000000000033</v>
      </c>
      <c r="AX2087" s="237">
        <f t="shared" si="671"/>
        <v>46993.200000000012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243837.44000000029</v>
      </c>
      <c r="M2088" s="162">
        <f>MAX(AN28:AN2088)</f>
        <v>245462.28000000029</v>
      </c>
      <c r="N2088" s="162">
        <f t="shared" si="662"/>
        <v>-1624.8399999999965</v>
      </c>
      <c r="O2088" s="231">
        <f>E3+(E4*0.1)</f>
        <v>0.30000000000000004</v>
      </c>
      <c r="P2088" s="162">
        <v>-550</v>
      </c>
      <c r="Q2088" s="232">
        <f>E5+(E6*0.1)</f>
        <v>0.1</v>
      </c>
      <c r="R2088" s="162">
        <v>-850</v>
      </c>
      <c r="S2088" s="232">
        <f>E7+(E8*0.1)</f>
        <v>0.2</v>
      </c>
      <c r="T2088" s="162">
        <v>-2974.2</v>
      </c>
      <c r="U2088" s="233">
        <f>E9+(E10*0.5)+(E11*0.1)</f>
        <v>0.30000000000000004</v>
      </c>
      <c r="V2088" s="162">
        <v>-1400</v>
      </c>
      <c r="W2088" s="233">
        <f>E12+(E13*0.5)+(E14*0.1)</f>
        <v>0.30000000000000004</v>
      </c>
      <c r="X2088" s="162">
        <v>-1200</v>
      </c>
      <c r="Y2088" s="161">
        <f t="shared" si="663"/>
        <v>2061</v>
      </c>
      <c r="Z2088" s="162">
        <f t="shared" si="655"/>
        <v>-1624.8400000000001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-1624.8400000000001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243837.44000000029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54976.319999999985</v>
      </c>
      <c r="AU2088" s="237">
        <f t="shared" si="668"/>
        <v>23612.600000000006</v>
      </c>
      <c r="AV2088" s="237">
        <f t="shared" si="669"/>
        <v>89266.320000000094</v>
      </c>
      <c r="AW2088" s="237">
        <f t="shared" si="670"/>
        <v>29349.000000000033</v>
      </c>
      <c r="AX2088" s="237">
        <f t="shared" si="671"/>
        <v>46633.200000000012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243551.56000000029</v>
      </c>
      <c r="M2089" s="162">
        <f>MAX(AN28:AN2089)</f>
        <v>245462.28000000029</v>
      </c>
      <c r="N2089" s="162">
        <f t="shared" si="662"/>
        <v>-1910.7200000000012</v>
      </c>
      <c r="O2089" s="231">
        <f>E3+(E4*0.1)</f>
        <v>0.30000000000000004</v>
      </c>
      <c r="P2089" s="162">
        <v>-550</v>
      </c>
      <c r="Q2089" s="232">
        <f>E5+(E6*0.1)</f>
        <v>0.1</v>
      </c>
      <c r="R2089" s="162">
        <v>-8</v>
      </c>
      <c r="S2089" s="232">
        <f>E7+(E8*0.1)</f>
        <v>0.2</v>
      </c>
      <c r="T2089" s="162">
        <v>3299.6</v>
      </c>
      <c r="U2089" s="233">
        <f>E9+(E10*0.5)+(E11*0.1)</f>
        <v>0.30000000000000004</v>
      </c>
      <c r="V2089" s="162">
        <v>-1400</v>
      </c>
      <c r="W2089" s="233">
        <f>E12+(E13*0.5)+(E14*0.1)</f>
        <v>0.30000000000000004</v>
      </c>
      <c r="X2089" s="162">
        <v>-1200</v>
      </c>
      <c r="Y2089" s="161">
        <f t="shared" si="663"/>
        <v>2062</v>
      </c>
      <c r="Z2089" s="162">
        <f t="shared" si="655"/>
        <v>-285.88000000000011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-285.88000000000011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243551.56000000029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54811.319999999985</v>
      </c>
      <c r="AU2089" s="237">
        <f t="shared" si="668"/>
        <v>23611.800000000007</v>
      </c>
      <c r="AV2089" s="237">
        <f t="shared" si="669"/>
        <v>89926.240000000093</v>
      </c>
      <c r="AW2089" s="237">
        <f t="shared" si="670"/>
        <v>28929.000000000033</v>
      </c>
      <c r="AX2089" s="237">
        <f t="shared" si="671"/>
        <v>46273.200000000012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245008.3500000003</v>
      </c>
      <c r="M2090" s="162">
        <f>MAX(AN28:AN2090)</f>
        <v>245462.28000000029</v>
      </c>
      <c r="N2090" s="162">
        <f t="shared" si="662"/>
        <v>-453.92999999999302</v>
      </c>
      <c r="O2090" s="231">
        <f>E3+(E4*0.1)</f>
        <v>0.30000000000000004</v>
      </c>
      <c r="P2090" s="162">
        <v>-550</v>
      </c>
      <c r="Q2090" s="232">
        <f>E5+(E6*0.1)</f>
        <v>0.1</v>
      </c>
      <c r="R2090" s="162">
        <v>1149.5</v>
      </c>
      <c r="S2090" s="232">
        <f>E7+(E8*0.1)</f>
        <v>0.2</v>
      </c>
      <c r="T2090" s="162">
        <v>6328.2</v>
      </c>
      <c r="U2090" s="233">
        <f>E9+(E10*0.5)+(E11*0.1)</f>
        <v>0.30000000000000004</v>
      </c>
      <c r="V2090" s="162">
        <v>402</v>
      </c>
      <c r="W2090" s="233">
        <f>E12+(E13*0.5)+(E14*0.1)</f>
        <v>0.30000000000000004</v>
      </c>
      <c r="X2090" s="162">
        <v>402</v>
      </c>
      <c r="Y2090" s="161">
        <f t="shared" si="663"/>
        <v>2063</v>
      </c>
      <c r="Z2090" s="162">
        <f t="shared" si="655"/>
        <v>1456.79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1456.79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245008.3500000003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54646.319999999985</v>
      </c>
      <c r="AU2090" s="237">
        <f t="shared" si="668"/>
        <v>23726.750000000007</v>
      </c>
      <c r="AV2090" s="237">
        <f t="shared" si="669"/>
        <v>91191.880000000092</v>
      </c>
      <c r="AW2090" s="237">
        <f t="shared" si="670"/>
        <v>29049.600000000031</v>
      </c>
      <c r="AX2090" s="237">
        <f t="shared" si="671"/>
        <v>46393.80000000001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243268.7000000003</v>
      </c>
      <c r="M2091" s="162">
        <f>MAX(AN28:AN2091)</f>
        <v>245462.28000000029</v>
      </c>
      <c r="N2091" s="162">
        <f t="shared" si="662"/>
        <v>-2193.5799999999872</v>
      </c>
      <c r="O2091" s="231">
        <f>E3+(E4*0.1)</f>
        <v>0.30000000000000004</v>
      </c>
      <c r="P2091" s="162">
        <v>-550</v>
      </c>
      <c r="Q2091" s="232">
        <f>E5+(E6*0.1)</f>
        <v>0.1</v>
      </c>
      <c r="R2091" s="162">
        <v>-1126.5</v>
      </c>
      <c r="S2091" s="232">
        <f>E7+(E8*0.1)</f>
        <v>0.2</v>
      </c>
      <c r="T2091" s="162">
        <v>-3410</v>
      </c>
      <c r="U2091" s="233">
        <f>E9+(E10*0.5)+(E11*0.1)</f>
        <v>0.30000000000000004</v>
      </c>
      <c r="V2091" s="162">
        <v>-1400</v>
      </c>
      <c r="W2091" s="233">
        <f>E12+(E13*0.5)+(E14*0.1)</f>
        <v>0.30000000000000004</v>
      </c>
      <c r="X2091" s="162">
        <v>-1200</v>
      </c>
      <c r="Y2091" s="161">
        <f t="shared" si="663"/>
        <v>2064</v>
      </c>
      <c r="Z2091" s="162">
        <f t="shared" si="655"/>
        <v>-1739.65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-1739.65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243268.7000000003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54481.319999999985</v>
      </c>
      <c r="AU2091" s="237">
        <f t="shared" si="668"/>
        <v>23614.100000000006</v>
      </c>
      <c r="AV2091" s="237">
        <f t="shared" si="669"/>
        <v>90509.880000000092</v>
      </c>
      <c r="AW2091" s="237">
        <f t="shared" si="670"/>
        <v>28629.600000000031</v>
      </c>
      <c r="AX2091" s="237">
        <f t="shared" si="671"/>
        <v>46033.80000000001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243767.1000000003</v>
      </c>
      <c r="M2092" s="162">
        <f>MAX(AN28:AN2092)</f>
        <v>245462.28000000029</v>
      </c>
      <c r="N2092" s="162">
        <f t="shared" si="662"/>
        <v>-1695.179999999993</v>
      </c>
      <c r="O2092" s="231">
        <f>E3+(E4*0.1)</f>
        <v>0.30000000000000004</v>
      </c>
      <c r="P2092" s="162">
        <v>-550</v>
      </c>
      <c r="Q2092" s="232">
        <f>E5+(E6*0.1)</f>
        <v>0.1</v>
      </c>
      <c r="R2092" s="162">
        <v>-850</v>
      </c>
      <c r="S2092" s="232">
        <f>E7+(E8*0.1)</f>
        <v>0.2</v>
      </c>
      <c r="T2092" s="162">
        <v>-3410</v>
      </c>
      <c r="U2092" s="233">
        <f>E9+(E10*0.5)+(E11*0.1)</f>
        <v>0.30000000000000004</v>
      </c>
      <c r="V2092" s="162">
        <v>5968</v>
      </c>
      <c r="W2092" s="233">
        <f>E12+(E13*0.5)+(E14*0.1)</f>
        <v>0.30000000000000004</v>
      </c>
      <c r="X2092" s="162">
        <v>-1200</v>
      </c>
      <c r="Y2092" s="161">
        <f t="shared" si="663"/>
        <v>2065</v>
      </c>
      <c r="Z2092" s="162">
        <f t="shared" si="655"/>
        <v>498.40000000000026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498.40000000000026</v>
      </c>
      <c r="AI2092" s="129">
        <f t="shared" si="657"/>
        <v>0</v>
      </c>
      <c r="AJ2092" s="234">
        <f t="shared" si="658"/>
        <v>1</v>
      </c>
      <c r="AK2092" s="234">
        <f t="shared" si="659"/>
        <v>0</v>
      </c>
      <c r="AL2092" s="129">
        <f t="shared" si="660"/>
        <v>0</v>
      </c>
      <c r="AM2092" s="127">
        <v>45644</v>
      </c>
      <c r="AN2092" s="129">
        <f t="shared" si="664"/>
        <v>243767.1000000003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54316.319999999985</v>
      </c>
      <c r="AU2092" s="237">
        <f t="shared" si="668"/>
        <v>23529.100000000006</v>
      </c>
      <c r="AV2092" s="237">
        <f t="shared" si="669"/>
        <v>89827.880000000092</v>
      </c>
      <c r="AW2092" s="237">
        <f t="shared" si="670"/>
        <v>30420.000000000033</v>
      </c>
      <c r="AX2092" s="237">
        <f t="shared" si="671"/>
        <v>45673.80000000001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243185.95500000031</v>
      </c>
      <c r="M2093" s="162">
        <f>MAX(AN28:AN2093)</f>
        <v>245462.28000000029</v>
      </c>
      <c r="N2093" s="162">
        <f t="shared" si="662"/>
        <v>-2276.3249999999825</v>
      </c>
      <c r="O2093" s="231">
        <f>E3+(E4*0.1)</f>
        <v>0.30000000000000004</v>
      </c>
      <c r="P2093" s="162">
        <v>76.849999999999994</v>
      </c>
      <c r="Q2093" s="232">
        <f>E5+(E6*0.1)</f>
        <v>0.1</v>
      </c>
      <c r="R2093" s="162">
        <v>-254</v>
      </c>
      <c r="S2093" s="232">
        <f>E7+(E8*0.1)</f>
        <v>0.2</v>
      </c>
      <c r="T2093" s="162">
        <v>-1976</v>
      </c>
      <c r="U2093" s="233">
        <f>E9+(E10*0.5)+(E11*0.1)</f>
        <v>0.30000000000000004</v>
      </c>
      <c r="V2093" s="162">
        <v>-1400</v>
      </c>
      <c r="W2093" s="233">
        <f>E12+(E13*0.5)+(E14*0.1)</f>
        <v>0.30000000000000004</v>
      </c>
      <c r="X2093" s="162">
        <v>788</v>
      </c>
      <c r="Y2093" s="161">
        <f t="shared" si="663"/>
        <v>2066</v>
      </c>
      <c r="Z2093" s="162">
        <f t="shared" si="655"/>
        <v>-581.14499999999998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-581.14499999999998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243185.95500000031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54339.374999999985</v>
      </c>
      <c r="AU2093" s="237">
        <f t="shared" si="668"/>
        <v>23503.700000000004</v>
      </c>
      <c r="AV2093" s="237">
        <f t="shared" si="669"/>
        <v>89432.680000000095</v>
      </c>
      <c r="AW2093" s="237">
        <f t="shared" si="670"/>
        <v>30000.000000000033</v>
      </c>
      <c r="AX2093" s="237">
        <f t="shared" si="671"/>
        <v>45910.200000000012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242635.67500000031</v>
      </c>
      <c r="M2094" s="162">
        <f>MAX(AN28:AN2094)</f>
        <v>245462.28000000029</v>
      </c>
      <c r="N2094" s="162">
        <f t="shared" si="662"/>
        <v>-2826.6049999999814</v>
      </c>
      <c r="O2094" s="231">
        <f>E3+(E4*0.1)</f>
        <v>0.30000000000000004</v>
      </c>
      <c r="P2094" s="162">
        <v>-550</v>
      </c>
      <c r="Q2094" s="232">
        <f>E5+(E6*0.1)</f>
        <v>0.1</v>
      </c>
      <c r="R2094" s="162">
        <v>-1304</v>
      </c>
      <c r="S2094" s="232">
        <f>E7+(E8*0.1)</f>
        <v>0.2</v>
      </c>
      <c r="T2094" s="162">
        <v>-3467.4</v>
      </c>
      <c r="U2094" s="233">
        <f>E9+(E10*0.5)+(E11*0.1)</f>
        <v>0.30000000000000004</v>
      </c>
      <c r="V2094" s="162">
        <v>-1400</v>
      </c>
      <c r="W2094" s="233">
        <f>E12+(E13*0.5)+(E14*0.1)</f>
        <v>0.30000000000000004</v>
      </c>
      <c r="X2094" s="162">
        <v>2862</v>
      </c>
      <c r="Y2094" s="161">
        <f t="shared" si="663"/>
        <v>2067</v>
      </c>
      <c r="Z2094" s="162">
        <f t="shared" si="655"/>
        <v>-550.28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-550.28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242635.67500000031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54174.374999999985</v>
      </c>
      <c r="AU2094" s="237">
        <f t="shared" si="668"/>
        <v>23373.300000000003</v>
      </c>
      <c r="AV2094" s="237">
        <f t="shared" si="669"/>
        <v>88739.200000000099</v>
      </c>
      <c r="AW2094" s="237">
        <f t="shared" si="670"/>
        <v>29580.000000000033</v>
      </c>
      <c r="AX2094" s="237">
        <f t="shared" si="671"/>
        <v>46768.80000000001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243164.65500000032</v>
      </c>
      <c r="M2095" s="162">
        <f>MAX(AN28:AN2095)</f>
        <v>245462.28000000029</v>
      </c>
      <c r="N2095" s="162">
        <f t="shared" si="662"/>
        <v>-2297.6249999999709</v>
      </c>
      <c r="O2095" s="231">
        <f>E3+(E4*0.1)</f>
        <v>0.30000000000000004</v>
      </c>
      <c r="P2095" s="162">
        <v>-550</v>
      </c>
      <c r="Q2095" s="232">
        <f>E5+(E6*0.1)</f>
        <v>0.1</v>
      </c>
      <c r="R2095" s="162">
        <v>-850</v>
      </c>
      <c r="S2095" s="232">
        <f>E7+(E8*0.1)</f>
        <v>0.2</v>
      </c>
      <c r="T2095" s="162">
        <v>4280.3999999999996</v>
      </c>
      <c r="U2095" s="233">
        <f>E9+(E10*0.5)+(E11*0.1)</f>
        <v>0.30000000000000004</v>
      </c>
      <c r="V2095" s="162">
        <v>943</v>
      </c>
      <c r="W2095" s="233">
        <f>E12+(E13*0.5)+(E14*0.1)</f>
        <v>0.30000000000000004</v>
      </c>
      <c r="X2095" s="162">
        <v>-1200</v>
      </c>
      <c r="Y2095" s="161">
        <f t="shared" si="663"/>
        <v>2068</v>
      </c>
      <c r="Z2095" s="162">
        <f t="shared" si="655"/>
        <v>528.98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528.98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243164.65500000032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54009.374999999985</v>
      </c>
      <c r="AU2095" s="237">
        <f t="shared" si="668"/>
        <v>23288.300000000003</v>
      </c>
      <c r="AV2095" s="237">
        <f t="shared" si="669"/>
        <v>89595.280000000101</v>
      </c>
      <c r="AW2095" s="237">
        <f t="shared" si="670"/>
        <v>29862.900000000034</v>
      </c>
      <c r="AX2095" s="237">
        <f t="shared" si="671"/>
        <v>46408.80000000001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245257.54500000033</v>
      </c>
      <c r="M2096" s="162">
        <f>MAX(AN28:AN2096)</f>
        <v>245462.28000000029</v>
      </c>
      <c r="N2096" s="162">
        <f t="shared" si="662"/>
        <v>-204.73499999995693</v>
      </c>
      <c r="O2096" s="231">
        <f>E3+(E4*0.1)</f>
        <v>0.30000000000000004</v>
      </c>
      <c r="P2096" s="162">
        <v>1950.4</v>
      </c>
      <c r="Q2096" s="232">
        <f>E5+(E6*0.1)</f>
        <v>0.1</v>
      </c>
      <c r="R2096" s="162">
        <v>3298.5</v>
      </c>
      <c r="S2096" s="232">
        <f>E7+(E8*0.1)</f>
        <v>0.2</v>
      </c>
      <c r="T2096" s="162">
        <v>5889.6</v>
      </c>
      <c r="U2096" s="233">
        <f>E9+(E10*0.5)+(E11*0.1)</f>
        <v>0.30000000000000004</v>
      </c>
      <c r="V2096" s="162">
        <v>-316</v>
      </c>
      <c r="W2096" s="233">
        <f>E12+(E13*0.5)+(E14*0.1)</f>
        <v>0.30000000000000004</v>
      </c>
      <c r="X2096" s="162">
        <v>316</v>
      </c>
      <c r="Y2096" s="161">
        <f t="shared" si="663"/>
        <v>2069</v>
      </c>
      <c r="Z2096" s="162">
        <f t="shared" si="655"/>
        <v>2092.8900000000003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2092.8900000000003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245257.54500000033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54594.494999999988</v>
      </c>
      <c r="AU2096" s="237">
        <f t="shared" si="668"/>
        <v>23618.15</v>
      </c>
      <c r="AV2096" s="237">
        <f t="shared" si="669"/>
        <v>90773.200000000099</v>
      </c>
      <c r="AW2096" s="237">
        <f t="shared" si="670"/>
        <v>29768.100000000035</v>
      </c>
      <c r="AX2096" s="237">
        <f t="shared" si="671"/>
        <v>46503.600000000013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244988.88500000033</v>
      </c>
      <c r="M2097" s="162">
        <f>MAX(AN28:AN2097)</f>
        <v>245462.28000000029</v>
      </c>
      <c r="N2097" s="162">
        <f t="shared" si="662"/>
        <v>-473.39499999996042</v>
      </c>
      <c r="O2097" s="231">
        <f>E3+(E4*0.1)</f>
        <v>0.30000000000000004</v>
      </c>
      <c r="P2097" s="162">
        <v>-550</v>
      </c>
      <c r="Q2097" s="232">
        <f>E5+(E6*0.1)</f>
        <v>0.1</v>
      </c>
      <c r="R2097" s="162">
        <v>-850</v>
      </c>
      <c r="S2097" s="232">
        <f>E7+(E8*0.1)</f>
        <v>0.2</v>
      </c>
      <c r="T2097" s="162">
        <v>-586.79999999999995</v>
      </c>
      <c r="U2097" s="233">
        <f>E9+(E10*0.5)+(E11*0.1)</f>
        <v>0.30000000000000004</v>
      </c>
      <c r="V2097" s="162">
        <v>-1400</v>
      </c>
      <c r="W2097" s="233">
        <f>E12+(E13*0.5)+(E14*0.1)</f>
        <v>0.30000000000000004</v>
      </c>
      <c r="X2097" s="162">
        <v>1729</v>
      </c>
      <c r="Y2097" s="161">
        <f t="shared" si="663"/>
        <v>2070</v>
      </c>
      <c r="Z2097" s="162">
        <f t="shared" si="655"/>
        <v>-268.66000000000008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-268.66000000000008</v>
      </c>
      <c r="AJ2097" s="234">
        <f t="shared" si="658"/>
        <v>0</v>
      </c>
      <c r="AK2097" s="234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244988.88500000033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54429.494999999988</v>
      </c>
      <c r="AU2097" s="237">
        <f t="shared" si="668"/>
        <v>23533.15</v>
      </c>
      <c r="AV2097" s="237">
        <f t="shared" si="669"/>
        <v>90655.840000000098</v>
      </c>
      <c r="AW2097" s="237">
        <f t="shared" si="670"/>
        <v>29348.100000000035</v>
      </c>
      <c r="AX2097" s="237">
        <f t="shared" si="671"/>
        <v>47022.30000000001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243862.44000000032</v>
      </c>
      <c r="M2098" s="162">
        <f>MAX(AN28:AN2098)</f>
        <v>245462.28000000029</v>
      </c>
      <c r="N2098" s="162">
        <f t="shared" si="662"/>
        <v>-1599.8399999999674</v>
      </c>
      <c r="O2098" s="231">
        <f>E3+(E4*0.1)</f>
        <v>0.30000000000000004</v>
      </c>
      <c r="P2098" s="162">
        <v>-967.15</v>
      </c>
      <c r="Q2098" s="232">
        <f>E5+(E6*0.1)</f>
        <v>0.1</v>
      </c>
      <c r="R2098" s="162">
        <v>-1621</v>
      </c>
      <c r="S2098" s="232">
        <f>E7+(E8*0.1)</f>
        <v>0.2</v>
      </c>
      <c r="T2098" s="162">
        <v>-3410</v>
      </c>
      <c r="U2098" s="233">
        <f>E9+(E10*0.5)+(E11*0.1)</f>
        <v>0.30000000000000004</v>
      </c>
      <c r="V2098" s="162">
        <v>1226</v>
      </c>
      <c r="W2098" s="233">
        <f>E12+(E13*0.5)+(E14*0.1)</f>
        <v>0.30000000000000004</v>
      </c>
      <c r="X2098" s="162">
        <v>-1200</v>
      </c>
      <c r="Y2098" s="161">
        <f t="shared" si="663"/>
        <v>2071</v>
      </c>
      <c r="Z2098" s="162">
        <f t="shared" si="655"/>
        <v>-1126.4450000000002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-1126.4450000000002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243862.44000000032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54139.349999999991</v>
      </c>
      <c r="AU2098" s="237">
        <f t="shared" si="668"/>
        <v>23371.050000000003</v>
      </c>
      <c r="AV2098" s="237">
        <f t="shared" si="669"/>
        <v>89973.840000000098</v>
      </c>
      <c r="AW2098" s="237">
        <f t="shared" si="670"/>
        <v>29715.900000000034</v>
      </c>
      <c r="AX2098" s="237">
        <f t="shared" si="671"/>
        <v>46662.30000000001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242347.92500000031</v>
      </c>
      <c r="M2099" s="162">
        <f>MAX(AN28:AN2099)</f>
        <v>245462.28000000029</v>
      </c>
      <c r="N2099" s="162">
        <f t="shared" si="662"/>
        <v>-3114.3549999999814</v>
      </c>
      <c r="O2099" s="231">
        <f>E3+(E4*0.1)</f>
        <v>0.30000000000000004</v>
      </c>
      <c r="P2099" s="162">
        <v>-691.75</v>
      </c>
      <c r="Q2099" s="232">
        <f>E5+(E6*0.1)</f>
        <v>0.1</v>
      </c>
      <c r="R2099" s="162">
        <v>-2558.5</v>
      </c>
      <c r="S2099" s="232">
        <f>E7+(E8*0.1)</f>
        <v>0.2</v>
      </c>
      <c r="T2099" s="162">
        <v>-5728.2</v>
      </c>
      <c r="U2099" s="233">
        <f>E9+(E10*0.5)+(E11*0.1)</f>
        <v>0.30000000000000004</v>
      </c>
      <c r="V2099" s="162">
        <v>1515</v>
      </c>
      <c r="W2099" s="233">
        <f>E12+(E13*0.5)+(E14*0.1)</f>
        <v>0.30000000000000004</v>
      </c>
      <c r="X2099" s="162">
        <v>-1200</v>
      </c>
      <c r="Y2099" s="161">
        <f t="shared" si="663"/>
        <v>2072</v>
      </c>
      <c r="Z2099" s="162">
        <f t="shared" si="655"/>
        <v>-1514.5150000000001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-1514.5150000000001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242347.92500000031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53931.82499999999</v>
      </c>
      <c r="AU2099" s="237">
        <f t="shared" si="668"/>
        <v>23115.200000000004</v>
      </c>
      <c r="AV2099" s="237">
        <f t="shared" si="669"/>
        <v>88828.200000000099</v>
      </c>
      <c r="AW2099" s="237">
        <f t="shared" si="670"/>
        <v>30170.400000000034</v>
      </c>
      <c r="AX2099" s="237">
        <f t="shared" si="671"/>
        <v>46302.30000000001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240979.12500000032</v>
      </c>
      <c r="M2100" s="162">
        <f>MAX(AN28:AN2100)</f>
        <v>245462.28000000029</v>
      </c>
      <c r="N2100" s="162">
        <f t="shared" si="662"/>
        <v>-4483.1549999999697</v>
      </c>
      <c r="O2100" s="231">
        <f>E3+(E4*0.1)</f>
        <v>0.30000000000000004</v>
      </c>
      <c r="P2100" s="162">
        <v>-550</v>
      </c>
      <c r="Q2100" s="232">
        <f>E5+(E6*0.1)</f>
        <v>0.1</v>
      </c>
      <c r="R2100" s="162">
        <v>-850</v>
      </c>
      <c r="S2100" s="232">
        <f>E7+(E8*0.1)</f>
        <v>0.2</v>
      </c>
      <c r="T2100" s="162">
        <v>-3410</v>
      </c>
      <c r="U2100" s="233">
        <f>E9+(E10*0.5)+(E11*0.1)</f>
        <v>0.30000000000000004</v>
      </c>
      <c r="V2100" s="162">
        <v>-1400</v>
      </c>
      <c r="W2100" s="233">
        <f>E12+(E13*0.5)+(E14*0.1)</f>
        <v>0.30000000000000004</v>
      </c>
      <c r="X2100" s="162">
        <v>-56</v>
      </c>
      <c r="Y2100" s="161">
        <f t="shared" si="663"/>
        <v>2073</v>
      </c>
      <c r="Z2100" s="162">
        <f t="shared" si="655"/>
        <v>-1368.8</v>
      </c>
      <c r="AA2100" s="238">
        <v>45657</v>
      </c>
      <c r="AB2100" s="129">
        <f>SUM(Z2080:Z2100)</f>
        <v>-1761.0199999999995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-1761.0199999999995</v>
      </c>
      <c r="AG2100" s="129">
        <f>SUM(Z1840:Z2100)</f>
        <v>66570.740000000049</v>
      </c>
      <c r="AH2100" s="129">
        <f t="shared" si="656"/>
        <v>0</v>
      </c>
      <c r="AI2100" s="129">
        <f t="shared" si="657"/>
        <v>-1368.8</v>
      </c>
      <c r="AJ2100" s="234">
        <f t="shared" si="658"/>
        <v>0</v>
      </c>
      <c r="AK2100" s="234">
        <f t="shared" si="659"/>
        <v>1</v>
      </c>
      <c r="AL2100" s="129">
        <f t="shared" si="660"/>
        <v>-1761.0199999999995</v>
      </c>
      <c r="AM2100" s="127">
        <v>45657</v>
      </c>
      <c r="AN2100" s="129">
        <f t="shared" si="664"/>
        <v>240979.12500000032</v>
      </c>
      <c r="AO2100" s="129">
        <f t="shared" si="665"/>
        <v>0</v>
      </c>
      <c r="AP2100" s="129">
        <f t="shared" si="666"/>
        <v>-1761.0199999999995</v>
      </c>
      <c r="AQ2100" s="235"/>
      <c r="AR2100" s="235"/>
      <c r="AS2100" s="236">
        <f t="shared" si="661"/>
        <v>45657</v>
      </c>
      <c r="AT2100" s="237">
        <f t="shared" si="667"/>
        <v>53766.82499999999</v>
      </c>
      <c r="AU2100" s="237">
        <f t="shared" si="668"/>
        <v>23030.200000000004</v>
      </c>
      <c r="AV2100" s="237">
        <f t="shared" si="669"/>
        <v>88146.200000000099</v>
      </c>
      <c r="AW2100" s="237">
        <f t="shared" si="670"/>
        <v>29750.400000000034</v>
      </c>
      <c r="AX2100" s="237">
        <f t="shared" si="671"/>
        <v>46285.500000000007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241125.27000000031</v>
      </c>
      <c r="M2101" s="162">
        <f>MAX(AN28:AN2101)</f>
        <v>245462.28000000029</v>
      </c>
      <c r="N2101" s="162">
        <f t="shared" si="662"/>
        <v>-4337.0099999999802</v>
      </c>
      <c r="O2101" s="231">
        <f>E3+(E4*0.1)</f>
        <v>0.30000000000000004</v>
      </c>
      <c r="P2101" s="162">
        <v>-629.35</v>
      </c>
      <c r="Q2101" s="232">
        <f>E5+(E6*0.1)</f>
        <v>0.1</v>
      </c>
      <c r="R2101" s="162">
        <v>-1131.5</v>
      </c>
      <c r="S2101" s="232">
        <f>E7+(E8*0.1)</f>
        <v>0.2</v>
      </c>
      <c r="T2101" s="162">
        <v>-3410</v>
      </c>
      <c r="U2101" s="233">
        <f>E9+(E10*0.5)+(E11*0.1)</f>
        <v>0.30000000000000004</v>
      </c>
      <c r="V2101" s="162">
        <v>-1400</v>
      </c>
      <c r="W2101" s="233">
        <f>E12+(E13*0.5)+(E14*0.1)</f>
        <v>0.30000000000000004</v>
      </c>
      <c r="X2101" s="162">
        <v>5167</v>
      </c>
      <c r="Y2101" s="161">
        <f t="shared" si="663"/>
        <v>2074</v>
      </c>
      <c r="Z2101" s="162">
        <f t="shared" si="655"/>
        <v>146.14499999999998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146.14499999999998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241125.27000000031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53578.01999999999</v>
      </c>
      <c r="AU2101" s="237">
        <f t="shared" si="668"/>
        <v>22917.050000000003</v>
      </c>
      <c r="AV2101" s="237">
        <f t="shared" si="669"/>
        <v>87464.200000000099</v>
      </c>
      <c r="AW2101" s="237">
        <f t="shared" si="670"/>
        <v>29330.400000000034</v>
      </c>
      <c r="AX2101" s="237">
        <f t="shared" si="671"/>
        <v>47835.600000000006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242395.2950000003</v>
      </c>
      <c r="M2102" s="162">
        <f>MAX(AN28:AN2102)</f>
        <v>245462.28000000029</v>
      </c>
      <c r="N2102" s="162">
        <f t="shared" si="662"/>
        <v>-3066.984999999986</v>
      </c>
      <c r="O2102" s="231">
        <f>E3+(E4*0.1)</f>
        <v>0.30000000000000004</v>
      </c>
      <c r="P2102" s="162">
        <v>-567.45000000000005</v>
      </c>
      <c r="Q2102" s="232">
        <f>E5+(E6*0.1)</f>
        <v>0.1</v>
      </c>
      <c r="R2102" s="162">
        <v>-1176</v>
      </c>
      <c r="S2102" s="232">
        <f>E7+(E8*0.1)</f>
        <v>0.2</v>
      </c>
      <c r="T2102" s="162">
        <v>7010.8</v>
      </c>
      <c r="U2102" s="233">
        <f>E9+(E10*0.5)+(E11*0.1)</f>
        <v>0.30000000000000004</v>
      </c>
      <c r="V2102" s="162">
        <v>1719</v>
      </c>
      <c r="W2102" s="233">
        <f>E12+(E13*0.5)+(E14*0.1)</f>
        <v>0.30000000000000004</v>
      </c>
      <c r="X2102" s="162">
        <v>-1200</v>
      </c>
      <c r="Y2102" s="161">
        <f t="shared" si="663"/>
        <v>2075</v>
      </c>
      <c r="Z2102" s="162">
        <f t="shared" si="655"/>
        <v>1270.0250000000001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1270.0250000000001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242395.2950000003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53407.784999999989</v>
      </c>
      <c r="AU2102" s="237">
        <f t="shared" si="668"/>
        <v>22799.450000000004</v>
      </c>
      <c r="AV2102" s="237">
        <f t="shared" si="669"/>
        <v>88866.360000000102</v>
      </c>
      <c r="AW2102" s="237">
        <f t="shared" si="670"/>
        <v>29846.100000000035</v>
      </c>
      <c r="AX2102" s="237">
        <f t="shared" si="671"/>
        <v>47475.600000000006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242709.1700000003</v>
      </c>
      <c r="M2103" s="162">
        <f>MAX(AN28:AN2103)</f>
        <v>245462.28000000029</v>
      </c>
      <c r="N2103" s="162">
        <f t="shared" si="662"/>
        <v>-2753.109999999986</v>
      </c>
      <c r="O2103" s="231">
        <f>E3+(E4*0.1)</f>
        <v>0.30000000000000004</v>
      </c>
      <c r="P2103" s="162">
        <v>-566.95000000000005</v>
      </c>
      <c r="Q2103" s="232">
        <f>E5+(E6*0.1)</f>
        <v>0.1</v>
      </c>
      <c r="R2103" s="162">
        <v>-2067</v>
      </c>
      <c r="S2103" s="232">
        <f>E7+(E8*0.1)</f>
        <v>0.2</v>
      </c>
      <c r="T2103" s="162">
        <v>4666.8</v>
      </c>
      <c r="U2103" s="233">
        <f>E9+(E10*0.5)+(E11*0.1)</f>
        <v>0.30000000000000004</v>
      </c>
      <c r="V2103" s="162">
        <v>391</v>
      </c>
      <c r="W2103" s="233">
        <f>E12+(E13*0.5)+(E14*0.1)</f>
        <v>0.30000000000000004</v>
      </c>
      <c r="X2103" s="162">
        <v>-1200</v>
      </c>
      <c r="Y2103" s="161">
        <f t="shared" si="663"/>
        <v>2076</v>
      </c>
      <c r="Z2103" s="162">
        <f t="shared" si="655"/>
        <v>313.87499999999994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313.87499999999994</v>
      </c>
      <c r="AI2103" s="129">
        <f t="shared" si="657"/>
        <v>0</v>
      </c>
      <c r="AJ2103" s="234">
        <f t="shared" si="658"/>
        <v>1</v>
      </c>
      <c r="AK2103" s="234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242709.1700000003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53237.69999999999</v>
      </c>
      <c r="AU2103" s="237">
        <f t="shared" si="668"/>
        <v>22592.750000000004</v>
      </c>
      <c r="AV2103" s="237">
        <f t="shared" si="669"/>
        <v>89799.720000000103</v>
      </c>
      <c r="AW2103" s="237">
        <f t="shared" si="670"/>
        <v>29963.400000000034</v>
      </c>
      <c r="AX2103" s="237">
        <f t="shared" si="671"/>
        <v>47115.600000000006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242525.64500000031</v>
      </c>
      <c r="M2104" s="162">
        <f>MAX(AN28:AN2104)</f>
        <v>245462.28000000029</v>
      </c>
      <c r="N2104" s="162">
        <f t="shared" si="662"/>
        <v>-2936.6349999999802</v>
      </c>
      <c r="O2104" s="231">
        <f>E3+(E4*0.1)</f>
        <v>0.30000000000000004</v>
      </c>
      <c r="P2104" s="162">
        <v>-565.75</v>
      </c>
      <c r="Q2104" s="232">
        <f>E5+(E6*0.1)</f>
        <v>0.1</v>
      </c>
      <c r="R2104" s="162">
        <v>-944</v>
      </c>
      <c r="S2104" s="232">
        <f>E7+(E8*0.1)</f>
        <v>0.2</v>
      </c>
      <c r="T2104" s="162">
        <v>-3410</v>
      </c>
      <c r="U2104" s="233">
        <f>E9+(E10*0.5)+(E11*0.1)</f>
        <v>0.30000000000000004</v>
      </c>
      <c r="V2104" s="162">
        <v>1271</v>
      </c>
      <c r="W2104" s="233">
        <f>E12+(E13*0.5)+(E14*0.1)</f>
        <v>0.30000000000000004</v>
      </c>
      <c r="X2104" s="162">
        <v>1271</v>
      </c>
      <c r="Y2104" s="161">
        <f t="shared" si="663"/>
        <v>2077</v>
      </c>
      <c r="Z2104" s="162">
        <f t="shared" si="655"/>
        <v>-183.52499999999986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-183.52499999999986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242525.64500000031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53067.974999999991</v>
      </c>
      <c r="AU2104" s="237">
        <f t="shared" si="668"/>
        <v>22498.350000000002</v>
      </c>
      <c r="AV2104" s="237">
        <f t="shared" si="669"/>
        <v>89117.720000000103</v>
      </c>
      <c r="AW2104" s="237">
        <f t="shared" si="670"/>
        <v>30344.700000000033</v>
      </c>
      <c r="AX2104" s="237">
        <f t="shared" si="671"/>
        <v>47496.900000000009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242380.84500000032</v>
      </c>
      <c r="M2105" s="162">
        <f>MAX(AN28:AN2105)</f>
        <v>245462.28000000029</v>
      </c>
      <c r="N2105" s="162">
        <f t="shared" si="662"/>
        <v>-3081.4349999999686</v>
      </c>
      <c r="O2105" s="231">
        <f>E3+(E4*0.1)</f>
        <v>0.30000000000000004</v>
      </c>
      <c r="P2105" s="162">
        <v>-550</v>
      </c>
      <c r="Q2105" s="232">
        <f>E5+(E6*0.1)</f>
        <v>0.1</v>
      </c>
      <c r="R2105" s="162">
        <v>-850</v>
      </c>
      <c r="S2105" s="232">
        <f>E7+(E8*0.1)</f>
        <v>0.2</v>
      </c>
      <c r="T2105" s="162">
        <v>-3410</v>
      </c>
      <c r="U2105" s="233">
        <f>E9+(E10*0.5)+(E11*0.1)</f>
        <v>0.30000000000000004</v>
      </c>
      <c r="V2105" s="162">
        <v>1312</v>
      </c>
      <c r="W2105" s="233">
        <f>E12+(E13*0.5)+(E14*0.1)</f>
        <v>0.30000000000000004</v>
      </c>
      <c r="X2105" s="162">
        <v>1312</v>
      </c>
      <c r="Y2105" s="161">
        <f t="shared" si="663"/>
        <v>2078</v>
      </c>
      <c r="Z2105" s="162">
        <f t="shared" si="655"/>
        <v>-144.79999999999978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-144.79999999999978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242380.84500000032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52902.974999999991</v>
      </c>
      <c r="AU2105" s="237">
        <f t="shared" si="668"/>
        <v>22413.350000000002</v>
      </c>
      <c r="AV2105" s="237">
        <f t="shared" si="669"/>
        <v>88435.720000000103</v>
      </c>
      <c r="AW2105" s="237">
        <f t="shared" si="670"/>
        <v>30738.300000000032</v>
      </c>
      <c r="AX2105" s="237">
        <f t="shared" si="671"/>
        <v>47890.500000000007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242910.04500000033</v>
      </c>
      <c r="M2106" s="162">
        <f>MAX(AN28:AN2106)</f>
        <v>245462.28000000029</v>
      </c>
      <c r="N2106" s="162">
        <f t="shared" si="662"/>
        <v>-2552.2349999999569</v>
      </c>
      <c r="O2106" s="231">
        <f>E3+(E4*0.1)</f>
        <v>0.30000000000000004</v>
      </c>
      <c r="P2106" s="162">
        <v>0</v>
      </c>
      <c r="Q2106" s="232">
        <f>E5+(E6*0.1)</f>
        <v>0.1</v>
      </c>
      <c r="R2106" s="162">
        <v>0</v>
      </c>
      <c r="S2106" s="232">
        <f>E7+(E8*0.1)</f>
        <v>0.2</v>
      </c>
      <c r="T2106" s="162">
        <v>0</v>
      </c>
      <c r="U2106" s="233">
        <f>E9+(E10*0.5)+(E11*0.1)</f>
        <v>0.30000000000000004</v>
      </c>
      <c r="V2106" s="162">
        <v>882</v>
      </c>
      <c r="W2106" s="233">
        <f>E12+(E13*0.5)+(E14*0.1)</f>
        <v>0.30000000000000004</v>
      </c>
      <c r="X2106" s="162">
        <v>882</v>
      </c>
      <c r="Y2106" s="161">
        <f t="shared" si="663"/>
        <v>2079</v>
      </c>
      <c r="Z2106" s="162">
        <f t="shared" si="655"/>
        <v>529.20000000000005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529.20000000000005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242910.04500000033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52902.974999999991</v>
      </c>
      <c r="AU2106" s="237">
        <f t="shared" si="668"/>
        <v>22413.350000000002</v>
      </c>
      <c r="AV2106" s="237">
        <f t="shared" si="669"/>
        <v>88435.720000000103</v>
      </c>
      <c r="AW2106" s="237">
        <f t="shared" si="670"/>
        <v>31002.900000000031</v>
      </c>
      <c r="AX2106" s="237">
        <f t="shared" si="671"/>
        <v>48155.100000000006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244859.94000000032</v>
      </c>
      <c r="M2107" s="162">
        <f>MAX(AN28:AN2107)</f>
        <v>245462.28000000029</v>
      </c>
      <c r="N2107" s="162">
        <f t="shared" si="662"/>
        <v>-602.3399999999674</v>
      </c>
      <c r="O2107" s="231">
        <f>E3+(E4*0.1)</f>
        <v>0.30000000000000004</v>
      </c>
      <c r="P2107" s="162">
        <v>3483.75</v>
      </c>
      <c r="Q2107" s="232">
        <f>E5+(E6*0.1)</f>
        <v>0.1</v>
      </c>
      <c r="R2107" s="162">
        <v>4560.5</v>
      </c>
      <c r="S2107" s="232">
        <f>E7+(E8*0.1)</f>
        <v>0.2</v>
      </c>
      <c r="T2107" s="162">
        <v>-3423.4</v>
      </c>
      <c r="U2107" s="233">
        <f>E9+(E10*0.5)+(E11*0.1)</f>
        <v>0.30000000000000004</v>
      </c>
      <c r="V2107" s="162">
        <v>1889</v>
      </c>
      <c r="W2107" s="233">
        <f>E12+(E13*0.5)+(E14*0.1)</f>
        <v>0.30000000000000004</v>
      </c>
      <c r="X2107" s="162">
        <v>1889</v>
      </c>
      <c r="Y2107" s="161">
        <f t="shared" si="663"/>
        <v>2080</v>
      </c>
      <c r="Z2107" s="162">
        <f t="shared" si="655"/>
        <v>1949.8950000000002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1949.8950000000002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244859.94000000032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53948.099999999991</v>
      </c>
      <c r="AU2107" s="237">
        <f t="shared" si="668"/>
        <v>22869.4</v>
      </c>
      <c r="AV2107" s="237">
        <f t="shared" si="669"/>
        <v>87751.04000000011</v>
      </c>
      <c r="AW2107" s="237">
        <f t="shared" si="670"/>
        <v>31569.600000000031</v>
      </c>
      <c r="AX2107" s="237">
        <f t="shared" si="671"/>
        <v>48721.8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242843.32000000033</v>
      </c>
      <c r="M2108" s="162">
        <f>MAX(AN28:AN2108)</f>
        <v>245462.28000000029</v>
      </c>
      <c r="N2108" s="162">
        <f t="shared" si="662"/>
        <v>-2618.9599999999627</v>
      </c>
      <c r="O2108" s="231">
        <f>E3+(E4*0.1)</f>
        <v>0.30000000000000004</v>
      </c>
      <c r="P2108" s="162">
        <v>-550</v>
      </c>
      <c r="Q2108" s="232">
        <f>E5+(E6*0.1)</f>
        <v>0.1</v>
      </c>
      <c r="R2108" s="162">
        <v>-459</v>
      </c>
      <c r="S2108" s="232">
        <f>E7+(E8*0.1)</f>
        <v>0.2</v>
      </c>
      <c r="T2108" s="162">
        <v>-5128.6000000000004</v>
      </c>
      <c r="U2108" s="233">
        <f>E9+(E10*0.5)+(E11*0.1)</f>
        <v>0.30000000000000004</v>
      </c>
      <c r="V2108" s="162">
        <v>-1400</v>
      </c>
      <c r="W2108" s="233">
        <f>E12+(E13*0.5)+(E14*0.1)</f>
        <v>0.30000000000000004</v>
      </c>
      <c r="X2108" s="162">
        <v>-1200</v>
      </c>
      <c r="Y2108" s="161">
        <f t="shared" si="663"/>
        <v>2081</v>
      </c>
      <c r="Z2108" s="162">
        <f t="shared" si="655"/>
        <v>-2016.6200000000001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-2016.6200000000001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242843.32000000033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53783.099999999991</v>
      </c>
      <c r="AU2108" s="237">
        <f t="shared" si="668"/>
        <v>22823.5</v>
      </c>
      <c r="AV2108" s="237">
        <f t="shared" si="669"/>
        <v>86725.320000000109</v>
      </c>
      <c r="AW2108" s="237">
        <f t="shared" si="670"/>
        <v>31149.600000000031</v>
      </c>
      <c r="AX2108" s="237">
        <f t="shared" si="671"/>
        <v>48361.8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243267.83000000034</v>
      </c>
      <c r="M2109" s="162">
        <f>MAX(AN28:AN2109)</f>
        <v>245462.28000000029</v>
      </c>
      <c r="N2109" s="162">
        <f t="shared" si="662"/>
        <v>-2194.4499999999534</v>
      </c>
      <c r="O2109" s="231">
        <f>E3+(E4*0.1)</f>
        <v>0.30000000000000004</v>
      </c>
      <c r="P2109" s="162">
        <v>-550</v>
      </c>
      <c r="Q2109" s="232">
        <f>E5+(E6*0.1)</f>
        <v>0.1</v>
      </c>
      <c r="R2109" s="162">
        <v>-1202.5</v>
      </c>
      <c r="S2109" s="232">
        <f>E7+(E8*0.1)</f>
        <v>0.2</v>
      </c>
      <c r="T2109" s="162">
        <v>-546.20000000000005</v>
      </c>
      <c r="U2109" s="233">
        <f>E9+(E10*0.5)+(E11*0.1)</f>
        <v>0.30000000000000004</v>
      </c>
      <c r="V2109" s="162">
        <v>1365</v>
      </c>
      <c r="W2109" s="233">
        <f>E12+(E13*0.5)+(E14*0.1)</f>
        <v>0.30000000000000004</v>
      </c>
      <c r="X2109" s="162">
        <v>1365</v>
      </c>
      <c r="Y2109" s="161">
        <f t="shared" si="663"/>
        <v>2082</v>
      </c>
      <c r="Z2109" s="162">
        <f t="shared" si="655"/>
        <v>424.5100000000001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424.5100000000001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243267.83000000034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53618.099999999991</v>
      </c>
      <c r="AU2109" s="237">
        <f t="shared" si="668"/>
        <v>22703.25</v>
      </c>
      <c r="AV2109" s="237">
        <f t="shared" si="669"/>
        <v>86616.080000000104</v>
      </c>
      <c r="AW2109" s="237">
        <f t="shared" si="670"/>
        <v>31559.100000000031</v>
      </c>
      <c r="AX2109" s="237">
        <f t="shared" si="671"/>
        <v>48771.3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245388.67000000033</v>
      </c>
      <c r="M2110" s="162">
        <f>MAX(AN28:AN2110)</f>
        <v>245462.28000000029</v>
      </c>
      <c r="N2110" s="162">
        <f t="shared" si="662"/>
        <v>-73.609999999956926</v>
      </c>
      <c r="O2110" s="231">
        <f>E3+(E4*0.1)</f>
        <v>0.30000000000000004</v>
      </c>
      <c r="P2110" s="162">
        <v>-2097.4</v>
      </c>
      <c r="Q2110" s="232">
        <f>E5+(E6*0.1)</f>
        <v>0.1</v>
      </c>
      <c r="R2110" s="162">
        <v>-3165</v>
      </c>
      <c r="S2110" s="232">
        <f>E7+(E8*0.1)</f>
        <v>0.2</v>
      </c>
      <c r="T2110" s="162">
        <v>9608.7999999999993</v>
      </c>
      <c r="U2110" s="233">
        <f>E9+(E10*0.5)+(E11*0.1)</f>
        <v>0.30000000000000004</v>
      </c>
      <c r="V2110" s="162">
        <v>1908</v>
      </c>
      <c r="W2110" s="233">
        <f>E12+(E13*0.5)+(E14*0.1)</f>
        <v>0.30000000000000004</v>
      </c>
      <c r="X2110" s="162">
        <v>1908</v>
      </c>
      <c r="Y2110" s="161">
        <f t="shared" si="663"/>
        <v>2083</v>
      </c>
      <c r="Z2110" s="162">
        <f t="shared" si="655"/>
        <v>2120.84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2120.84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245388.67000000033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52988.87999999999</v>
      </c>
      <c r="AU2110" s="237">
        <f t="shared" si="668"/>
        <v>22386.75</v>
      </c>
      <c r="AV2110" s="237">
        <f t="shared" si="669"/>
        <v>88537.840000000098</v>
      </c>
      <c r="AW2110" s="237">
        <f t="shared" si="670"/>
        <v>32131.500000000033</v>
      </c>
      <c r="AX2110" s="237">
        <f t="shared" si="671"/>
        <v>49343.700000000004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246057.95000000033</v>
      </c>
      <c r="M2111" s="162">
        <f>MAX(AN28:AN2111)</f>
        <v>246057.95000000033</v>
      </c>
      <c r="N2111" s="162">
        <f t="shared" si="662"/>
        <v>0</v>
      </c>
      <c r="O2111" s="231">
        <f>E3+(E4*0.1)</f>
        <v>0.30000000000000004</v>
      </c>
      <c r="P2111" s="162">
        <v>342.1</v>
      </c>
      <c r="Q2111" s="232">
        <f>E5+(E6*0.1)</f>
        <v>0.1</v>
      </c>
      <c r="R2111" s="162">
        <v>628.5</v>
      </c>
      <c r="S2111" s="232">
        <f>E7+(E8*0.1)</f>
        <v>0.2</v>
      </c>
      <c r="T2111" s="162">
        <v>-2932</v>
      </c>
      <c r="U2111" s="233">
        <f>E9+(E10*0.5)+(E11*0.1)</f>
        <v>0.30000000000000004</v>
      </c>
      <c r="V2111" s="162">
        <v>1817</v>
      </c>
      <c r="W2111" s="233">
        <f>E12+(E13*0.5)+(E14*0.1)</f>
        <v>0.30000000000000004</v>
      </c>
      <c r="X2111" s="162">
        <v>1817</v>
      </c>
      <c r="Y2111" s="161">
        <f t="shared" si="663"/>
        <v>2084</v>
      </c>
      <c r="Z2111" s="162">
        <f t="shared" si="655"/>
        <v>669.28000000000031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669.28000000000031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246057.95000000033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53091.509999999987</v>
      </c>
      <c r="AU2111" s="237">
        <f t="shared" si="668"/>
        <v>22449.599999999999</v>
      </c>
      <c r="AV2111" s="237">
        <f t="shared" si="669"/>
        <v>87951.440000000104</v>
      </c>
      <c r="AW2111" s="237">
        <f t="shared" si="670"/>
        <v>32676.600000000031</v>
      </c>
      <c r="AX2111" s="237">
        <f t="shared" si="671"/>
        <v>49888.800000000003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246128.12000000034</v>
      </c>
      <c r="M2112" s="162">
        <f>MAX(AN28:AN2112)</f>
        <v>246128.12000000034</v>
      </c>
      <c r="N2112" s="162">
        <f t="shared" si="662"/>
        <v>0</v>
      </c>
      <c r="O2112" s="231">
        <f>E3+(E4*0.1)</f>
        <v>0.30000000000000004</v>
      </c>
      <c r="P2112" s="162">
        <v>-847.1</v>
      </c>
      <c r="Q2112" s="232">
        <f>E5+(E6*0.1)</f>
        <v>0.1</v>
      </c>
      <c r="R2112" s="162">
        <v>-2953</v>
      </c>
      <c r="S2112" s="232">
        <f>E7+(E8*0.1)</f>
        <v>0.2</v>
      </c>
      <c r="T2112" s="162">
        <v>6998</v>
      </c>
      <c r="U2112" s="233">
        <f>E9+(E10*0.5)+(E11*0.1)</f>
        <v>0.30000000000000004</v>
      </c>
      <c r="V2112" s="162">
        <v>-1400</v>
      </c>
      <c r="W2112" s="233">
        <f>E12+(E13*0.5)+(E14*0.1)</f>
        <v>0.30000000000000004</v>
      </c>
      <c r="X2112" s="162">
        <v>-1200</v>
      </c>
      <c r="Y2112" s="161">
        <f t="shared" si="663"/>
        <v>2085</v>
      </c>
      <c r="Z2112" s="162">
        <f t="shared" si="655"/>
        <v>70.169999999999959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70.169999999999959</v>
      </c>
      <c r="AI2112" s="129">
        <f t="shared" si="657"/>
        <v>0</v>
      </c>
      <c r="AJ2112" s="234">
        <f t="shared" si="658"/>
        <v>1</v>
      </c>
      <c r="AK2112" s="234">
        <f t="shared" si="659"/>
        <v>0</v>
      </c>
      <c r="AL2112" s="129">
        <f t="shared" si="660"/>
        <v>0</v>
      </c>
      <c r="AM2112" s="127">
        <v>45674</v>
      </c>
      <c r="AN2112" s="129">
        <f t="shared" si="664"/>
        <v>246128.12000000034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52837.37999999999</v>
      </c>
      <c r="AU2112" s="237">
        <f t="shared" si="668"/>
        <v>22154.3</v>
      </c>
      <c r="AV2112" s="237">
        <f t="shared" si="669"/>
        <v>89351.04000000011</v>
      </c>
      <c r="AW2112" s="237">
        <f t="shared" si="670"/>
        <v>32256.600000000031</v>
      </c>
      <c r="AX2112" s="237">
        <f t="shared" si="671"/>
        <v>49528.800000000003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245910.92000000033</v>
      </c>
      <c r="M2113" s="162">
        <f>MAX(AN28:AN2113)</f>
        <v>246128.12000000034</v>
      </c>
      <c r="N2113" s="162">
        <f t="shared" si="662"/>
        <v>-217.20000000001164</v>
      </c>
      <c r="O2113" s="231">
        <f>E3+(E4*0.1)</f>
        <v>0.30000000000000004</v>
      </c>
      <c r="P2113" s="162">
        <v>0</v>
      </c>
      <c r="Q2113" s="232">
        <f>E5+(E6*0.1)</f>
        <v>0.1</v>
      </c>
      <c r="R2113" s="162">
        <v>0</v>
      </c>
      <c r="S2113" s="232">
        <f>E7+(E8*0.1)</f>
        <v>0.2</v>
      </c>
      <c r="T2113" s="162">
        <v>0</v>
      </c>
      <c r="U2113" s="233">
        <f>E9+(E10*0.5)+(E11*0.1)</f>
        <v>0.30000000000000004</v>
      </c>
      <c r="V2113" s="162">
        <v>476</v>
      </c>
      <c r="W2113" s="233">
        <f>E12+(E13*0.5)+(E14*0.1)</f>
        <v>0.30000000000000004</v>
      </c>
      <c r="X2113" s="162">
        <v>-1200</v>
      </c>
      <c r="Y2113" s="161">
        <f t="shared" si="663"/>
        <v>2086</v>
      </c>
      <c r="Z2113" s="162">
        <f t="shared" si="655"/>
        <v>-217.20000000000005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-217.20000000000005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245910.92000000033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52837.37999999999</v>
      </c>
      <c r="AU2113" s="237">
        <f t="shared" si="668"/>
        <v>22154.3</v>
      </c>
      <c r="AV2113" s="237">
        <f t="shared" si="669"/>
        <v>89351.04000000011</v>
      </c>
      <c r="AW2113" s="237">
        <f t="shared" si="670"/>
        <v>32399.400000000031</v>
      </c>
      <c r="AX2113" s="237">
        <f t="shared" si="671"/>
        <v>49168.800000000003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249348.83000000034</v>
      </c>
      <c r="M2114" s="162">
        <f>MAX(AN28:AN2114)</f>
        <v>249348.83000000034</v>
      </c>
      <c r="N2114" s="162">
        <f t="shared" si="662"/>
        <v>0</v>
      </c>
      <c r="O2114" s="231">
        <f>E3+(E4*0.1)</f>
        <v>0.30000000000000004</v>
      </c>
      <c r="P2114" s="162">
        <v>2689.9</v>
      </c>
      <c r="Q2114" s="232">
        <f>E5+(E6*0.1)</f>
        <v>0.1</v>
      </c>
      <c r="R2114" s="162">
        <v>-923</v>
      </c>
      <c r="S2114" s="232">
        <f>E7+(E8*0.1)</f>
        <v>0.2</v>
      </c>
      <c r="T2114" s="162">
        <v>2507.1999999999998</v>
      </c>
      <c r="U2114" s="233">
        <f>E9+(E10*0.5)+(E11*0.1)</f>
        <v>0.30000000000000004</v>
      </c>
      <c r="V2114" s="162">
        <v>3703</v>
      </c>
      <c r="W2114" s="233">
        <f>E12+(E13*0.5)+(E14*0.1)</f>
        <v>0.30000000000000004</v>
      </c>
      <c r="X2114" s="162">
        <v>3703</v>
      </c>
      <c r="Y2114" s="161">
        <f t="shared" si="663"/>
        <v>2087</v>
      </c>
      <c r="Z2114" s="162">
        <f t="shared" si="655"/>
        <v>3437.9100000000003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3437.9100000000003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249348.83000000034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53644.349999999991</v>
      </c>
      <c r="AU2114" s="237">
        <f t="shared" si="668"/>
        <v>22062</v>
      </c>
      <c r="AV2114" s="237">
        <f t="shared" si="669"/>
        <v>89852.480000000112</v>
      </c>
      <c r="AW2114" s="237">
        <f t="shared" si="670"/>
        <v>33510.300000000032</v>
      </c>
      <c r="AX2114" s="237">
        <f t="shared" si="671"/>
        <v>50279.700000000004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251573.42000000033</v>
      </c>
      <c r="M2115" s="162">
        <f>MAX(AN28:AN2115)</f>
        <v>251573.42000000033</v>
      </c>
      <c r="N2115" s="162">
        <f t="shared" si="662"/>
        <v>0</v>
      </c>
      <c r="O2115" s="231">
        <f>E3+(E4*0.1)</f>
        <v>0.30000000000000004</v>
      </c>
      <c r="P2115" s="162">
        <v>654.6</v>
      </c>
      <c r="Q2115" s="232">
        <f>E5+(E6*0.1)</f>
        <v>0.1</v>
      </c>
      <c r="R2115" s="162">
        <v>1856.5</v>
      </c>
      <c r="S2115" s="232">
        <f>E7+(E8*0.1)</f>
        <v>0.2</v>
      </c>
      <c r="T2115" s="162">
        <v>5729.8</v>
      </c>
      <c r="U2115" s="233">
        <f>E9+(E10*0.5)+(E11*0.1)</f>
        <v>0.30000000000000004</v>
      </c>
      <c r="V2115" s="162">
        <v>1161</v>
      </c>
      <c r="W2115" s="233">
        <f>E12+(E13*0.5)+(E14*0.1)</f>
        <v>0.30000000000000004</v>
      </c>
      <c r="X2115" s="162">
        <v>1161</v>
      </c>
      <c r="Y2115" s="161">
        <f t="shared" si="663"/>
        <v>2088</v>
      </c>
      <c r="Z2115" s="162">
        <f t="shared" si="655"/>
        <v>2224.59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2224.59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251573.42000000033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53840.729999999989</v>
      </c>
      <c r="AU2115" s="237">
        <f t="shared" si="668"/>
        <v>22247.65</v>
      </c>
      <c r="AV2115" s="237">
        <f t="shared" si="669"/>
        <v>90998.440000000119</v>
      </c>
      <c r="AW2115" s="237">
        <f t="shared" si="670"/>
        <v>33858.600000000035</v>
      </c>
      <c r="AX2115" s="237">
        <f t="shared" si="671"/>
        <v>50628.000000000007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251759.35000000033</v>
      </c>
      <c r="M2116" s="162">
        <f>MAX(AN28:AN2116)</f>
        <v>251759.35000000033</v>
      </c>
      <c r="N2116" s="162">
        <f t="shared" si="662"/>
        <v>0</v>
      </c>
      <c r="O2116" s="231">
        <f>E3+(E4*0.1)</f>
        <v>0.30000000000000004</v>
      </c>
      <c r="P2116" s="162">
        <v>2041.7</v>
      </c>
      <c r="Q2116" s="232">
        <f>E5+(E6*0.1)</f>
        <v>0.1</v>
      </c>
      <c r="R2116" s="162">
        <v>1617</v>
      </c>
      <c r="S2116" s="232">
        <f>E7+(E8*0.1)</f>
        <v>0.2</v>
      </c>
      <c r="T2116" s="162">
        <v>958.6</v>
      </c>
      <c r="U2116" s="233">
        <f>E9+(E10*0.5)+(E11*0.1)</f>
        <v>0.30000000000000004</v>
      </c>
      <c r="V2116" s="162">
        <v>-1400</v>
      </c>
      <c r="W2116" s="233">
        <f>E12+(E13*0.5)+(E14*0.1)</f>
        <v>0.30000000000000004</v>
      </c>
      <c r="X2116" s="162">
        <v>-1200</v>
      </c>
      <c r="Y2116" s="161">
        <f t="shared" si="663"/>
        <v>2089</v>
      </c>
      <c r="Z2116" s="162">
        <f t="shared" si="655"/>
        <v>185.93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185.93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251759.35000000033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54453.239999999991</v>
      </c>
      <c r="AU2116" s="237">
        <f t="shared" si="668"/>
        <v>22409.350000000002</v>
      </c>
      <c r="AV2116" s="237">
        <f t="shared" si="669"/>
        <v>91190.16000000012</v>
      </c>
      <c r="AW2116" s="237">
        <f t="shared" si="670"/>
        <v>33438.600000000035</v>
      </c>
      <c r="AX2116" s="237">
        <f t="shared" si="671"/>
        <v>50268.000000000007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251847.35000000033</v>
      </c>
      <c r="M2117" s="162">
        <f>MAX(AN28:AN2117)</f>
        <v>251847.35000000033</v>
      </c>
      <c r="N2117" s="162">
        <f t="shared" si="662"/>
        <v>0</v>
      </c>
      <c r="O2117" s="231">
        <f>E3+(E4*0.1)</f>
        <v>0.30000000000000004</v>
      </c>
      <c r="P2117" s="162">
        <v>-550</v>
      </c>
      <c r="Q2117" s="232">
        <f>E5+(E6*0.1)</f>
        <v>0.1</v>
      </c>
      <c r="R2117" s="162">
        <v>-850</v>
      </c>
      <c r="S2117" s="232">
        <f>E7+(E8*0.1)</f>
        <v>0.2</v>
      </c>
      <c r="T2117" s="162">
        <v>-3410</v>
      </c>
      <c r="U2117" s="233">
        <f>E9+(E10*0.5)+(E11*0.1)</f>
        <v>0.30000000000000004</v>
      </c>
      <c r="V2117" s="162">
        <v>1700</v>
      </c>
      <c r="W2117" s="233">
        <f>E12+(E13*0.5)+(E14*0.1)</f>
        <v>0.30000000000000004</v>
      </c>
      <c r="X2117" s="162">
        <v>1700</v>
      </c>
      <c r="Y2117" s="161">
        <f t="shared" si="663"/>
        <v>2090</v>
      </c>
      <c r="Z2117" s="162">
        <f t="shared" si="655"/>
        <v>88.000000000000114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88.000000000000114</v>
      </c>
      <c r="AI2117" s="129">
        <f t="shared" si="657"/>
        <v>0</v>
      </c>
      <c r="AJ2117" s="234">
        <f t="shared" si="658"/>
        <v>1</v>
      </c>
      <c r="AK2117" s="234">
        <f t="shared" si="659"/>
        <v>0</v>
      </c>
      <c r="AL2117" s="129">
        <f t="shared" si="660"/>
        <v>0</v>
      </c>
      <c r="AM2117" s="127">
        <v>45681</v>
      </c>
      <c r="AN2117" s="129">
        <f t="shared" si="664"/>
        <v>251847.35000000033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54288.239999999991</v>
      </c>
      <c r="AU2117" s="237">
        <f t="shared" si="668"/>
        <v>22324.350000000002</v>
      </c>
      <c r="AV2117" s="237">
        <f t="shared" si="669"/>
        <v>90508.16000000012</v>
      </c>
      <c r="AW2117" s="237">
        <f t="shared" si="670"/>
        <v>33948.600000000035</v>
      </c>
      <c r="AX2117" s="237">
        <f t="shared" si="671"/>
        <v>50778.000000000007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246897.27500000031</v>
      </c>
      <c r="M2118" s="162">
        <f>MAX(AN28:AN2118)</f>
        <v>251847.35000000033</v>
      </c>
      <c r="N2118" s="162">
        <f t="shared" si="662"/>
        <v>-4950.0750000000116</v>
      </c>
      <c r="O2118" s="231">
        <f>E3+(E4*0.1)</f>
        <v>0.30000000000000004</v>
      </c>
      <c r="P2118" s="162">
        <v>-1427.05</v>
      </c>
      <c r="Q2118" s="232">
        <f>E5+(E6*0.1)</f>
        <v>0.1</v>
      </c>
      <c r="R2118" s="162">
        <v>-6660</v>
      </c>
      <c r="S2118" s="232">
        <f>E7+(E8*0.1)</f>
        <v>0.2</v>
      </c>
      <c r="T2118" s="162">
        <v>-15379.8</v>
      </c>
      <c r="U2118" s="233">
        <f>E9+(E10*0.5)+(E11*0.1)</f>
        <v>0.30000000000000004</v>
      </c>
      <c r="V2118" s="162">
        <v>-1400</v>
      </c>
      <c r="W2118" s="233">
        <f>E12+(E13*0.5)+(E14*0.1)</f>
        <v>0.30000000000000004</v>
      </c>
      <c r="X2118" s="162">
        <v>-1200</v>
      </c>
      <c r="Y2118" s="161">
        <f t="shared" si="663"/>
        <v>2091</v>
      </c>
      <c r="Z2118" s="162">
        <f t="shared" si="655"/>
        <v>-4950.0749999999998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-4950.0749999999998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246897.27500000031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53860.124999999993</v>
      </c>
      <c r="AU2118" s="237">
        <f t="shared" si="668"/>
        <v>21658.350000000002</v>
      </c>
      <c r="AV2118" s="237">
        <f t="shared" si="669"/>
        <v>87432.200000000114</v>
      </c>
      <c r="AW2118" s="237">
        <f t="shared" si="670"/>
        <v>33528.600000000035</v>
      </c>
      <c r="AX2118" s="237">
        <f t="shared" si="671"/>
        <v>50418.000000000007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249724.87000000032</v>
      </c>
      <c r="M2119" s="162">
        <f>MAX(AN28:AN2119)</f>
        <v>251847.35000000033</v>
      </c>
      <c r="N2119" s="162">
        <f t="shared" si="662"/>
        <v>-2122.4800000000105</v>
      </c>
      <c r="O2119" s="231">
        <f>E3+(E4*0.1)</f>
        <v>0.30000000000000004</v>
      </c>
      <c r="P2119" s="162">
        <v>683.85</v>
      </c>
      <c r="Q2119" s="232">
        <f>E5+(E6*0.1)</f>
        <v>0.1</v>
      </c>
      <c r="R2119" s="162">
        <v>-850</v>
      </c>
      <c r="S2119" s="232">
        <f>E7+(E8*0.1)</f>
        <v>0.2</v>
      </c>
      <c r="T2119" s="162">
        <v>6715.2</v>
      </c>
      <c r="U2119" s="233">
        <f>E9+(E10*0.5)+(E11*0.1)</f>
        <v>0.30000000000000004</v>
      </c>
      <c r="V2119" s="162">
        <v>2274</v>
      </c>
      <c r="W2119" s="233">
        <f>E12+(E13*0.5)+(E14*0.1)</f>
        <v>0.30000000000000004</v>
      </c>
      <c r="X2119" s="162">
        <v>2274</v>
      </c>
      <c r="Y2119" s="161">
        <f t="shared" si="663"/>
        <v>2092</v>
      </c>
      <c r="Z2119" s="162">
        <f t="shared" si="655"/>
        <v>2827.5950000000003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2827.5950000000003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249724.87000000032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54065.279999999992</v>
      </c>
      <c r="AU2119" s="237">
        <f t="shared" si="668"/>
        <v>21573.350000000002</v>
      </c>
      <c r="AV2119" s="237">
        <f t="shared" si="669"/>
        <v>88775.240000000107</v>
      </c>
      <c r="AW2119" s="237">
        <f t="shared" si="670"/>
        <v>34210.800000000032</v>
      </c>
      <c r="AX2119" s="237">
        <f t="shared" si="671"/>
        <v>51100.200000000004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248012.87000000032</v>
      </c>
      <c r="M2120" s="162">
        <f>MAX(AN28:AN2120)</f>
        <v>251847.35000000033</v>
      </c>
      <c r="N2120" s="162">
        <f t="shared" si="662"/>
        <v>-3834.4800000000105</v>
      </c>
      <c r="O2120" s="231">
        <f>E3+(E4*0.1)</f>
        <v>0.30000000000000004</v>
      </c>
      <c r="P2120" s="162">
        <v>-550</v>
      </c>
      <c r="Q2120" s="232">
        <f>E5+(E6*0.1)</f>
        <v>0.1</v>
      </c>
      <c r="R2120" s="162">
        <v>-850</v>
      </c>
      <c r="S2120" s="232">
        <f>E7+(E8*0.1)</f>
        <v>0.2</v>
      </c>
      <c r="T2120" s="162">
        <v>-3410</v>
      </c>
      <c r="U2120" s="233">
        <f>E9+(E10*0.5)+(E11*0.1)</f>
        <v>0.30000000000000004</v>
      </c>
      <c r="V2120" s="162">
        <v>-1400</v>
      </c>
      <c r="W2120" s="233">
        <f>E12+(E13*0.5)+(E14*0.1)</f>
        <v>0.30000000000000004</v>
      </c>
      <c r="X2120" s="162">
        <v>-1200</v>
      </c>
      <c r="Y2120" s="161">
        <f t="shared" si="663"/>
        <v>2093</v>
      </c>
      <c r="Z2120" s="162">
        <f t="shared" si="655"/>
        <v>-1712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-1712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248012.87000000032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53900.279999999992</v>
      </c>
      <c r="AU2120" s="237">
        <f t="shared" si="668"/>
        <v>21488.350000000002</v>
      </c>
      <c r="AV2120" s="237">
        <f t="shared" si="669"/>
        <v>88093.240000000107</v>
      </c>
      <c r="AW2120" s="237">
        <f t="shared" si="670"/>
        <v>33790.800000000032</v>
      </c>
      <c r="AX2120" s="237">
        <f t="shared" si="671"/>
        <v>50740.200000000004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250364.16500000033</v>
      </c>
      <c r="M2121" s="162">
        <f>MAX(AN28:AN2121)</f>
        <v>251847.35000000033</v>
      </c>
      <c r="N2121" s="162">
        <f t="shared" si="662"/>
        <v>-1483.1849999999977</v>
      </c>
      <c r="O2121" s="231">
        <f>E3+(E4*0.1)</f>
        <v>0.30000000000000004</v>
      </c>
      <c r="P2121" s="162">
        <v>-874.15</v>
      </c>
      <c r="Q2121" s="232">
        <f>E5+(E6*0.1)</f>
        <v>0.1</v>
      </c>
      <c r="R2121" s="162">
        <v>1593</v>
      </c>
      <c r="S2121" s="232">
        <f>E7+(E8*0.1)</f>
        <v>0.2</v>
      </c>
      <c r="T2121" s="162">
        <v>1933.2</v>
      </c>
      <c r="U2121" s="233">
        <f>E9+(E10*0.5)+(E11*0.1)</f>
        <v>0.30000000000000004</v>
      </c>
      <c r="V2121" s="162">
        <v>3446</v>
      </c>
      <c r="W2121" s="233">
        <f>E12+(E13*0.5)+(E14*0.1)</f>
        <v>0.30000000000000004</v>
      </c>
      <c r="X2121" s="162">
        <v>3446</v>
      </c>
      <c r="Y2121" s="161">
        <f t="shared" si="663"/>
        <v>2094</v>
      </c>
      <c r="Z2121" s="162">
        <f t="shared" si="655"/>
        <v>2351.2950000000005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2351.2950000000005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250364.16500000033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53638.034999999989</v>
      </c>
      <c r="AU2121" s="237">
        <f t="shared" si="668"/>
        <v>21647.65</v>
      </c>
      <c r="AV2121" s="237">
        <f t="shared" si="669"/>
        <v>88479.880000000107</v>
      </c>
      <c r="AW2121" s="237">
        <f t="shared" si="670"/>
        <v>34824.600000000035</v>
      </c>
      <c r="AX2121" s="237">
        <f t="shared" si="671"/>
        <v>51774.000000000007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250361.68500000032</v>
      </c>
      <c r="M2122" s="162">
        <f>MAX(AN28:AN2122)</f>
        <v>251847.35000000033</v>
      </c>
      <c r="N2122" s="162">
        <f t="shared" si="662"/>
        <v>-1485.6650000000081</v>
      </c>
      <c r="O2122" s="231">
        <f>E3+(E4*0.1)</f>
        <v>0.30000000000000004</v>
      </c>
      <c r="P2122" s="162">
        <v>-550</v>
      </c>
      <c r="Q2122" s="232">
        <f>E5+(E6*0.1)</f>
        <v>0.1</v>
      </c>
      <c r="R2122" s="162">
        <v>-850</v>
      </c>
      <c r="S2122" s="232">
        <f>E7+(E8*0.1)</f>
        <v>0.2</v>
      </c>
      <c r="T2122" s="162">
        <v>-601.4</v>
      </c>
      <c r="U2122" s="233">
        <f>E9+(E10*0.5)+(E11*0.1)</f>
        <v>0.30000000000000004</v>
      </c>
      <c r="V2122" s="162">
        <v>613</v>
      </c>
      <c r="W2122" s="233">
        <f>E12+(E13*0.5)+(E14*0.1)</f>
        <v>0.30000000000000004</v>
      </c>
      <c r="X2122" s="162">
        <v>613</v>
      </c>
      <c r="Y2122" s="161">
        <f t="shared" si="663"/>
        <v>2095</v>
      </c>
      <c r="Z2122" s="162">
        <f t="shared" si="655"/>
        <v>-2.4799999999999613</v>
      </c>
      <c r="AA2122" s="238">
        <v>45688</v>
      </c>
      <c r="AB2122" s="129">
        <f>SUM(Z2101:Z2122)</f>
        <v>9382.5600000000031</v>
      </c>
      <c r="AC2122" s="128">
        <f>(AB2122&gt;0)*1</f>
        <v>1</v>
      </c>
      <c r="AD2122" s="128">
        <f>(AB2122&lt;0)*1</f>
        <v>0</v>
      </c>
      <c r="AE2122" s="129">
        <f>AB2122*AC2122</f>
        <v>9382.5600000000031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-2.4799999999999613</v>
      </c>
      <c r="AJ2122" s="234">
        <f t="shared" si="658"/>
        <v>0</v>
      </c>
      <c r="AK2122" s="234">
        <f t="shared" si="659"/>
        <v>1</v>
      </c>
      <c r="AL2122" s="129">
        <f t="shared" si="660"/>
        <v>9382.5600000000031</v>
      </c>
      <c r="AM2122" s="127">
        <v>45688</v>
      </c>
      <c r="AN2122" s="129">
        <f t="shared" si="664"/>
        <v>250361.68500000032</v>
      </c>
      <c r="AO2122" s="129">
        <f t="shared" si="665"/>
        <v>9382.5600000000031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53473.034999999989</v>
      </c>
      <c r="AU2122" s="237">
        <f t="shared" si="668"/>
        <v>21562.65</v>
      </c>
      <c r="AV2122" s="237">
        <f t="shared" si="669"/>
        <v>88359.600000000108</v>
      </c>
      <c r="AW2122" s="237">
        <f t="shared" si="670"/>
        <v>35008.500000000036</v>
      </c>
      <c r="AX2122" s="237">
        <f t="shared" si="671"/>
        <v>51957.900000000009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247183.36000000031</v>
      </c>
      <c r="M2123" s="162">
        <f>MAX(AN28:AN2123)</f>
        <v>251847.35000000033</v>
      </c>
      <c r="N2123" s="162">
        <f t="shared" si="662"/>
        <v>-4663.9900000000198</v>
      </c>
      <c r="O2123" s="231">
        <f>E3+(E4*0.1)</f>
        <v>0.30000000000000004</v>
      </c>
      <c r="P2123" s="162">
        <v>-1432.55</v>
      </c>
      <c r="Q2123" s="232">
        <f>E5+(E6*0.1)</f>
        <v>0.1</v>
      </c>
      <c r="R2123" s="162">
        <v>-3594</v>
      </c>
      <c r="S2123" s="232">
        <f>E7+(E8*0.1)</f>
        <v>0.2</v>
      </c>
      <c r="T2123" s="162">
        <v>-8045.8</v>
      </c>
      <c r="U2123" s="233">
        <f>E9+(E10*0.5)+(E11*0.1)</f>
        <v>0.30000000000000004</v>
      </c>
      <c r="V2123" s="162">
        <v>-1400</v>
      </c>
      <c r="W2123" s="233">
        <f>E12+(E13*0.5)+(E14*0.1)</f>
        <v>0.30000000000000004</v>
      </c>
      <c r="X2123" s="162">
        <v>-1200</v>
      </c>
      <c r="Y2123" s="161">
        <f t="shared" si="663"/>
        <v>2096</v>
      </c>
      <c r="Z2123" s="162">
        <f t="shared" si="655"/>
        <v>-3178.3250000000003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-3178.3250000000003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247183.36000000031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53043.26999999999</v>
      </c>
      <c r="AU2123" s="237">
        <f t="shared" si="668"/>
        <v>21203.25</v>
      </c>
      <c r="AV2123" s="237">
        <f t="shared" si="669"/>
        <v>86750.440000000104</v>
      </c>
      <c r="AW2123" s="237">
        <f t="shared" si="670"/>
        <v>34588.500000000036</v>
      </c>
      <c r="AX2123" s="237">
        <f t="shared" si="671"/>
        <v>51597.900000000009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250337.46500000032</v>
      </c>
      <c r="M2124" s="162">
        <f>MAX(AN28:AN2124)</f>
        <v>251847.35000000033</v>
      </c>
      <c r="N2124" s="162">
        <f t="shared" si="662"/>
        <v>-1509.8850000000093</v>
      </c>
      <c r="O2124" s="231">
        <f>E3+(E4*0.1)</f>
        <v>0.30000000000000004</v>
      </c>
      <c r="P2124" s="162">
        <v>670.65</v>
      </c>
      <c r="Q2124" s="232">
        <f>E5+(E6*0.1)</f>
        <v>0.1</v>
      </c>
      <c r="R2124" s="162">
        <v>2165.5</v>
      </c>
      <c r="S2124" s="232">
        <f>E7+(E8*0.1)</f>
        <v>0.2</v>
      </c>
      <c r="T2124" s="162">
        <v>5386.8</v>
      </c>
      <c r="U2124" s="233">
        <f>E9+(E10*0.5)+(E11*0.1)</f>
        <v>0.30000000000000004</v>
      </c>
      <c r="V2124" s="162">
        <v>2765</v>
      </c>
      <c r="W2124" s="233">
        <f>E12+(E13*0.5)+(E14*0.1)</f>
        <v>0.30000000000000004</v>
      </c>
      <c r="X2124" s="162">
        <v>2765</v>
      </c>
      <c r="Y2124" s="161">
        <f t="shared" si="663"/>
        <v>2097</v>
      </c>
      <c r="Z2124" s="162">
        <f t="shared" si="655"/>
        <v>3154.105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3154.105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250337.46500000032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53244.464999999989</v>
      </c>
      <c r="AU2124" s="237">
        <f t="shared" si="668"/>
        <v>21419.8</v>
      </c>
      <c r="AV2124" s="237">
        <f t="shared" si="669"/>
        <v>87827.800000000105</v>
      </c>
      <c r="AW2124" s="237">
        <f t="shared" si="670"/>
        <v>35418.000000000036</v>
      </c>
      <c r="AX2124" s="237">
        <f t="shared" si="671"/>
        <v>52427.400000000009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251947.0750000003</v>
      </c>
      <c r="M2125" s="162">
        <f>MAX(AN28:AN2125)</f>
        <v>251947.0750000003</v>
      </c>
      <c r="N2125" s="162">
        <f t="shared" si="662"/>
        <v>0</v>
      </c>
      <c r="O2125" s="231">
        <f>E3+(E4*0.1)</f>
        <v>0.30000000000000004</v>
      </c>
      <c r="P2125" s="162">
        <v>-550</v>
      </c>
      <c r="Q2125" s="232">
        <f>E5+(E6*0.1)</f>
        <v>0.1</v>
      </c>
      <c r="R2125" s="162">
        <v>-921.5</v>
      </c>
      <c r="S2125" s="232">
        <f>E7+(E8*0.1)</f>
        <v>0.2</v>
      </c>
      <c r="T2125" s="162">
        <v>1824.8</v>
      </c>
      <c r="U2125" s="233">
        <f>E9+(E10*0.5)+(E11*0.1)</f>
        <v>0.30000000000000004</v>
      </c>
      <c r="V2125" s="162">
        <v>2503</v>
      </c>
      <c r="W2125" s="233">
        <f>E12+(E13*0.5)+(E14*0.1)</f>
        <v>0.30000000000000004</v>
      </c>
      <c r="X2125" s="162">
        <v>2503</v>
      </c>
      <c r="Y2125" s="161">
        <f t="shared" si="663"/>
        <v>2098</v>
      </c>
      <c r="Z2125" s="162">
        <f t="shared" si="655"/>
        <v>1609.6100000000001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1609.6100000000001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251947.0750000003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53079.464999999989</v>
      </c>
      <c r="AU2125" s="237">
        <f t="shared" si="668"/>
        <v>21327.649999999998</v>
      </c>
      <c r="AV2125" s="237">
        <f t="shared" si="669"/>
        <v>88192.760000000111</v>
      </c>
      <c r="AW2125" s="237">
        <f t="shared" si="670"/>
        <v>36168.900000000038</v>
      </c>
      <c r="AX2125" s="237">
        <f t="shared" si="671"/>
        <v>53178.30000000001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251576.1650000003</v>
      </c>
      <c r="M2126" s="162">
        <f>MAX(AN28:AN2126)</f>
        <v>251947.0750000003</v>
      </c>
      <c r="N2126" s="162">
        <f t="shared" si="662"/>
        <v>-370.91000000000349</v>
      </c>
      <c r="O2126" s="231">
        <f>E3+(E4*0.1)</f>
        <v>0.30000000000000004</v>
      </c>
      <c r="P2126" s="162">
        <v>-550</v>
      </c>
      <c r="Q2126" s="232">
        <f>E5+(E6*0.1)</f>
        <v>0.1</v>
      </c>
      <c r="R2126" s="162">
        <v>1104.5</v>
      </c>
      <c r="S2126" s="232">
        <f>E7+(E8*0.1)</f>
        <v>0.2</v>
      </c>
      <c r="T2126" s="162">
        <v>2318.1999999999998</v>
      </c>
      <c r="U2126" s="233">
        <f>E9+(E10*0.5)+(E11*0.1)</f>
        <v>0.30000000000000004</v>
      </c>
      <c r="V2126" s="162">
        <v>-1400</v>
      </c>
      <c r="W2126" s="233">
        <f>E12+(E13*0.5)+(E14*0.1)</f>
        <v>0.30000000000000004</v>
      </c>
      <c r="X2126" s="162">
        <v>-1200</v>
      </c>
      <c r="Y2126" s="161">
        <f t="shared" si="663"/>
        <v>2099</v>
      </c>
      <c r="Z2126" s="162">
        <f t="shared" si="655"/>
        <v>-370.91000000000014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-370.91000000000014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251576.1650000003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52914.464999999989</v>
      </c>
      <c r="AU2126" s="237">
        <f t="shared" si="668"/>
        <v>21438.1</v>
      </c>
      <c r="AV2126" s="237">
        <f t="shared" si="669"/>
        <v>88656.400000000111</v>
      </c>
      <c r="AW2126" s="237">
        <f t="shared" si="670"/>
        <v>35748.900000000038</v>
      </c>
      <c r="AX2126" s="237">
        <f t="shared" si="671"/>
        <v>52818.30000000001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250924.36500000031</v>
      </c>
      <c r="M2127" s="162">
        <f>MAX(AN28:AN2127)</f>
        <v>251947.0750000003</v>
      </c>
      <c r="N2127" s="162">
        <f t="shared" si="662"/>
        <v>-1022.7099999999919</v>
      </c>
      <c r="O2127" s="231">
        <f>E3+(E4*0.1)</f>
        <v>0.30000000000000004</v>
      </c>
      <c r="P2127" s="162">
        <v>-550</v>
      </c>
      <c r="Q2127" s="232">
        <f>E5+(E6*0.1)</f>
        <v>0.1</v>
      </c>
      <c r="R2127" s="162">
        <v>-850</v>
      </c>
      <c r="S2127" s="232">
        <f>E7+(E8*0.1)</f>
        <v>0.2</v>
      </c>
      <c r="T2127" s="162">
        <v>-3410</v>
      </c>
      <c r="U2127" s="233">
        <f>E9+(E10*0.5)+(E11*0.1)</f>
        <v>0.30000000000000004</v>
      </c>
      <c r="V2127" s="162">
        <v>467</v>
      </c>
      <c r="W2127" s="233">
        <f>E12+(E13*0.5)+(E14*0.1)</f>
        <v>0.30000000000000004</v>
      </c>
      <c r="X2127" s="162">
        <v>467</v>
      </c>
      <c r="Y2127" s="161">
        <f t="shared" si="663"/>
        <v>2100</v>
      </c>
      <c r="Z2127" s="162">
        <f t="shared" si="655"/>
        <v>-651.79999999999995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-651.79999999999995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250924.36500000031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52749.464999999989</v>
      </c>
      <c r="AU2127" s="237">
        <f t="shared" si="668"/>
        <v>21353.1</v>
      </c>
      <c r="AV2127" s="237">
        <f t="shared" si="669"/>
        <v>87974.400000000111</v>
      </c>
      <c r="AW2127" s="237">
        <f t="shared" si="670"/>
        <v>35889.000000000036</v>
      </c>
      <c r="AX2127" s="237">
        <f t="shared" si="671"/>
        <v>52958.400000000009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255254.0100000003</v>
      </c>
      <c r="M2128" s="162">
        <f>MAX(AN28:AN2128)</f>
        <v>255254.0100000003</v>
      </c>
      <c r="N2128" s="162">
        <f t="shared" si="662"/>
        <v>0</v>
      </c>
      <c r="O2128" s="231">
        <f>E3+(E4*0.1)</f>
        <v>0.30000000000000004</v>
      </c>
      <c r="P2128" s="162">
        <v>835.05</v>
      </c>
      <c r="Q2128" s="232">
        <f>E5+(E6*0.1)</f>
        <v>0.1</v>
      </c>
      <c r="R2128" s="162">
        <v>2022.5</v>
      </c>
      <c r="S2128" s="232">
        <f>E7+(E8*0.1)</f>
        <v>0.2</v>
      </c>
      <c r="T2128" s="162">
        <v>5308.4</v>
      </c>
      <c r="U2128" s="233">
        <f>E9+(E10*0.5)+(E11*0.1)</f>
        <v>0.30000000000000004</v>
      </c>
      <c r="V2128" s="162">
        <v>4692</v>
      </c>
      <c r="W2128" s="233">
        <f>E12+(E13*0.5)+(E14*0.1)</f>
        <v>0.30000000000000004</v>
      </c>
      <c r="X2128" s="162">
        <v>4692</v>
      </c>
      <c r="Y2128" s="161">
        <f t="shared" si="663"/>
        <v>2101</v>
      </c>
      <c r="Z2128" s="162">
        <f t="shared" si="655"/>
        <v>4329.6450000000004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4329.6450000000004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255254.0100000003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52999.979999999989</v>
      </c>
      <c r="AU2128" s="237">
        <f t="shared" si="668"/>
        <v>21555.35</v>
      </c>
      <c r="AV2128" s="237">
        <f t="shared" si="669"/>
        <v>89036.080000000104</v>
      </c>
      <c r="AW2128" s="237">
        <f t="shared" si="670"/>
        <v>37296.600000000035</v>
      </c>
      <c r="AX2128" s="237">
        <f t="shared" si="671"/>
        <v>54366.000000000007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253965.5700000003</v>
      </c>
      <c r="M2129" s="162">
        <f>MAX(AN28:AN2129)</f>
        <v>255254.0100000003</v>
      </c>
      <c r="N2129" s="162">
        <f t="shared" si="662"/>
        <v>-1288.4400000000023</v>
      </c>
      <c r="O2129" s="231">
        <f>E3+(E4*0.1)</f>
        <v>0.30000000000000004</v>
      </c>
      <c r="P2129" s="162">
        <v>-550</v>
      </c>
      <c r="Q2129" s="232">
        <f>E5+(E6*0.1)</f>
        <v>0.1</v>
      </c>
      <c r="R2129" s="162">
        <v>-906</v>
      </c>
      <c r="S2129" s="232">
        <f>E7+(E8*0.1)</f>
        <v>0.2</v>
      </c>
      <c r="T2129" s="162">
        <v>-1264.2</v>
      </c>
      <c r="U2129" s="233">
        <f>E9+(E10*0.5)+(E11*0.1)</f>
        <v>0.30000000000000004</v>
      </c>
      <c r="V2129" s="162">
        <v>-1400</v>
      </c>
      <c r="W2129" s="233">
        <f>E12+(E13*0.5)+(E14*0.1)</f>
        <v>0.30000000000000004</v>
      </c>
      <c r="X2129" s="162">
        <v>-1200</v>
      </c>
      <c r="Y2129" s="161">
        <f t="shared" si="663"/>
        <v>2102</v>
      </c>
      <c r="Z2129" s="162">
        <f t="shared" si="655"/>
        <v>-1288.44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-1288.44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253965.5700000003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52834.979999999989</v>
      </c>
      <c r="AU2129" s="237">
        <f t="shared" si="668"/>
        <v>21464.75</v>
      </c>
      <c r="AV2129" s="237">
        <f t="shared" si="669"/>
        <v>88783.240000000107</v>
      </c>
      <c r="AW2129" s="237">
        <f t="shared" si="670"/>
        <v>36876.600000000035</v>
      </c>
      <c r="AX2129" s="237">
        <f t="shared" si="671"/>
        <v>54006.000000000007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251712.1050000003</v>
      </c>
      <c r="M2130" s="162">
        <f>MAX(AN28:AN2130)</f>
        <v>255254.0100000003</v>
      </c>
      <c r="N2130" s="162">
        <f t="shared" si="662"/>
        <v>-3541.9049999999988</v>
      </c>
      <c r="O2130" s="231">
        <f>E3+(E4*0.1)</f>
        <v>0.30000000000000004</v>
      </c>
      <c r="P2130" s="162">
        <v>-1229.75</v>
      </c>
      <c r="Q2130" s="232">
        <f>E5+(E6*0.1)</f>
        <v>0.1</v>
      </c>
      <c r="R2130" s="162">
        <v>-2221</v>
      </c>
      <c r="S2130" s="232">
        <f>E7+(E8*0.1)</f>
        <v>0.2</v>
      </c>
      <c r="T2130" s="162">
        <v>-4412.2</v>
      </c>
      <c r="U2130" s="233">
        <f>E9+(E10*0.5)+(E11*0.1)</f>
        <v>0.30000000000000004</v>
      </c>
      <c r="V2130" s="162">
        <v>-1400</v>
      </c>
      <c r="W2130" s="233">
        <f>E12+(E13*0.5)+(E14*0.1)</f>
        <v>0.30000000000000004</v>
      </c>
      <c r="X2130" s="162">
        <v>-1200</v>
      </c>
      <c r="Y2130" s="161">
        <f t="shared" si="663"/>
        <v>2103</v>
      </c>
      <c r="Z2130" s="162">
        <f t="shared" si="655"/>
        <v>-2253.4650000000001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-2253.4650000000001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251712.1050000003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52466.054999999986</v>
      </c>
      <c r="AU2130" s="237">
        <f t="shared" si="668"/>
        <v>21242.65</v>
      </c>
      <c r="AV2130" s="237">
        <f t="shared" si="669"/>
        <v>87900.800000000105</v>
      </c>
      <c r="AW2130" s="237">
        <f t="shared" si="670"/>
        <v>36456.600000000035</v>
      </c>
      <c r="AX2130" s="237">
        <f t="shared" si="671"/>
        <v>53646.000000000007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255252.31000000029</v>
      </c>
      <c r="M2131" s="162">
        <f>MAX(AN28:AN2131)</f>
        <v>255254.0100000003</v>
      </c>
      <c r="N2131" s="162">
        <f t="shared" si="662"/>
        <v>-1.7000000000116415</v>
      </c>
      <c r="O2131" s="231">
        <f>E3+(E4*0.1)</f>
        <v>0.30000000000000004</v>
      </c>
      <c r="P2131" s="162">
        <v>1714.35</v>
      </c>
      <c r="Q2131" s="232">
        <f>E5+(E6*0.1)</f>
        <v>0.1</v>
      </c>
      <c r="R2131" s="162">
        <v>3155</v>
      </c>
      <c r="S2131" s="232">
        <f>E7+(E8*0.1)</f>
        <v>0.2</v>
      </c>
      <c r="T2131" s="162">
        <v>6229</v>
      </c>
      <c r="U2131" s="233">
        <f>E9+(E10*0.5)+(E11*0.1)</f>
        <v>0.30000000000000004</v>
      </c>
      <c r="V2131" s="162">
        <v>2441</v>
      </c>
      <c r="W2131" s="233">
        <f>E12+(E13*0.5)+(E14*0.1)</f>
        <v>0.30000000000000004</v>
      </c>
      <c r="X2131" s="162">
        <v>2441</v>
      </c>
      <c r="Y2131" s="161">
        <f t="shared" si="663"/>
        <v>2104</v>
      </c>
      <c r="Z2131" s="162">
        <f t="shared" si="655"/>
        <v>3540.2050000000008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3540.2050000000008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255252.31000000029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52980.359999999986</v>
      </c>
      <c r="AU2131" s="237">
        <f t="shared" si="668"/>
        <v>21558.15</v>
      </c>
      <c r="AV2131" s="237">
        <f t="shared" si="669"/>
        <v>89146.600000000108</v>
      </c>
      <c r="AW2131" s="237">
        <f t="shared" si="670"/>
        <v>37188.900000000038</v>
      </c>
      <c r="AX2131" s="237">
        <f t="shared" si="671"/>
        <v>54378.30000000001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254641.03000000029</v>
      </c>
      <c r="M2132" s="162">
        <f>MAX(AN28:AN2132)</f>
        <v>255254.0100000003</v>
      </c>
      <c r="N2132" s="162">
        <f t="shared" si="662"/>
        <v>-612.98000000001048</v>
      </c>
      <c r="O2132" s="231">
        <f>E3+(E4*0.1)</f>
        <v>0.30000000000000004</v>
      </c>
      <c r="P2132" s="162">
        <v>-550</v>
      </c>
      <c r="Q2132" s="232">
        <f>E5+(E6*0.1)</f>
        <v>0.1</v>
      </c>
      <c r="R2132" s="162">
        <v>-22</v>
      </c>
      <c r="S2132" s="232">
        <f>E7+(E8*0.1)</f>
        <v>0.2</v>
      </c>
      <c r="T2132" s="162">
        <v>1679.6</v>
      </c>
      <c r="U2132" s="233">
        <f>E9+(E10*0.5)+(E11*0.1)</f>
        <v>0.30000000000000004</v>
      </c>
      <c r="V2132" s="162">
        <v>-1400</v>
      </c>
      <c r="W2132" s="233">
        <f>E12+(E13*0.5)+(E14*0.1)</f>
        <v>0.30000000000000004</v>
      </c>
      <c r="X2132" s="162">
        <v>-1200</v>
      </c>
      <c r="Y2132" s="161">
        <f t="shared" si="663"/>
        <v>2105</v>
      </c>
      <c r="Z2132" s="162">
        <f t="shared" si="655"/>
        <v>-611.28000000000009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-611.28000000000009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254641.03000000029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52815.359999999986</v>
      </c>
      <c r="AU2132" s="237">
        <f t="shared" si="668"/>
        <v>21555.95</v>
      </c>
      <c r="AV2132" s="237">
        <f t="shared" si="669"/>
        <v>89482.520000000106</v>
      </c>
      <c r="AW2132" s="237">
        <f t="shared" si="670"/>
        <v>36768.900000000038</v>
      </c>
      <c r="AX2132" s="237">
        <f t="shared" si="671"/>
        <v>54018.30000000001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255580.6300000003</v>
      </c>
      <c r="M2133" s="162">
        <f>MAX(AN28:AN2133)</f>
        <v>255580.6300000003</v>
      </c>
      <c r="N2133" s="162">
        <f t="shared" si="662"/>
        <v>0</v>
      </c>
      <c r="O2133" s="231">
        <f>E3+(E4*0.1)</f>
        <v>0.30000000000000004</v>
      </c>
      <c r="P2133" s="162">
        <v>0</v>
      </c>
      <c r="Q2133" s="232">
        <f>E5+(E6*0.1)</f>
        <v>0.1</v>
      </c>
      <c r="R2133" s="162">
        <v>0</v>
      </c>
      <c r="S2133" s="232">
        <f>E7+(E8*0.1)</f>
        <v>0.2</v>
      </c>
      <c r="T2133" s="162">
        <v>0</v>
      </c>
      <c r="U2133" s="233">
        <f>E9+(E10*0.5)+(E11*0.1)</f>
        <v>0.30000000000000004</v>
      </c>
      <c r="V2133" s="162">
        <v>1566</v>
      </c>
      <c r="W2133" s="233">
        <f>E12+(E13*0.5)+(E14*0.1)</f>
        <v>0.30000000000000004</v>
      </c>
      <c r="X2133" s="162">
        <v>1566</v>
      </c>
      <c r="Y2133" s="161">
        <f t="shared" si="663"/>
        <v>2106</v>
      </c>
      <c r="Z2133" s="162">
        <f t="shared" si="655"/>
        <v>939.60000000000014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939.60000000000014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255580.6300000003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52815.359999999986</v>
      </c>
      <c r="AU2133" s="237">
        <f t="shared" si="668"/>
        <v>21555.95</v>
      </c>
      <c r="AV2133" s="237">
        <f t="shared" si="669"/>
        <v>89482.520000000106</v>
      </c>
      <c r="AW2133" s="237">
        <f t="shared" si="670"/>
        <v>37238.700000000041</v>
      </c>
      <c r="AX2133" s="237">
        <f t="shared" si="671"/>
        <v>54488.100000000013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257906.46000000028</v>
      </c>
      <c r="M2134" s="162">
        <f>MAX(AN28:AN2134)</f>
        <v>257906.46000000028</v>
      </c>
      <c r="N2134" s="162">
        <f t="shared" si="662"/>
        <v>0</v>
      </c>
      <c r="O2134" s="231">
        <f>E3+(E4*0.1)</f>
        <v>0.30000000000000004</v>
      </c>
      <c r="P2134" s="162">
        <v>-550</v>
      </c>
      <c r="Q2134" s="232">
        <f>E5+(E6*0.1)</f>
        <v>0.1</v>
      </c>
      <c r="R2134" s="162">
        <v>747.5</v>
      </c>
      <c r="S2134" s="232">
        <f>E7+(E8*0.1)</f>
        <v>0.2</v>
      </c>
      <c r="T2134" s="162">
        <v>998.4</v>
      </c>
      <c r="U2134" s="233">
        <f>E9+(E10*0.5)+(E11*0.1)</f>
        <v>0.30000000000000004</v>
      </c>
      <c r="V2134" s="162">
        <v>3694</v>
      </c>
      <c r="W2134" s="233">
        <f>E12+(E13*0.5)+(E14*0.1)</f>
        <v>0.30000000000000004</v>
      </c>
      <c r="X2134" s="162">
        <v>3694</v>
      </c>
      <c r="Y2134" s="161">
        <f t="shared" si="663"/>
        <v>2107</v>
      </c>
      <c r="Z2134" s="162">
        <f t="shared" si="655"/>
        <v>2325.8300000000008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2325.8300000000008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257906.46000000028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52650.359999999986</v>
      </c>
      <c r="AU2134" s="237">
        <f t="shared" si="668"/>
        <v>21630.7</v>
      </c>
      <c r="AV2134" s="237">
        <f t="shared" si="669"/>
        <v>89682.200000000099</v>
      </c>
      <c r="AW2134" s="237">
        <f t="shared" si="670"/>
        <v>38346.900000000038</v>
      </c>
      <c r="AX2134" s="237">
        <f t="shared" si="671"/>
        <v>55596.30000000001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256920.42000000027</v>
      </c>
      <c r="M2135" s="162">
        <f>MAX(AN28:AN2135)</f>
        <v>257906.46000000028</v>
      </c>
      <c r="N2135" s="162">
        <f t="shared" si="662"/>
        <v>-986.04000000000815</v>
      </c>
      <c r="O2135" s="231">
        <f>E3+(E4*0.1)</f>
        <v>0.30000000000000004</v>
      </c>
      <c r="P2135" s="162">
        <v>-550</v>
      </c>
      <c r="Q2135" s="232">
        <f>E5+(E6*0.1)</f>
        <v>0.1</v>
      </c>
      <c r="R2135" s="162">
        <v>-850</v>
      </c>
      <c r="S2135" s="232">
        <f>E7+(E8*0.1)</f>
        <v>0.2</v>
      </c>
      <c r="T2135" s="162">
        <v>219.8</v>
      </c>
      <c r="U2135" s="233">
        <f>E9+(E10*0.5)+(E11*0.1)</f>
        <v>0.30000000000000004</v>
      </c>
      <c r="V2135" s="162">
        <v>-1400</v>
      </c>
      <c r="W2135" s="233">
        <f>E12+(E13*0.5)+(E14*0.1)</f>
        <v>0.30000000000000004</v>
      </c>
      <c r="X2135" s="162">
        <v>-1200</v>
      </c>
      <c r="Y2135" s="161">
        <f t="shared" si="663"/>
        <v>2108</v>
      </c>
      <c r="Z2135" s="162">
        <f t="shared" si="655"/>
        <v>-986.04000000000019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-986.04000000000019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256920.42000000027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52485.359999999986</v>
      </c>
      <c r="AU2135" s="237">
        <f t="shared" si="668"/>
        <v>21545.7</v>
      </c>
      <c r="AV2135" s="237">
        <f t="shared" si="669"/>
        <v>89726.160000000105</v>
      </c>
      <c r="AW2135" s="237">
        <f t="shared" si="670"/>
        <v>37926.900000000038</v>
      </c>
      <c r="AX2135" s="237">
        <f t="shared" si="671"/>
        <v>55236.30000000001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256355.02000000028</v>
      </c>
      <c r="M2136" s="162">
        <f>MAX(AN28:AN2136)</f>
        <v>257906.46000000028</v>
      </c>
      <c r="N2136" s="162">
        <f t="shared" si="662"/>
        <v>-1551.4400000000023</v>
      </c>
      <c r="O2136" s="231">
        <f>E3+(E4*0.1)</f>
        <v>0.30000000000000004</v>
      </c>
      <c r="P2136" s="162">
        <v>-550</v>
      </c>
      <c r="Q2136" s="232">
        <f>E5+(E6*0.1)</f>
        <v>0.1</v>
      </c>
      <c r="R2136" s="162">
        <v>-850</v>
      </c>
      <c r="S2136" s="232">
        <f>E7+(E8*0.1)</f>
        <v>0.2</v>
      </c>
      <c r="T2136" s="162">
        <v>-3410</v>
      </c>
      <c r="U2136" s="233">
        <f>E9+(E10*0.5)+(E11*0.1)</f>
        <v>0.30000000000000004</v>
      </c>
      <c r="V2136" s="162">
        <v>611</v>
      </c>
      <c r="W2136" s="233">
        <f>E12+(E13*0.5)+(E14*0.1)</f>
        <v>0.30000000000000004</v>
      </c>
      <c r="X2136" s="162">
        <v>611</v>
      </c>
      <c r="Y2136" s="161">
        <f t="shared" si="663"/>
        <v>2109</v>
      </c>
      <c r="Z2136" s="162">
        <f t="shared" si="655"/>
        <v>-565.39999999999986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-565.39999999999986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256355.02000000028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52320.359999999986</v>
      </c>
      <c r="AU2136" s="237">
        <f t="shared" si="668"/>
        <v>21460.7</v>
      </c>
      <c r="AV2136" s="237">
        <f t="shared" si="669"/>
        <v>89044.160000000105</v>
      </c>
      <c r="AW2136" s="237">
        <f t="shared" si="670"/>
        <v>38110.200000000041</v>
      </c>
      <c r="AX2136" s="237">
        <f t="shared" si="671"/>
        <v>55419.600000000013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254258.24000000028</v>
      </c>
      <c r="M2137" s="162">
        <f>MAX(AN28:AN2137)</f>
        <v>257906.46000000028</v>
      </c>
      <c r="N2137" s="162">
        <f t="shared" si="662"/>
        <v>-3648.2200000000012</v>
      </c>
      <c r="O2137" s="231">
        <f>E3+(E4*0.1)</f>
        <v>0.30000000000000004</v>
      </c>
      <c r="P2137" s="162">
        <v>-1832.6</v>
      </c>
      <c r="Q2137" s="232">
        <f>E5+(E6*0.1)</f>
        <v>0.1</v>
      </c>
      <c r="R2137" s="162">
        <v>-850</v>
      </c>
      <c r="S2137" s="232">
        <f>E7+(E8*0.1)</f>
        <v>0.2</v>
      </c>
      <c r="T2137" s="162">
        <v>-3410</v>
      </c>
      <c r="U2137" s="233">
        <f>E9+(E10*0.5)+(E11*0.1)</f>
        <v>0.30000000000000004</v>
      </c>
      <c r="V2137" s="162">
        <v>-1400</v>
      </c>
      <c r="W2137" s="233">
        <f>E12+(E13*0.5)+(E14*0.1)</f>
        <v>0.30000000000000004</v>
      </c>
      <c r="X2137" s="162">
        <v>-1200</v>
      </c>
      <c r="Y2137" s="161">
        <f t="shared" si="663"/>
        <v>2110</v>
      </c>
      <c r="Z2137" s="162">
        <f t="shared" si="655"/>
        <v>-2096.7800000000002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-2096.7800000000002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254258.24000000028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51770.579999999987</v>
      </c>
      <c r="AU2137" s="237">
        <f t="shared" si="668"/>
        <v>21375.7</v>
      </c>
      <c r="AV2137" s="237">
        <f t="shared" si="669"/>
        <v>88362.160000000105</v>
      </c>
      <c r="AW2137" s="237">
        <f t="shared" si="670"/>
        <v>37690.200000000041</v>
      </c>
      <c r="AX2137" s="237">
        <f t="shared" si="671"/>
        <v>55059.600000000013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253664.02500000029</v>
      </c>
      <c r="M2138" s="162">
        <f>MAX(AN28:AN2138)</f>
        <v>257906.46000000028</v>
      </c>
      <c r="N2138" s="162">
        <f t="shared" si="662"/>
        <v>-4242.4349999999977</v>
      </c>
      <c r="O2138" s="231">
        <f>E3+(E4*0.1)</f>
        <v>0.30000000000000004</v>
      </c>
      <c r="P2138" s="162">
        <v>165.95</v>
      </c>
      <c r="Q2138" s="232">
        <f>E5+(E6*0.1)</f>
        <v>0.1</v>
      </c>
      <c r="R2138" s="162">
        <v>-850</v>
      </c>
      <c r="S2138" s="232">
        <f>E7+(E8*0.1)</f>
        <v>0.2</v>
      </c>
      <c r="T2138" s="162">
        <v>-3410</v>
      </c>
      <c r="U2138" s="233">
        <f>E9+(E10*0.5)+(E11*0.1)</f>
        <v>0.30000000000000004</v>
      </c>
      <c r="V2138" s="162">
        <v>1610</v>
      </c>
      <c r="W2138" s="233">
        <f>E12+(E13*0.5)+(E14*0.1)</f>
        <v>0.30000000000000004</v>
      </c>
      <c r="X2138" s="162">
        <v>-1200</v>
      </c>
      <c r="Y2138" s="161">
        <f t="shared" si="663"/>
        <v>2111</v>
      </c>
      <c r="Z2138" s="162">
        <f t="shared" si="655"/>
        <v>-594.21500000000003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-594.21500000000003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253664.02500000029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51820.364999999991</v>
      </c>
      <c r="AU2138" s="237">
        <f t="shared" si="668"/>
        <v>21290.7</v>
      </c>
      <c r="AV2138" s="237">
        <f t="shared" si="669"/>
        <v>87680.160000000105</v>
      </c>
      <c r="AW2138" s="237">
        <f t="shared" si="670"/>
        <v>38173.200000000041</v>
      </c>
      <c r="AX2138" s="237">
        <f t="shared" si="671"/>
        <v>54699.600000000013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251952.02500000029</v>
      </c>
      <c r="M2139" s="162">
        <f>MAX(AN28:AN2139)</f>
        <v>257906.46000000028</v>
      </c>
      <c r="N2139" s="162">
        <f t="shared" si="662"/>
        <v>-5954.4349999999977</v>
      </c>
      <c r="O2139" s="231">
        <f>E3+(E4*0.1)</f>
        <v>0.30000000000000004</v>
      </c>
      <c r="P2139" s="162">
        <v>-550</v>
      </c>
      <c r="Q2139" s="232">
        <f>E5+(E6*0.1)</f>
        <v>0.1</v>
      </c>
      <c r="R2139" s="162">
        <v>-850</v>
      </c>
      <c r="S2139" s="232">
        <f>E7+(E8*0.1)</f>
        <v>0.2</v>
      </c>
      <c r="T2139" s="162">
        <v>-3410</v>
      </c>
      <c r="U2139" s="233">
        <f>E9+(E10*0.5)+(E11*0.1)</f>
        <v>0.30000000000000004</v>
      </c>
      <c r="V2139" s="162">
        <v>-1400</v>
      </c>
      <c r="W2139" s="233">
        <f>E12+(E13*0.5)+(E14*0.1)</f>
        <v>0.30000000000000004</v>
      </c>
      <c r="X2139" s="162">
        <v>-1200</v>
      </c>
      <c r="Y2139" s="161">
        <f t="shared" si="663"/>
        <v>2112</v>
      </c>
      <c r="Z2139" s="162">
        <f t="shared" si="655"/>
        <v>-1712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-1712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251952.02500000029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51655.364999999991</v>
      </c>
      <c r="AU2139" s="237">
        <f t="shared" si="668"/>
        <v>21205.7</v>
      </c>
      <c r="AV2139" s="237">
        <f t="shared" si="669"/>
        <v>86998.160000000105</v>
      </c>
      <c r="AW2139" s="237">
        <f t="shared" si="670"/>
        <v>37753.200000000041</v>
      </c>
      <c r="AX2139" s="237">
        <f t="shared" si="671"/>
        <v>54339.600000000013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251104.70500000028</v>
      </c>
      <c r="M2140" s="162">
        <f>MAX(AN28:AN2140)</f>
        <v>257906.46000000028</v>
      </c>
      <c r="N2140" s="162">
        <f t="shared" si="662"/>
        <v>-6801.7550000000047</v>
      </c>
      <c r="O2140" s="231">
        <f>E3+(E4*0.1)</f>
        <v>0.30000000000000004</v>
      </c>
      <c r="P2140" s="162">
        <v>-550</v>
      </c>
      <c r="Q2140" s="232">
        <f>E5+(E6*0.1)</f>
        <v>0.1</v>
      </c>
      <c r="R2140" s="162">
        <v>-850</v>
      </c>
      <c r="S2140" s="232">
        <f>E7+(E8*0.1)</f>
        <v>0.2</v>
      </c>
      <c r="T2140" s="162">
        <v>913.4</v>
      </c>
      <c r="U2140" s="233">
        <f>E9+(E10*0.5)+(E11*0.1)</f>
        <v>0.30000000000000004</v>
      </c>
      <c r="V2140" s="162">
        <v>-1400</v>
      </c>
      <c r="W2140" s="233">
        <f>E12+(E13*0.5)+(E14*0.1)</f>
        <v>0.30000000000000004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-847.32000000000016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-847.32000000000016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251104.70500000028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51490.364999999991</v>
      </c>
      <c r="AU2140" s="237">
        <f t="shared" si="668"/>
        <v>21120.7</v>
      </c>
      <c r="AV2140" s="237">
        <f t="shared" si="669"/>
        <v>87180.840000000098</v>
      </c>
      <c r="AW2140" s="237">
        <f t="shared" si="670"/>
        <v>37333.200000000041</v>
      </c>
      <c r="AX2140" s="237">
        <f t="shared" si="671"/>
        <v>53979.600000000013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249343.60500000027</v>
      </c>
      <c r="M2141" s="162">
        <f>MAX(AN28:AN2141)</f>
        <v>257906.46000000028</v>
      </c>
      <c r="N2141" s="162">
        <f t="shared" ref="N2141:N2204" si="681">AN2141-M2141</f>
        <v>-8562.8550000000105</v>
      </c>
      <c r="O2141" s="231">
        <f>E3+(E4*0.1)</f>
        <v>0.30000000000000004</v>
      </c>
      <c r="P2141" s="162">
        <v>-550</v>
      </c>
      <c r="Q2141" s="232">
        <f>E5+(E6*0.1)</f>
        <v>0.1</v>
      </c>
      <c r="R2141" s="162">
        <v>-1341</v>
      </c>
      <c r="S2141" s="232">
        <f>E7+(E8*0.1)</f>
        <v>0.2</v>
      </c>
      <c r="T2141" s="162">
        <v>-3410</v>
      </c>
      <c r="U2141" s="233">
        <f>E9+(E10*0.5)+(E11*0.1)</f>
        <v>0.30000000000000004</v>
      </c>
      <c r="V2141" s="162">
        <v>-1400</v>
      </c>
      <c r="W2141" s="233">
        <f>E12+(E13*0.5)+(E14*0.1)</f>
        <v>0.30000000000000004</v>
      </c>
      <c r="X2141" s="162">
        <v>-1200</v>
      </c>
      <c r="Y2141" s="161">
        <f t="shared" ref="Y2141:Y2204" si="682">Y2140+1</f>
        <v>2114</v>
      </c>
      <c r="Z2141" s="162">
        <f t="shared" si="674"/>
        <v>-1761.1000000000001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-1761.1000000000001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249343.60500000027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51325.364999999991</v>
      </c>
      <c r="AU2141" s="237">
        <f t="shared" ref="AU2141:AU2204" si="687">(R2141*Q2141)+AU2140</f>
        <v>20986.600000000002</v>
      </c>
      <c r="AV2141" s="237">
        <f t="shared" ref="AV2141:AV2204" si="688">(S2141*T2141)+AV2140</f>
        <v>86498.840000000098</v>
      </c>
      <c r="AW2141" s="237">
        <f t="shared" ref="AW2141:AW2204" si="689">(V2141*U2141)+AW2140</f>
        <v>36913.200000000041</v>
      </c>
      <c r="AX2141" s="237">
        <f t="shared" ref="AX2141:AX2204" si="690">(X2141*W2141)+AX2140</f>
        <v>53619.600000000013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249647.44500000027</v>
      </c>
      <c r="M2142" s="162">
        <f>MAX(AN28:AN2142)</f>
        <v>257906.46000000028</v>
      </c>
      <c r="N2142" s="162">
        <f t="shared" si="681"/>
        <v>-8259.015000000014</v>
      </c>
      <c r="O2142" s="231">
        <f>E3+(E4*0.1)</f>
        <v>0.30000000000000004</v>
      </c>
      <c r="P2142" s="162">
        <v>-550</v>
      </c>
      <c r="Q2142" s="232">
        <f>E5+(E6*0.1)</f>
        <v>0.1</v>
      </c>
      <c r="R2142" s="162">
        <v>-850</v>
      </c>
      <c r="S2142" s="232">
        <f>E7+(E8*0.1)</f>
        <v>0.2</v>
      </c>
      <c r="T2142" s="162">
        <v>6669.2</v>
      </c>
      <c r="U2142" s="233">
        <f>E9+(E10*0.5)+(E11*0.1)</f>
        <v>0.30000000000000004</v>
      </c>
      <c r="V2142" s="162">
        <v>-1400</v>
      </c>
      <c r="W2142" s="233">
        <f>E12+(E13*0.5)+(E14*0.1)</f>
        <v>0.30000000000000004</v>
      </c>
      <c r="X2142" s="162">
        <v>-1200</v>
      </c>
      <c r="Y2142" s="161">
        <f t="shared" si="682"/>
        <v>2115</v>
      </c>
      <c r="Z2142" s="162">
        <f t="shared" si="674"/>
        <v>303.84000000000009</v>
      </c>
      <c r="AA2142" s="238">
        <v>45716</v>
      </c>
      <c r="AB2142" s="129">
        <f>SUM(Z2123:Z2142)</f>
        <v>-714.23999999999683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-714.23999999999683</v>
      </c>
      <c r="AG2142" s="129"/>
      <c r="AH2142" s="129">
        <f t="shared" si="675"/>
        <v>303.84000000000009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-714.23999999999683</v>
      </c>
      <c r="AM2142" s="127">
        <v>45716</v>
      </c>
      <c r="AN2142" s="129">
        <f t="shared" si="683"/>
        <v>249647.44500000027</v>
      </c>
      <c r="AO2142" s="129">
        <f t="shared" si="684"/>
        <v>0</v>
      </c>
      <c r="AP2142" s="129">
        <f t="shared" si="685"/>
        <v>-714.23999999999683</v>
      </c>
      <c r="AQ2142" s="235"/>
      <c r="AR2142" s="235"/>
      <c r="AS2142" s="236">
        <f t="shared" si="680"/>
        <v>45716</v>
      </c>
      <c r="AT2142" s="237">
        <f t="shared" si="686"/>
        <v>51160.364999999991</v>
      </c>
      <c r="AU2142" s="237">
        <f t="shared" si="687"/>
        <v>20901.600000000002</v>
      </c>
      <c r="AV2142" s="237">
        <f t="shared" si="688"/>
        <v>87832.680000000095</v>
      </c>
      <c r="AW2142" s="237">
        <f t="shared" si="689"/>
        <v>36493.200000000041</v>
      </c>
      <c r="AX2142" s="237">
        <f t="shared" si="690"/>
        <v>53259.600000000013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250819.04500000027</v>
      </c>
      <c r="M2143" s="162">
        <f>MAX(AN28:AN2143)</f>
        <v>257906.46000000028</v>
      </c>
      <c r="N2143" s="162">
        <f t="shared" si="681"/>
        <v>-7087.4150000000081</v>
      </c>
      <c r="O2143" s="231">
        <f>E3+(E4*0.1)</f>
        <v>0.30000000000000004</v>
      </c>
      <c r="P2143" s="162">
        <v>-550</v>
      </c>
      <c r="Q2143" s="232">
        <f>E5+(E6*0.1)</f>
        <v>0.1</v>
      </c>
      <c r="R2143" s="162">
        <v>-850</v>
      </c>
      <c r="S2143" s="232">
        <f>E7+(E8*0.1)</f>
        <v>0.2</v>
      </c>
      <c r="T2143" s="162">
        <v>-3410</v>
      </c>
      <c r="U2143" s="233">
        <f>E9+(E10*0.5)+(E11*0.1)</f>
        <v>0.30000000000000004</v>
      </c>
      <c r="V2143" s="162">
        <v>3506</v>
      </c>
      <c r="W2143" s="233">
        <f>E12+(E13*0.5)+(E14*0.1)</f>
        <v>0.30000000000000004</v>
      </c>
      <c r="X2143" s="162">
        <v>3506</v>
      </c>
      <c r="Y2143" s="161">
        <f t="shared" si="682"/>
        <v>2116</v>
      </c>
      <c r="Z2143" s="162">
        <f t="shared" si="674"/>
        <v>1171.6000000000004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1171.6000000000004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250819.04500000027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50995.364999999991</v>
      </c>
      <c r="AU2143" s="237">
        <f t="shared" si="687"/>
        <v>20816.600000000002</v>
      </c>
      <c r="AV2143" s="237">
        <f t="shared" si="688"/>
        <v>87150.680000000095</v>
      </c>
      <c r="AW2143" s="237">
        <f t="shared" si="689"/>
        <v>37545.000000000044</v>
      </c>
      <c r="AX2143" s="237">
        <f t="shared" si="690"/>
        <v>54311.400000000016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252948.07000000027</v>
      </c>
      <c r="M2144" s="162">
        <f>MAX(AN28:AN2144)</f>
        <v>257906.46000000028</v>
      </c>
      <c r="N2144" s="162">
        <f t="shared" si="681"/>
        <v>-4958.390000000014</v>
      </c>
      <c r="O2144" s="231">
        <f>E3+(E4*0.1)</f>
        <v>0.30000000000000004</v>
      </c>
      <c r="P2144" s="162">
        <v>3351.25</v>
      </c>
      <c r="Q2144" s="232">
        <f>E5+(E6*0.1)</f>
        <v>0.1</v>
      </c>
      <c r="R2144" s="162">
        <v>3578.5</v>
      </c>
      <c r="S2144" s="232">
        <f>E7+(E8*0.1)</f>
        <v>0.2</v>
      </c>
      <c r="T2144" s="162">
        <v>-3410</v>
      </c>
      <c r="U2144" s="233">
        <f>E9+(E10*0.5)+(E11*0.1)</f>
        <v>0.30000000000000004</v>
      </c>
      <c r="V2144" s="162">
        <v>2413</v>
      </c>
      <c r="W2144" s="233">
        <f>E12+(E13*0.5)+(E14*0.1)</f>
        <v>0.30000000000000004</v>
      </c>
      <c r="X2144" s="162">
        <v>2413</v>
      </c>
      <c r="Y2144" s="161">
        <f t="shared" si="682"/>
        <v>2117</v>
      </c>
      <c r="Z2144" s="162">
        <f t="shared" si="674"/>
        <v>2129.0250000000005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2129.0250000000005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252948.07000000027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52000.739999999991</v>
      </c>
      <c r="AU2144" s="237">
        <f t="shared" si="687"/>
        <v>21174.45</v>
      </c>
      <c r="AV2144" s="237">
        <f t="shared" si="688"/>
        <v>86468.680000000095</v>
      </c>
      <c r="AW2144" s="237">
        <f t="shared" si="689"/>
        <v>38268.900000000045</v>
      </c>
      <c r="AX2144" s="237">
        <f t="shared" si="690"/>
        <v>55035.300000000017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251236.07000000027</v>
      </c>
      <c r="M2145" s="162">
        <f>MAX(AN28:AN2145)</f>
        <v>257906.46000000028</v>
      </c>
      <c r="N2145" s="162">
        <f t="shared" si="681"/>
        <v>-6670.390000000014</v>
      </c>
      <c r="O2145" s="231">
        <f>E3+(E4*0.1)</f>
        <v>0.30000000000000004</v>
      </c>
      <c r="P2145" s="162">
        <v>-550</v>
      </c>
      <c r="Q2145" s="232">
        <f>E5+(E6*0.1)</f>
        <v>0.1</v>
      </c>
      <c r="R2145" s="162">
        <v>-850</v>
      </c>
      <c r="S2145" s="232">
        <f>E7+(E8*0.1)</f>
        <v>0.2</v>
      </c>
      <c r="T2145" s="162">
        <v>-3410</v>
      </c>
      <c r="U2145" s="233">
        <f>E9+(E10*0.5)+(E11*0.1)</f>
        <v>0.30000000000000004</v>
      </c>
      <c r="V2145" s="162">
        <v>-1400</v>
      </c>
      <c r="W2145" s="233">
        <f>E12+(E13*0.5)+(E14*0.1)</f>
        <v>0.30000000000000004</v>
      </c>
      <c r="X2145" s="162">
        <v>-1200</v>
      </c>
      <c r="Y2145" s="161">
        <f t="shared" si="682"/>
        <v>2118</v>
      </c>
      <c r="Z2145" s="162">
        <f t="shared" si="674"/>
        <v>-1712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-1712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251236.07000000027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51835.739999999991</v>
      </c>
      <c r="AU2145" s="237">
        <f t="shared" si="687"/>
        <v>21089.45</v>
      </c>
      <c r="AV2145" s="237">
        <f t="shared" si="688"/>
        <v>85786.680000000095</v>
      </c>
      <c r="AW2145" s="237">
        <f t="shared" si="689"/>
        <v>37848.900000000045</v>
      </c>
      <c r="AX2145" s="237">
        <f t="shared" si="690"/>
        <v>54675.300000000017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253921.20500000028</v>
      </c>
      <c r="M2146" s="162">
        <f>MAX(AN28:AN2146)</f>
        <v>257906.46000000028</v>
      </c>
      <c r="N2146" s="162">
        <f t="shared" si="681"/>
        <v>-3985.2550000000047</v>
      </c>
      <c r="O2146" s="231">
        <f>E3+(E4*0.1)</f>
        <v>0.30000000000000004</v>
      </c>
      <c r="P2146" s="162">
        <v>2137.5500000000002</v>
      </c>
      <c r="Q2146" s="232">
        <f>E5+(E6*0.1)</f>
        <v>0.1</v>
      </c>
      <c r="R2146" s="162">
        <v>5205.5</v>
      </c>
      <c r="S2146" s="232">
        <f>E7+(E8*0.1)</f>
        <v>0.2</v>
      </c>
      <c r="T2146" s="162">
        <v>11516.6</v>
      </c>
      <c r="U2146" s="233">
        <f>E9+(E10*0.5)+(E11*0.1)</f>
        <v>0.30000000000000004</v>
      </c>
      <c r="V2146" s="162">
        <v>-1400</v>
      </c>
      <c r="W2146" s="233">
        <f>E12+(E13*0.5)+(E14*0.1)</f>
        <v>0.30000000000000004</v>
      </c>
      <c r="X2146" s="162">
        <v>-1200</v>
      </c>
      <c r="Y2146" s="161">
        <f t="shared" si="682"/>
        <v>2119</v>
      </c>
      <c r="Z2146" s="162">
        <f t="shared" si="674"/>
        <v>2685.1350000000002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2685.1350000000002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253921.20500000028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52477.00499999999</v>
      </c>
      <c r="AU2146" s="237">
        <f t="shared" si="687"/>
        <v>21610</v>
      </c>
      <c r="AV2146" s="237">
        <f t="shared" si="688"/>
        <v>88090.000000000102</v>
      </c>
      <c r="AW2146" s="237">
        <f t="shared" si="689"/>
        <v>37428.900000000045</v>
      </c>
      <c r="AX2146" s="237">
        <f t="shared" si="690"/>
        <v>54315.300000000017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253005.40500000029</v>
      </c>
      <c r="M2147" s="162">
        <f>MAX(AN28:AN2147)</f>
        <v>257906.46000000028</v>
      </c>
      <c r="N2147" s="162">
        <f t="shared" si="681"/>
        <v>-4901.054999999993</v>
      </c>
      <c r="O2147" s="231">
        <f>E3+(E4*0.1)</f>
        <v>0.30000000000000004</v>
      </c>
      <c r="P2147" s="162">
        <v>-550</v>
      </c>
      <c r="Q2147" s="232">
        <f>E5+(E6*0.1)</f>
        <v>0.1</v>
      </c>
      <c r="R2147" s="162">
        <v>-850</v>
      </c>
      <c r="S2147" s="232">
        <f>E7+(E8*0.1)</f>
        <v>0.2</v>
      </c>
      <c r="T2147" s="162">
        <v>-3410</v>
      </c>
      <c r="U2147" s="233">
        <f>E9+(E10*0.5)+(E11*0.1)</f>
        <v>0.30000000000000004</v>
      </c>
      <c r="V2147" s="162">
        <v>27</v>
      </c>
      <c r="W2147" s="233">
        <f>E12+(E13*0.5)+(E14*0.1)</f>
        <v>0.30000000000000004</v>
      </c>
      <c r="X2147" s="162">
        <v>27</v>
      </c>
      <c r="Y2147" s="161">
        <f t="shared" si="682"/>
        <v>2120</v>
      </c>
      <c r="Z2147" s="162">
        <f t="shared" si="674"/>
        <v>-915.8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-915.8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253005.40500000029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52312.00499999999</v>
      </c>
      <c r="AU2147" s="237">
        <f t="shared" si="687"/>
        <v>21525</v>
      </c>
      <c r="AV2147" s="237">
        <f t="shared" si="688"/>
        <v>87408.000000000102</v>
      </c>
      <c r="AW2147" s="237">
        <f t="shared" si="689"/>
        <v>37437.000000000044</v>
      </c>
      <c r="AX2147" s="237">
        <f t="shared" si="690"/>
        <v>54323.400000000016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257420.30000000028</v>
      </c>
      <c r="M2148" s="162">
        <f>MAX(AN28:AN2148)</f>
        <v>257906.46000000028</v>
      </c>
      <c r="N2148" s="162">
        <f t="shared" si="681"/>
        <v>-486.16000000000349</v>
      </c>
      <c r="O2148" s="231">
        <f>E3+(E4*0.1)</f>
        <v>0.30000000000000004</v>
      </c>
      <c r="P2148" s="162">
        <v>4450.05</v>
      </c>
      <c r="Q2148" s="232">
        <f>E5+(E6*0.1)</f>
        <v>0.1</v>
      </c>
      <c r="R2148" s="162">
        <v>7782</v>
      </c>
      <c r="S2148" s="232">
        <f>E7+(E8*0.1)</f>
        <v>0.2</v>
      </c>
      <c r="T2148" s="162">
        <v>15408.4</v>
      </c>
      <c r="U2148" s="233">
        <f>E9+(E10*0.5)+(E11*0.1)</f>
        <v>0.30000000000000004</v>
      </c>
      <c r="V2148" s="162">
        <v>-1400</v>
      </c>
      <c r="W2148" s="233">
        <f>E12+(E13*0.5)+(E14*0.1)</f>
        <v>0.30000000000000004</v>
      </c>
      <c r="X2148" s="162">
        <v>-1200</v>
      </c>
      <c r="Y2148" s="161">
        <f t="shared" si="682"/>
        <v>2121</v>
      </c>
      <c r="Z2148" s="162">
        <f t="shared" si="674"/>
        <v>4414.8950000000004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4414.8950000000004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257420.30000000028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53647.01999999999</v>
      </c>
      <c r="AU2148" s="237">
        <f t="shared" si="687"/>
        <v>22303.200000000001</v>
      </c>
      <c r="AV2148" s="237">
        <f t="shared" si="688"/>
        <v>90489.680000000109</v>
      </c>
      <c r="AW2148" s="237">
        <f t="shared" si="689"/>
        <v>37017.000000000044</v>
      </c>
      <c r="AX2148" s="237">
        <f t="shared" si="690"/>
        <v>53963.400000000016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259001.44500000027</v>
      </c>
      <c r="M2149" s="162">
        <f>MAX(AN28:AN2149)</f>
        <v>259001.44500000027</v>
      </c>
      <c r="N2149" s="162">
        <f t="shared" si="681"/>
        <v>0</v>
      </c>
      <c r="O2149" s="231">
        <f>E3+(E4*0.1)</f>
        <v>0.30000000000000004</v>
      </c>
      <c r="P2149" s="162">
        <v>2391.15</v>
      </c>
      <c r="Q2149" s="232">
        <f>E5+(E6*0.1)</f>
        <v>0.1</v>
      </c>
      <c r="R2149" s="162">
        <v>-850</v>
      </c>
      <c r="S2149" s="232">
        <f>E7+(E8*0.1)</f>
        <v>0.2</v>
      </c>
      <c r="T2149" s="162">
        <v>-3410</v>
      </c>
      <c r="U2149" s="233">
        <f>E9+(E10*0.5)+(E11*0.1)</f>
        <v>0.30000000000000004</v>
      </c>
      <c r="V2149" s="162">
        <v>2718</v>
      </c>
      <c r="W2149" s="233">
        <f>E12+(E13*0.5)+(E14*0.1)</f>
        <v>0.30000000000000004</v>
      </c>
      <c r="X2149" s="162">
        <v>2718</v>
      </c>
      <c r="Y2149" s="161">
        <f t="shared" si="682"/>
        <v>2122</v>
      </c>
      <c r="Z2149" s="162">
        <f t="shared" si="674"/>
        <v>1581.1450000000004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1581.1450000000004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259001.44500000027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54364.364999999991</v>
      </c>
      <c r="AU2149" s="237">
        <f t="shared" si="687"/>
        <v>22218.2</v>
      </c>
      <c r="AV2149" s="237">
        <f t="shared" si="688"/>
        <v>89807.680000000109</v>
      </c>
      <c r="AW2149" s="237">
        <f t="shared" si="689"/>
        <v>37832.400000000045</v>
      </c>
      <c r="AX2149" s="237">
        <f t="shared" si="690"/>
        <v>54778.800000000017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258394.04500000027</v>
      </c>
      <c r="M2150" s="162">
        <f>MAX(AN28:AN2150)</f>
        <v>259001.44500000027</v>
      </c>
      <c r="N2150" s="162">
        <f t="shared" si="681"/>
        <v>-607.39999999999418</v>
      </c>
      <c r="O2150" s="231">
        <f>E3+(E4*0.1)</f>
        <v>0.30000000000000004</v>
      </c>
      <c r="P2150" s="162">
        <v>-770.1</v>
      </c>
      <c r="Q2150" s="232">
        <f>E5+(E6*0.1)</f>
        <v>0.1</v>
      </c>
      <c r="R2150" s="162">
        <v>-2688.5</v>
      </c>
      <c r="S2150" s="232">
        <f>E7+(E8*0.1)</f>
        <v>0.2</v>
      </c>
      <c r="T2150" s="162">
        <v>-5778.6</v>
      </c>
      <c r="U2150" s="233">
        <f>E9+(E10*0.5)+(E11*0.1)</f>
        <v>0.30000000000000004</v>
      </c>
      <c r="V2150" s="162">
        <v>1747</v>
      </c>
      <c r="W2150" s="233">
        <f>E12+(E13*0.5)+(E14*0.1)</f>
        <v>0.30000000000000004</v>
      </c>
      <c r="X2150" s="162">
        <v>1747</v>
      </c>
      <c r="Y2150" s="161">
        <f t="shared" si="682"/>
        <v>2123</v>
      </c>
      <c r="Z2150" s="162">
        <f t="shared" si="674"/>
        <v>-607.4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-607.4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258394.04500000027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54133.334999999992</v>
      </c>
      <c r="AU2150" s="237">
        <f t="shared" si="687"/>
        <v>21949.350000000002</v>
      </c>
      <c r="AV2150" s="237">
        <f t="shared" si="688"/>
        <v>88651.960000000108</v>
      </c>
      <c r="AW2150" s="237">
        <f t="shared" si="689"/>
        <v>38356.500000000044</v>
      </c>
      <c r="AX2150" s="237">
        <f t="shared" si="690"/>
        <v>55302.900000000016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264395.74500000029</v>
      </c>
      <c r="M2151" s="162">
        <f>MAX(AN28:AN2151)</f>
        <v>264395.74500000029</v>
      </c>
      <c r="N2151" s="162">
        <f t="shared" si="681"/>
        <v>0</v>
      </c>
      <c r="O2151" s="231">
        <f>E3+(E4*0.1)</f>
        <v>0.30000000000000004</v>
      </c>
      <c r="P2151" s="162">
        <v>2686.8</v>
      </c>
      <c r="Q2151" s="232">
        <f>E5+(E6*0.1)</f>
        <v>0.1</v>
      </c>
      <c r="R2151" s="162">
        <v>3889</v>
      </c>
      <c r="S2151" s="232">
        <f>E7+(E8*0.1)</f>
        <v>0.2</v>
      </c>
      <c r="T2151" s="162">
        <v>7410.8</v>
      </c>
      <c r="U2151" s="233">
        <f>E9+(E10*0.5)+(E11*0.1)</f>
        <v>0.30000000000000004</v>
      </c>
      <c r="V2151" s="162">
        <v>5541</v>
      </c>
      <c r="W2151" s="233">
        <f>E12+(E13*0.5)+(E14*0.1)</f>
        <v>0.30000000000000004</v>
      </c>
      <c r="X2151" s="162">
        <v>5541</v>
      </c>
      <c r="Y2151" s="161">
        <f t="shared" si="682"/>
        <v>2124</v>
      </c>
      <c r="Z2151" s="162">
        <f t="shared" si="674"/>
        <v>6001.7000000000007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6001.7000000000007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264395.74500000029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54939.374999999993</v>
      </c>
      <c r="AU2151" s="237">
        <f t="shared" si="687"/>
        <v>22338.250000000004</v>
      </c>
      <c r="AV2151" s="237">
        <f t="shared" si="688"/>
        <v>90134.120000000112</v>
      </c>
      <c r="AW2151" s="237">
        <f t="shared" si="689"/>
        <v>40018.800000000047</v>
      </c>
      <c r="AX2151" s="237">
        <f t="shared" si="690"/>
        <v>56965.200000000019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262709.45500000031</v>
      </c>
      <c r="M2152" s="162">
        <f>MAX(AN28:AN2152)</f>
        <v>264395.74500000029</v>
      </c>
      <c r="N2152" s="162">
        <f t="shared" si="681"/>
        <v>-1686.289999999979</v>
      </c>
      <c r="O2152" s="231">
        <f>E3+(E4*0.1)</f>
        <v>0.30000000000000004</v>
      </c>
      <c r="P2152" s="162">
        <v>-1270</v>
      </c>
      <c r="Q2152" s="232">
        <f>E5+(E6*0.1)</f>
        <v>0.1</v>
      </c>
      <c r="R2152" s="162">
        <v>-2166.5</v>
      </c>
      <c r="S2152" s="232">
        <f>E7+(E8*0.1)</f>
        <v>0.2</v>
      </c>
      <c r="T2152" s="162">
        <v>-4840.2</v>
      </c>
      <c r="U2152" s="233">
        <f>E9+(E10*0.5)+(E11*0.1)</f>
        <v>0.30000000000000004</v>
      </c>
      <c r="V2152" s="162">
        <v>-201</v>
      </c>
      <c r="W2152" s="233">
        <f>E12+(E13*0.5)+(E14*0.1)</f>
        <v>0.30000000000000004</v>
      </c>
      <c r="X2152" s="162">
        <v>-201</v>
      </c>
      <c r="Y2152" s="161">
        <f t="shared" si="682"/>
        <v>2125</v>
      </c>
      <c r="Z2152" s="162">
        <f t="shared" si="674"/>
        <v>-1686.29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-1686.29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262709.45500000031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54558.374999999993</v>
      </c>
      <c r="AU2152" s="237">
        <f t="shared" si="687"/>
        <v>22121.600000000002</v>
      </c>
      <c r="AV2152" s="237">
        <f t="shared" si="688"/>
        <v>89166.080000000118</v>
      </c>
      <c r="AW2152" s="237">
        <f t="shared" si="689"/>
        <v>39958.500000000044</v>
      </c>
      <c r="AX2152" s="237">
        <f t="shared" si="690"/>
        <v>56904.900000000016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262651.05500000028</v>
      </c>
      <c r="M2153" s="162">
        <f>MAX(AN28:AN2153)</f>
        <v>264395.74500000029</v>
      </c>
      <c r="N2153" s="162">
        <f t="shared" si="681"/>
        <v>-1744.6900000000023</v>
      </c>
      <c r="O2153" s="231">
        <f>E3+(E4*0.1)</f>
        <v>0.30000000000000004</v>
      </c>
      <c r="P2153" s="162">
        <v>-550</v>
      </c>
      <c r="Q2153" s="232">
        <f>E5+(E6*0.1)</f>
        <v>0.1</v>
      </c>
      <c r="R2153" s="162">
        <v>-850</v>
      </c>
      <c r="S2153" s="232">
        <f>E7+(E8*0.1)</f>
        <v>0.2</v>
      </c>
      <c r="T2153" s="162">
        <v>-3410</v>
      </c>
      <c r="U2153" s="233">
        <f>E9+(E10*0.5)+(E11*0.1)</f>
        <v>0.30000000000000004</v>
      </c>
      <c r="V2153" s="162">
        <v>1456</v>
      </c>
      <c r="W2153" s="233">
        <f>E12+(E13*0.5)+(E14*0.1)</f>
        <v>0.30000000000000004</v>
      </c>
      <c r="X2153" s="162">
        <v>1456</v>
      </c>
      <c r="Y2153" s="161">
        <f t="shared" si="682"/>
        <v>2126</v>
      </c>
      <c r="Z2153" s="162">
        <f t="shared" si="674"/>
        <v>-58.399999999999864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-58.399999999999864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262651.05500000028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54393.374999999993</v>
      </c>
      <c r="AU2153" s="237">
        <f t="shared" si="687"/>
        <v>22036.600000000002</v>
      </c>
      <c r="AV2153" s="237">
        <f t="shared" si="688"/>
        <v>88484.080000000118</v>
      </c>
      <c r="AW2153" s="237">
        <f t="shared" si="689"/>
        <v>40395.300000000047</v>
      </c>
      <c r="AX2153" s="237">
        <f t="shared" si="690"/>
        <v>57341.700000000019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266634.55500000028</v>
      </c>
      <c r="M2154" s="162">
        <f>MAX(AN28:AN2154)</f>
        <v>266634.55500000028</v>
      </c>
      <c r="N2154" s="162">
        <f t="shared" si="681"/>
        <v>0</v>
      </c>
      <c r="O2154" s="231">
        <f>E3+(E4*0.1)</f>
        <v>0.30000000000000004</v>
      </c>
      <c r="P2154" s="162">
        <v>1301.5999999999999</v>
      </c>
      <c r="Q2154" s="232">
        <f>E5+(E6*0.1)</f>
        <v>0.1</v>
      </c>
      <c r="R2154" s="162">
        <v>3023</v>
      </c>
      <c r="S2154" s="232">
        <f>E7+(E8*0.1)</f>
        <v>0.2</v>
      </c>
      <c r="T2154" s="162">
        <v>6577.6</v>
      </c>
      <c r="U2154" s="233">
        <f>E9+(E10*0.5)+(E11*0.1)</f>
        <v>0.30000000000000004</v>
      </c>
      <c r="V2154" s="162">
        <v>3292</v>
      </c>
      <c r="W2154" s="233">
        <f>E12+(E13*0.5)+(E14*0.1)</f>
        <v>0.30000000000000004</v>
      </c>
      <c r="X2154" s="162">
        <v>3292</v>
      </c>
      <c r="Y2154" s="161">
        <f t="shared" si="682"/>
        <v>2127</v>
      </c>
      <c r="Z2154" s="162">
        <f t="shared" si="674"/>
        <v>3983.5000000000009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3983.5000000000009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266634.55500000028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54783.854999999996</v>
      </c>
      <c r="AU2154" s="237">
        <f t="shared" si="687"/>
        <v>22338.9</v>
      </c>
      <c r="AV2154" s="237">
        <f t="shared" si="688"/>
        <v>89799.600000000122</v>
      </c>
      <c r="AW2154" s="237">
        <f t="shared" si="689"/>
        <v>41382.900000000045</v>
      </c>
      <c r="AX2154" s="237">
        <f t="shared" si="690"/>
        <v>58329.300000000017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266479.40500000026</v>
      </c>
      <c r="M2155" s="162">
        <f>MAX(AN28:AN2155)</f>
        <v>266634.55500000028</v>
      </c>
      <c r="N2155" s="162">
        <f t="shared" si="681"/>
        <v>-155.15000000002328</v>
      </c>
      <c r="O2155" s="231">
        <f>E3+(E4*0.1)</f>
        <v>0.30000000000000004</v>
      </c>
      <c r="P2155" s="162">
        <v>-550</v>
      </c>
      <c r="Q2155" s="232">
        <f>E5+(E6*0.1)</f>
        <v>0.1</v>
      </c>
      <c r="R2155" s="162">
        <v>-935.5</v>
      </c>
      <c r="S2155" s="232">
        <f>E7+(E8*0.1)</f>
        <v>0.2</v>
      </c>
      <c r="T2155" s="162">
        <v>-3410</v>
      </c>
      <c r="U2155" s="233">
        <f>E9+(E10*0.5)+(E11*0.1)</f>
        <v>0.30000000000000004</v>
      </c>
      <c r="V2155" s="162">
        <v>1309</v>
      </c>
      <c r="W2155" s="233">
        <f>E12+(E13*0.5)+(E14*0.1)</f>
        <v>0.30000000000000004</v>
      </c>
      <c r="X2155" s="162">
        <v>1309</v>
      </c>
      <c r="Y2155" s="161">
        <f t="shared" si="682"/>
        <v>2128</v>
      </c>
      <c r="Z2155" s="162">
        <f t="shared" si="674"/>
        <v>-155.14999999999998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-155.14999999999998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266479.40500000026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54618.854999999996</v>
      </c>
      <c r="AU2155" s="237">
        <f t="shared" si="687"/>
        <v>22245.350000000002</v>
      </c>
      <c r="AV2155" s="237">
        <f t="shared" si="688"/>
        <v>89117.600000000122</v>
      </c>
      <c r="AW2155" s="237">
        <f t="shared" si="689"/>
        <v>41775.600000000042</v>
      </c>
      <c r="AX2155" s="237">
        <f t="shared" si="690"/>
        <v>58722.000000000015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265685.60500000027</v>
      </c>
      <c r="M2156" s="162">
        <f>MAX(AN28:AN2156)</f>
        <v>266634.55500000028</v>
      </c>
      <c r="N2156" s="162">
        <f t="shared" si="681"/>
        <v>-948.95000000001164</v>
      </c>
      <c r="O2156" s="231">
        <f>E3+(E4*0.1)</f>
        <v>0.30000000000000004</v>
      </c>
      <c r="P2156" s="162">
        <v>-550</v>
      </c>
      <c r="Q2156" s="232">
        <f>E5+(E6*0.1)</f>
        <v>0.1</v>
      </c>
      <c r="R2156" s="162">
        <v>-850</v>
      </c>
      <c r="S2156" s="232">
        <f>E7+(E8*0.1)</f>
        <v>0.2</v>
      </c>
      <c r="T2156" s="162">
        <v>1181</v>
      </c>
      <c r="U2156" s="233">
        <f>E9+(E10*0.5)+(E11*0.1)</f>
        <v>0.30000000000000004</v>
      </c>
      <c r="V2156" s="162">
        <v>-1400</v>
      </c>
      <c r="W2156" s="233">
        <f>E12+(E13*0.5)+(E14*0.1)</f>
        <v>0.30000000000000004</v>
      </c>
      <c r="X2156" s="162">
        <v>-1200</v>
      </c>
      <c r="Y2156" s="161">
        <f t="shared" si="682"/>
        <v>2129</v>
      </c>
      <c r="Z2156" s="162">
        <f t="shared" si="674"/>
        <v>-793.80000000000018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-793.80000000000018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265685.60500000027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54453.854999999996</v>
      </c>
      <c r="AU2156" s="237">
        <f t="shared" si="687"/>
        <v>22160.350000000002</v>
      </c>
      <c r="AV2156" s="237">
        <f t="shared" si="688"/>
        <v>89353.800000000119</v>
      </c>
      <c r="AW2156" s="237">
        <f t="shared" si="689"/>
        <v>41355.600000000042</v>
      </c>
      <c r="AX2156" s="237">
        <f t="shared" si="690"/>
        <v>58362.000000000015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264528.77000000025</v>
      </c>
      <c r="M2157" s="162">
        <f>MAX(AN28:AN2157)</f>
        <v>266634.55500000028</v>
      </c>
      <c r="N2157" s="162">
        <f t="shared" si="681"/>
        <v>-2105.7850000000326</v>
      </c>
      <c r="O2157" s="231">
        <f>E3+(E4*0.1)</f>
        <v>0.30000000000000004</v>
      </c>
      <c r="P2157" s="162">
        <v>-160.15</v>
      </c>
      <c r="Q2157" s="232">
        <f>E5+(E6*0.1)</f>
        <v>0.1</v>
      </c>
      <c r="R2157" s="162">
        <v>-233.5</v>
      </c>
      <c r="S2157" s="232">
        <f>E7+(E8*0.1)</f>
        <v>0.2</v>
      </c>
      <c r="T2157" s="162">
        <v>-1527.2</v>
      </c>
      <c r="U2157" s="233">
        <f>E9+(E10*0.5)+(E11*0.1)</f>
        <v>0.30000000000000004</v>
      </c>
      <c r="V2157" s="162">
        <v>-1400</v>
      </c>
      <c r="W2157" s="233">
        <f>E12+(E13*0.5)+(E14*0.1)</f>
        <v>0.30000000000000004</v>
      </c>
      <c r="X2157" s="162">
        <v>-1200</v>
      </c>
      <c r="Y2157" s="161">
        <f t="shared" si="682"/>
        <v>2130</v>
      </c>
      <c r="Z2157" s="162">
        <f t="shared" si="674"/>
        <v>-1156.835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-1156.835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264528.77000000025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54405.81</v>
      </c>
      <c r="AU2157" s="237">
        <f t="shared" si="687"/>
        <v>22137.000000000004</v>
      </c>
      <c r="AV2157" s="237">
        <f t="shared" si="688"/>
        <v>89048.360000000117</v>
      </c>
      <c r="AW2157" s="237">
        <f t="shared" si="689"/>
        <v>40935.600000000042</v>
      </c>
      <c r="AX2157" s="237">
        <f t="shared" si="690"/>
        <v>58002.000000000015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262025.02500000026</v>
      </c>
      <c r="M2158" s="162">
        <f>MAX(AN28:AN2158)</f>
        <v>266634.55500000028</v>
      </c>
      <c r="N2158" s="162">
        <f t="shared" si="681"/>
        <v>-4609.5300000000279</v>
      </c>
      <c r="O2158" s="231">
        <f>E3+(E4*0.1)</f>
        <v>0.30000000000000004</v>
      </c>
      <c r="P2158" s="162">
        <v>-1023.95</v>
      </c>
      <c r="Q2158" s="232">
        <f>E5+(E6*0.1)</f>
        <v>0.1</v>
      </c>
      <c r="R2158" s="162">
        <v>-2576</v>
      </c>
      <c r="S2158" s="232">
        <f>E7+(E8*0.1)</f>
        <v>0.2</v>
      </c>
      <c r="T2158" s="162">
        <v>-5794.8</v>
      </c>
      <c r="U2158" s="233">
        <f>E9+(E10*0.5)+(E11*0.1)</f>
        <v>0.30000000000000004</v>
      </c>
      <c r="V2158" s="162">
        <v>-1400</v>
      </c>
      <c r="W2158" s="233">
        <f>E12+(E13*0.5)+(E14*0.1)</f>
        <v>0.30000000000000004</v>
      </c>
      <c r="X2158" s="162">
        <v>-1200</v>
      </c>
      <c r="Y2158" s="161">
        <f t="shared" si="682"/>
        <v>2131</v>
      </c>
      <c r="Z2158" s="162">
        <f t="shared" si="674"/>
        <v>-2503.7450000000003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-2503.7450000000003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262025.02500000026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54098.625</v>
      </c>
      <c r="AU2158" s="237">
        <f t="shared" si="687"/>
        <v>21879.400000000005</v>
      </c>
      <c r="AV2158" s="237">
        <f t="shared" si="688"/>
        <v>87889.400000000111</v>
      </c>
      <c r="AW2158" s="237">
        <f t="shared" si="689"/>
        <v>40515.600000000042</v>
      </c>
      <c r="AX2158" s="237">
        <f t="shared" si="690"/>
        <v>57642.000000000015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261797.26500000025</v>
      </c>
      <c r="M2159" s="162">
        <f>MAX(AN28:AN2159)</f>
        <v>266634.55500000028</v>
      </c>
      <c r="N2159" s="162">
        <f t="shared" si="681"/>
        <v>-4837.2900000000373</v>
      </c>
      <c r="O2159" s="231">
        <f>E3+(E4*0.1)</f>
        <v>0.30000000000000004</v>
      </c>
      <c r="P2159" s="162">
        <v>-550</v>
      </c>
      <c r="Q2159" s="232">
        <f>E5+(E6*0.1)</f>
        <v>0.1</v>
      </c>
      <c r="R2159" s="162">
        <v>-850</v>
      </c>
      <c r="S2159" s="232">
        <f>E7+(E8*0.1)</f>
        <v>0.2</v>
      </c>
      <c r="T2159" s="162">
        <v>-2147.8000000000002</v>
      </c>
      <c r="U2159" s="233">
        <f>E9+(E10*0.5)+(E11*0.1)</f>
        <v>0.30000000000000004</v>
      </c>
      <c r="V2159" s="162">
        <v>753</v>
      </c>
      <c r="W2159" s="233">
        <f>E12+(E13*0.5)+(E14*0.1)</f>
        <v>0.30000000000000004</v>
      </c>
      <c r="X2159" s="162">
        <v>753</v>
      </c>
      <c r="Y2159" s="161">
        <f t="shared" si="682"/>
        <v>2132</v>
      </c>
      <c r="Z2159" s="162">
        <f t="shared" si="674"/>
        <v>-227.76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-227.76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261797.26500000025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53933.625</v>
      </c>
      <c r="AU2159" s="237">
        <f t="shared" si="687"/>
        <v>21794.400000000005</v>
      </c>
      <c r="AV2159" s="237">
        <f t="shared" si="688"/>
        <v>87459.840000000113</v>
      </c>
      <c r="AW2159" s="237">
        <f t="shared" si="689"/>
        <v>40741.500000000044</v>
      </c>
      <c r="AX2159" s="237">
        <f t="shared" si="690"/>
        <v>57867.900000000016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263397.07500000024</v>
      </c>
      <c r="M2160" s="162">
        <f>MAX(AN28:AN2160)</f>
        <v>266634.55500000028</v>
      </c>
      <c r="N2160" s="162">
        <f t="shared" si="681"/>
        <v>-3237.4800000000396</v>
      </c>
      <c r="O2160" s="231">
        <f>E3+(E4*0.1)</f>
        <v>0.30000000000000004</v>
      </c>
      <c r="P2160" s="162">
        <v>-550</v>
      </c>
      <c r="Q2160" s="232">
        <f>E5+(E6*0.1)</f>
        <v>0.1</v>
      </c>
      <c r="R2160" s="162">
        <v>3222.5</v>
      </c>
      <c r="S2160" s="232">
        <f>E7+(E8*0.1)</f>
        <v>0.2</v>
      </c>
      <c r="T2160" s="162">
        <v>7416.8</v>
      </c>
      <c r="U2160" s="233">
        <f>E9+(E10*0.5)+(E11*0.1)</f>
        <v>0.30000000000000004</v>
      </c>
      <c r="V2160" s="162">
        <v>-68</v>
      </c>
      <c r="W2160" s="233">
        <f>E12+(E13*0.5)+(E14*0.1)</f>
        <v>0.30000000000000004</v>
      </c>
      <c r="X2160" s="162">
        <v>-68</v>
      </c>
      <c r="Y2160" s="161">
        <f t="shared" si="682"/>
        <v>2133</v>
      </c>
      <c r="Z2160" s="162">
        <f t="shared" si="674"/>
        <v>1599.81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1599.81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263397.07500000024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53768.625</v>
      </c>
      <c r="AU2160" s="237">
        <f t="shared" si="687"/>
        <v>22116.650000000005</v>
      </c>
      <c r="AV2160" s="237">
        <f t="shared" si="688"/>
        <v>88943.200000000114</v>
      </c>
      <c r="AW2160" s="237">
        <f t="shared" si="689"/>
        <v>40721.100000000042</v>
      </c>
      <c r="AX2160" s="237">
        <f t="shared" si="690"/>
        <v>57847.500000000015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266251.99000000022</v>
      </c>
      <c r="M2161" s="162">
        <f>MAX(AN28:AN2161)</f>
        <v>266634.55500000028</v>
      </c>
      <c r="N2161" s="162">
        <f t="shared" si="681"/>
        <v>-382.56500000006054</v>
      </c>
      <c r="O2161" s="231">
        <f>E3+(E4*0.1)</f>
        <v>0.30000000000000004</v>
      </c>
      <c r="P2161" s="162">
        <v>775.45</v>
      </c>
      <c r="Q2161" s="232">
        <f>E5+(E6*0.1)</f>
        <v>0.1</v>
      </c>
      <c r="R2161" s="162">
        <v>-850</v>
      </c>
      <c r="S2161" s="232">
        <f>E7+(E8*0.1)</f>
        <v>0.2</v>
      </c>
      <c r="T2161" s="162">
        <v>2367.4</v>
      </c>
      <c r="U2161" s="233">
        <f>E9+(E10*0.5)+(E11*0.1)</f>
        <v>0.30000000000000004</v>
      </c>
      <c r="V2161" s="162">
        <v>3723</v>
      </c>
      <c r="W2161" s="233">
        <f>E12+(E13*0.5)+(E14*0.1)</f>
        <v>0.30000000000000004</v>
      </c>
      <c r="X2161" s="162">
        <v>3723</v>
      </c>
      <c r="Y2161" s="161">
        <f t="shared" si="682"/>
        <v>2134</v>
      </c>
      <c r="Z2161" s="162">
        <f t="shared" si="674"/>
        <v>2854.915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2854.915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266251.99000000022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54001.26</v>
      </c>
      <c r="AU2161" s="237">
        <f t="shared" si="687"/>
        <v>22031.650000000005</v>
      </c>
      <c r="AV2161" s="237">
        <f t="shared" si="688"/>
        <v>89416.680000000109</v>
      </c>
      <c r="AW2161" s="237">
        <f t="shared" si="689"/>
        <v>41838.000000000044</v>
      </c>
      <c r="AX2161" s="237">
        <f t="shared" si="690"/>
        <v>58964.400000000016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271658.62000000023</v>
      </c>
      <c r="M2162" s="162">
        <f>MAX(AN28:AN2162)</f>
        <v>271658.62000000023</v>
      </c>
      <c r="N2162" s="162">
        <f t="shared" si="681"/>
        <v>0</v>
      </c>
      <c r="O2162" s="231">
        <f>E3+(E4*0.1)</f>
        <v>0.30000000000000004</v>
      </c>
      <c r="P2162" s="162">
        <v>3579</v>
      </c>
      <c r="Q2162" s="232">
        <f>E5+(E6*0.1)</f>
        <v>0.1</v>
      </c>
      <c r="R2162" s="162">
        <v>5618.5</v>
      </c>
      <c r="S2162" s="232">
        <f>E7+(E8*0.1)</f>
        <v>0.2</v>
      </c>
      <c r="T2162" s="162">
        <v>10344.4</v>
      </c>
      <c r="U2162" s="233">
        <f>E9+(E10*0.5)+(E11*0.1)</f>
        <v>0.30000000000000004</v>
      </c>
      <c r="V2162" s="162">
        <v>2837</v>
      </c>
      <c r="W2162" s="233">
        <f>E12+(E13*0.5)+(E14*0.1)</f>
        <v>0.30000000000000004</v>
      </c>
      <c r="X2162" s="162">
        <v>2837</v>
      </c>
      <c r="Y2162" s="161">
        <f t="shared" si="682"/>
        <v>2135</v>
      </c>
      <c r="Z2162" s="162">
        <f t="shared" si="674"/>
        <v>5406.630000000001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5406.630000000001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271658.62000000023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55074.96</v>
      </c>
      <c r="AU2162" s="237">
        <f t="shared" si="687"/>
        <v>22593.500000000004</v>
      </c>
      <c r="AV2162" s="237">
        <f t="shared" si="688"/>
        <v>91485.560000000114</v>
      </c>
      <c r="AW2162" s="237">
        <f t="shared" si="689"/>
        <v>42689.100000000042</v>
      </c>
      <c r="AX2162" s="237">
        <f t="shared" si="690"/>
        <v>59815.500000000015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273752.62000000023</v>
      </c>
      <c r="M2163" s="162">
        <f>MAX(AN28:AN2163)</f>
        <v>273752.62000000023</v>
      </c>
      <c r="N2163" s="162">
        <f t="shared" si="681"/>
        <v>0</v>
      </c>
      <c r="O2163" s="231">
        <f>E3+(E4*0.1)</f>
        <v>0.30000000000000004</v>
      </c>
      <c r="P2163" s="162">
        <v>-550</v>
      </c>
      <c r="Q2163" s="232">
        <f>E5+(E6*0.1)</f>
        <v>0.1</v>
      </c>
      <c r="R2163" s="162">
        <v>-850</v>
      </c>
      <c r="S2163" s="232">
        <f>E7+(E8*0.1)</f>
        <v>0.2</v>
      </c>
      <c r="T2163" s="162">
        <v>59</v>
      </c>
      <c r="U2163" s="233">
        <f>E9+(E10*0.5)+(E11*0.1)</f>
        <v>0.30000000000000004</v>
      </c>
      <c r="V2163" s="162">
        <v>3887</v>
      </c>
      <c r="W2163" s="233">
        <f>E12+(E13*0.5)+(E14*0.1)</f>
        <v>0.30000000000000004</v>
      </c>
      <c r="X2163" s="162">
        <v>3887</v>
      </c>
      <c r="Y2163" s="161">
        <f t="shared" si="682"/>
        <v>2136</v>
      </c>
      <c r="Z2163" s="162">
        <f t="shared" si="674"/>
        <v>2094</v>
      </c>
      <c r="AA2163" s="238">
        <v>45747</v>
      </c>
      <c r="AB2163" s="129">
        <f>SUM(Z2143:Z2163)</f>
        <v>24105.175000000003</v>
      </c>
      <c r="AC2163" s="128">
        <f>(AB2163&gt;0)*1</f>
        <v>1</v>
      </c>
      <c r="AD2163" s="128">
        <f>(AB2163&lt;0)*1</f>
        <v>0</v>
      </c>
      <c r="AE2163" s="129">
        <f>AB2163*AC2163</f>
        <v>24105.175000000003</v>
      </c>
      <c r="AF2163" s="129">
        <f>AB2163*AD2163</f>
        <v>0</v>
      </c>
      <c r="AG2163" s="129"/>
      <c r="AH2163" s="129">
        <f t="shared" si="675"/>
        <v>2094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24105.175000000003</v>
      </c>
      <c r="AM2163" s="127">
        <v>45747</v>
      </c>
      <c r="AN2163" s="129">
        <f t="shared" si="683"/>
        <v>273752.62000000023</v>
      </c>
      <c r="AO2163" s="129">
        <f t="shared" si="684"/>
        <v>24105.175000000003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54909.96</v>
      </c>
      <c r="AU2163" s="237">
        <f t="shared" si="687"/>
        <v>22508.500000000004</v>
      </c>
      <c r="AV2163" s="237">
        <f t="shared" si="688"/>
        <v>91497.360000000117</v>
      </c>
      <c r="AW2163" s="237">
        <f t="shared" si="689"/>
        <v>43855.200000000041</v>
      </c>
      <c r="AX2163" s="237">
        <f t="shared" si="690"/>
        <v>60981.600000000013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272040.62000000023</v>
      </c>
      <c r="M2164" s="162">
        <f>MAX(AN28:AN2164)</f>
        <v>273752.62000000023</v>
      </c>
      <c r="N2164" s="162">
        <f t="shared" si="681"/>
        <v>-1712</v>
      </c>
      <c r="O2164" s="231">
        <f>E3+(E4*0.1)</f>
        <v>0.30000000000000004</v>
      </c>
      <c r="P2164" s="162">
        <v>-550</v>
      </c>
      <c r="Q2164" s="232">
        <f>E5+(E6*0.1)</f>
        <v>0.1</v>
      </c>
      <c r="R2164" s="162">
        <v>-850</v>
      </c>
      <c r="S2164" s="232">
        <f>E7+(E8*0.1)</f>
        <v>0.2</v>
      </c>
      <c r="T2164" s="162">
        <v>-3410</v>
      </c>
      <c r="U2164" s="233">
        <f>E9+(E10*0.5)+(E11*0.1)</f>
        <v>0.30000000000000004</v>
      </c>
      <c r="V2164" s="162">
        <v>-1400</v>
      </c>
      <c r="W2164" s="233">
        <f>E12+(E13*0.5)+(E14*0.1)</f>
        <v>0.30000000000000004</v>
      </c>
      <c r="X2164" s="162">
        <v>-1200</v>
      </c>
      <c r="Y2164" s="161">
        <f t="shared" si="682"/>
        <v>2137</v>
      </c>
      <c r="Z2164" s="162">
        <f t="shared" si="674"/>
        <v>-1712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-1712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272040.62000000023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54744.959999999999</v>
      </c>
      <c r="AU2164" s="237">
        <f t="shared" si="687"/>
        <v>22423.500000000004</v>
      </c>
      <c r="AV2164" s="237">
        <f t="shared" si="688"/>
        <v>90815.360000000117</v>
      </c>
      <c r="AW2164" s="237">
        <f t="shared" si="689"/>
        <v>43435.200000000041</v>
      </c>
      <c r="AX2164" s="237">
        <f t="shared" si="690"/>
        <v>60621.600000000013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272186.82000000024</v>
      </c>
      <c r="M2165" s="162">
        <f>MAX(AN28:AN2165)</f>
        <v>273752.62000000023</v>
      </c>
      <c r="N2165" s="162">
        <f t="shared" si="681"/>
        <v>-1565.7999999999884</v>
      </c>
      <c r="O2165" s="231">
        <f>E3+(E4*0.1)</f>
        <v>0.30000000000000004</v>
      </c>
      <c r="P2165" s="162">
        <v>-550</v>
      </c>
      <c r="Q2165" s="232">
        <f>E5+(E6*0.1)</f>
        <v>0.1</v>
      </c>
      <c r="R2165" s="162">
        <v>-850</v>
      </c>
      <c r="S2165" s="232">
        <f>E7+(E8*0.1)</f>
        <v>0.2</v>
      </c>
      <c r="T2165" s="162">
        <v>-3410</v>
      </c>
      <c r="U2165" s="233">
        <f>E9+(E10*0.5)+(E11*0.1)</f>
        <v>0.30000000000000004</v>
      </c>
      <c r="V2165" s="162">
        <v>1797</v>
      </c>
      <c r="W2165" s="233">
        <f>E12+(E13*0.5)+(E14*0.1)</f>
        <v>0.30000000000000004</v>
      </c>
      <c r="X2165" s="162">
        <v>1797</v>
      </c>
      <c r="Y2165" s="161">
        <f t="shared" si="682"/>
        <v>2138</v>
      </c>
      <c r="Z2165" s="162">
        <f t="shared" si="674"/>
        <v>146.20000000000027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146.20000000000027</v>
      </c>
      <c r="AI2165" s="129">
        <f t="shared" si="676"/>
        <v>0</v>
      </c>
      <c r="AJ2165" s="234">
        <f t="shared" si="677"/>
        <v>1</v>
      </c>
      <c r="AK2165" s="234">
        <f t="shared" si="678"/>
        <v>0</v>
      </c>
      <c r="AL2165" s="129">
        <f t="shared" si="679"/>
        <v>0</v>
      </c>
      <c r="AM2165" s="127">
        <v>45749</v>
      </c>
      <c r="AN2165" s="129">
        <f t="shared" si="683"/>
        <v>272186.82000000024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54579.96</v>
      </c>
      <c r="AU2165" s="237">
        <f t="shared" si="687"/>
        <v>22338.500000000004</v>
      </c>
      <c r="AV2165" s="237">
        <f t="shared" si="688"/>
        <v>90133.360000000117</v>
      </c>
      <c r="AW2165" s="237">
        <f t="shared" si="689"/>
        <v>43974.300000000039</v>
      </c>
      <c r="AX2165" s="237">
        <f t="shared" si="690"/>
        <v>61160.700000000012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279539.35500000021</v>
      </c>
      <c r="M2166" s="162">
        <f>MAX(AN28:AN2166)</f>
        <v>279539.35500000021</v>
      </c>
      <c r="N2166" s="162">
        <f t="shared" si="681"/>
        <v>0</v>
      </c>
      <c r="O2166" s="231">
        <f>E3+(E4*0.1)</f>
        <v>0.30000000000000004</v>
      </c>
      <c r="P2166" s="162">
        <v>8396.9500000000007</v>
      </c>
      <c r="Q2166" s="232">
        <f>E5+(E6*0.1)</f>
        <v>0.1</v>
      </c>
      <c r="R2166" s="162">
        <v>13722.5</v>
      </c>
      <c r="S2166" s="232">
        <f>E7+(E8*0.1)</f>
        <v>0.2</v>
      </c>
      <c r="T2166" s="162">
        <v>21206</v>
      </c>
      <c r="U2166" s="233">
        <f>E9+(E10*0.5)+(E11*0.1)</f>
        <v>0.30000000000000004</v>
      </c>
      <c r="V2166" s="162">
        <v>-1400</v>
      </c>
      <c r="W2166" s="233">
        <f>E12+(E13*0.5)+(E14*0.1)</f>
        <v>0.30000000000000004</v>
      </c>
      <c r="X2166" s="162">
        <v>-1200</v>
      </c>
      <c r="Y2166" s="161">
        <f t="shared" si="682"/>
        <v>2139</v>
      </c>
      <c r="Z2166" s="162">
        <f t="shared" si="674"/>
        <v>7352.5349999999999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7352.5349999999999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279539.35500000021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57099.044999999998</v>
      </c>
      <c r="AU2166" s="237">
        <f t="shared" si="687"/>
        <v>23710.750000000004</v>
      </c>
      <c r="AV2166" s="237">
        <f t="shared" si="688"/>
        <v>94374.560000000114</v>
      </c>
      <c r="AW2166" s="237">
        <f t="shared" si="689"/>
        <v>43554.300000000039</v>
      </c>
      <c r="AX2166" s="237">
        <f t="shared" si="690"/>
        <v>60800.700000000012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288213.2800000002</v>
      </c>
      <c r="M2167" s="162">
        <f>MAX(AN28:AN2167)</f>
        <v>288213.2800000002</v>
      </c>
      <c r="N2167" s="162">
        <f t="shared" si="681"/>
        <v>0</v>
      </c>
      <c r="O2167" s="231">
        <f>E3+(E4*0.1)</f>
        <v>0.30000000000000004</v>
      </c>
      <c r="P2167" s="162">
        <v>11155.35</v>
      </c>
      <c r="Q2167" s="232">
        <f>E5+(E6*0.1)</f>
        <v>0.1</v>
      </c>
      <c r="R2167" s="162">
        <v>16122</v>
      </c>
      <c r="S2167" s="232">
        <f>E7+(E8*0.1)</f>
        <v>0.2</v>
      </c>
      <c r="T2167" s="162">
        <v>22475.599999999999</v>
      </c>
      <c r="U2167" s="233">
        <f>E9+(E10*0.5)+(E11*0.1)</f>
        <v>0.30000000000000004</v>
      </c>
      <c r="V2167" s="162">
        <v>-1400</v>
      </c>
      <c r="W2167" s="233">
        <f>E12+(E13*0.5)+(E14*0.1)</f>
        <v>0.30000000000000004</v>
      </c>
      <c r="X2167" s="162">
        <v>-1200</v>
      </c>
      <c r="Y2167" s="161">
        <f t="shared" si="682"/>
        <v>2140</v>
      </c>
      <c r="Z2167" s="162">
        <f t="shared" si="674"/>
        <v>8673.9249999999993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8673.9249999999993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288213.2800000002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60445.65</v>
      </c>
      <c r="AU2167" s="237">
        <f t="shared" si="687"/>
        <v>25322.950000000004</v>
      </c>
      <c r="AV2167" s="237">
        <f t="shared" si="688"/>
        <v>98869.680000000109</v>
      </c>
      <c r="AW2167" s="237">
        <f t="shared" si="689"/>
        <v>43134.300000000039</v>
      </c>
      <c r="AX2167" s="237">
        <f t="shared" si="690"/>
        <v>60440.700000000012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286501.2800000002</v>
      </c>
      <c r="M2168" s="162">
        <f>MAX(AN28:AN2168)</f>
        <v>288213.2800000002</v>
      </c>
      <c r="N2168" s="162">
        <f t="shared" si="681"/>
        <v>-1712</v>
      </c>
      <c r="O2168" s="231">
        <f>E3+(E4*0.1)</f>
        <v>0.30000000000000004</v>
      </c>
      <c r="P2168" s="162">
        <v>-550</v>
      </c>
      <c r="Q2168" s="232">
        <f>E5+(E6*0.1)</f>
        <v>0.1</v>
      </c>
      <c r="R2168" s="162">
        <v>-850</v>
      </c>
      <c r="S2168" s="232">
        <f>E7+(E8*0.1)</f>
        <v>0.2</v>
      </c>
      <c r="T2168" s="162">
        <v>-3410</v>
      </c>
      <c r="U2168" s="233">
        <f>E9+(E10*0.5)+(E11*0.1)</f>
        <v>0.30000000000000004</v>
      </c>
      <c r="V2168" s="162">
        <v>-1400</v>
      </c>
      <c r="W2168" s="233">
        <f>E12+(E13*0.5)+(E14*0.1)</f>
        <v>0.30000000000000004</v>
      </c>
      <c r="X2168" s="162">
        <v>-1200</v>
      </c>
      <c r="Y2168" s="161">
        <f t="shared" si="682"/>
        <v>2141</v>
      </c>
      <c r="Z2168" s="162">
        <f t="shared" si="674"/>
        <v>-1712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-1712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286501.2800000002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60280.65</v>
      </c>
      <c r="AU2168" s="237">
        <f t="shared" si="687"/>
        <v>25237.950000000004</v>
      </c>
      <c r="AV2168" s="237">
        <f t="shared" si="688"/>
        <v>98187.680000000109</v>
      </c>
      <c r="AW2168" s="237">
        <f t="shared" si="689"/>
        <v>42714.300000000039</v>
      </c>
      <c r="AX2168" s="237">
        <f t="shared" si="690"/>
        <v>60080.700000000012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282015.55000000022</v>
      </c>
      <c r="M2169" s="162">
        <f>MAX(AN28:AN2169)</f>
        <v>288213.2800000002</v>
      </c>
      <c r="N2169" s="162">
        <f t="shared" si="681"/>
        <v>-6197.7299999999814</v>
      </c>
      <c r="O2169" s="231">
        <f>E3+(E4*0.1)</f>
        <v>0.30000000000000004</v>
      </c>
      <c r="P2169" s="162">
        <v>-4357.5</v>
      </c>
      <c r="Q2169" s="232">
        <f>E5+(E6*0.1)</f>
        <v>0.1</v>
      </c>
      <c r="R2169" s="162">
        <v>-6616</v>
      </c>
      <c r="S2169" s="232">
        <f>E7+(E8*0.1)</f>
        <v>0.2</v>
      </c>
      <c r="T2169" s="162">
        <v>-12320.4</v>
      </c>
      <c r="U2169" s="233">
        <f>E9+(E10*0.5)+(E11*0.1)</f>
        <v>0.30000000000000004</v>
      </c>
      <c r="V2169" s="162">
        <v>-113</v>
      </c>
      <c r="W2169" s="233">
        <f>E12+(E13*0.5)+(E14*0.1)</f>
        <v>0.30000000000000004</v>
      </c>
      <c r="X2169" s="162">
        <v>-63</v>
      </c>
      <c r="Y2169" s="161">
        <f t="shared" si="682"/>
        <v>2142</v>
      </c>
      <c r="Z2169" s="162">
        <f t="shared" si="674"/>
        <v>-4485.7299999999996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-4485.7299999999996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282015.55000000022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58973.4</v>
      </c>
      <c r="AU2169" s="237">
        <f t="shared" si="687"/>
        <v>24576.350000000006</v>
      </c>
      <c r="AV2169" s="237">
        <f t="shared" si="688"/>
        <v>95723.600000000108</v>
      </c>
      <c r="AW2169" s="237">
        <f t="shared" si="689"/>
        <v>42680.400000000038</v>
      </c>
      <c r="AX2169" s="237">
        <f t="shared" si="690"/>
        <v>60061.80000000001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283625.75000000023</v>
      </c>
      <c r="M2170" s="162">
        <f>MAX(AN28:AN2170)</f>
        <v>288213.2800000002</v>
      </c>
      <c r="N2170" s="162">
        <f t="shared" si="681"/>
        <v>-4587.5299999999697</v>
      </c>
      <c r="O2170" s="231">
        <f>E3+(E4*0.1)</f>
        <v>0.30000000000000004</v>
      </c>
      <c r="P2170" s="162">
        <v>-550</v>
      </c>
      <c r="Q2170" s="232">
        <f>E5+(E6*0.1)</f>
        <v>0.1</v>
      </c>
      <c r="R2170" s="162">
        <v>-850</v>
      </c>
      <c r="S2170" s="232">
        <f>E7+(E8*0.1)</f>
        <v>0.2</v>
      </c>
      <c r="T2170" s="162">
        <v>-3410</v>
      </c>
      <c r="U2170" s="233">
        <f>E9+(E10*0.5)+(E11*0.1)</f>
        <v>0.30000000000000004</v>
      </c>
      <c r="V2170" s="162">
        <v>-1400</v>
      </c>
      <c r="W2170" s="233">
        <f>E12+(E13*0.5)+(E14*0.1)</f>
        <v>0.30000000000000004</v>
      </c>
      <c r="X2170" s="162">
        <v>9874</v>
      </c>
      <c r="Y2170" s="161">
        <f t="shared" si="682"/>
        <v>2143</v>
      </c>
      <c r="Z2170" s="162">
        <f t="shared" si="674"/>
        <v>1610.2000000000003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1610.2000000000003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283625.75000000023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58808.4</v>
      </c>
      <c r="AU2170" s="237">
        <f t="shared" si="687"/>
        <v>24491.350000000006</v>
      </c>
      <c r="AV2170" s="237">
        <f t="shared" si="688"/>
        <v>95041.600000000108</v>
      </c>
      <c r="AW2170" s="237">
        <f t="shared" si="689"/>
        <v>42260.400000000038</v>
      </c>
      <c r="AX2170" s="237">
        <f t="shared" si="690"/>
        <v>63024.000000000007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294926.14500000025</v>
      </c>
      <c r="M2171" s="162">
        <f>MAX(AN28:AN2171)</f>
        <v>294926.14500000025</v>
      </c>
      <c r="N2171" s="162">
        <f t="shared" si="681"/>
        <v>0</v>
      </c>
      <c r="O2171" s="231">
        <f>E3+(E4*0.1)</f>
        <v>0.30000000000000004</v>
      </c>
      <c r="P2171" s="162">
        <v>5073.95</v>
      </c>
      <c r="Q2171" s="232">
        <f>E5+(E6*0.1)</f>
        <v>0.1</v>
      </c>
      <c r="R2171" s="162">
        <v>9442.5</v>
      </c>
      <c r="S2171" s="232">
        <f>E7+(E8*0.1)</f>
        <v>0.2</v>
      </c>
      <c r="T2171" s="162">
        <v>16029.8</v>
      </c>
      <c r="U2171" s="233">
        <f>E9+(E10*0.5)+(E11*0.1)</f>
        <v>0.30000000000000004</v>
      </c>
      <c r="V2171" s="162">
        <v>9380</v>
      </c>
      <c r="W2171" s="233">
        <f>E12+(E13*0.5)+(E14*0.1)</f>
        <v>0.30000000000000004</v>
      </c>
      <c r="X2171" s="162">
        <v>9380</v>
      </c>
      <c r="Y2171" s="161">
        <f t="shared" si="682"/>
        <v>2144</v>
      </c>
      <c r="Z2171" s="162">
        <f t="shared" si="674"/>
        <v>11300.395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11300.395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294926.14500000025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60330.584999999999</v>
      </c>
      <c r="AU2171" s="237">
        <f t="shared" si="687"/>
        <v>25435.600000000006</v>
      </c>
      <c r="AV2171" s="237">
        <f t="shared" si="688"/>
        <v>98247.560000000114</v>
      </c>
      <c r="AW2171" s="237">
        <f t="shared" si="689"/>
        <v>45074.400000000038</v>
      </c>
      <c r="AX2171" s="237">
        <f t="shared" si="690"/>
        <v>65838.000000000015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297786.14500000025</v>
      </c>
      <c r="M2172" s="162">
        <f>MAX(AN28:AN2172)</f>
        <v>297786.14500000025</v>
      </c>
      <c r="N2172" s="162">
        <f t="shared" si="681"/>
        <v>0</v>
      </c>
      <c r="O2172" s="231">
        <f>E3+(E4*0.1)</f>
        <v>0.30000000000000004</v>
      </c>
      <c r="P2172" s="162">
        <v>-550</v>
      </c>
      <c r="Q2172" s="232">
        <f>E5+(E6*0.1)</f>
        <v>0.1</v>
      </c>
      <c r="R2172" s="162">
        <v>-850</v>
      </c>
      <c r="S2172" s="232">
        <f>E7+(E8*0.1)</f>
        <v>0.2</v>
      </c>
      <c r="T2172" s="162">
        <v>-3410</v>
      </c>
      <c r="U2172" s="233">
        <f>E9+(E10*0.5)+(E11*0.1)</f>
        <v>0.30000000000000004</v>
      </c>
      <c r="V2172" s="162">
        <v>6320</v>
      </c>
      <c r="W2172" s="233">
        <f>E12+(E13*0.5)+(E14*0.1)</f>
        <v>0.30000000000000004</v>
      </c>
      <c r="X2172" s="162">
        <v>6320</v>
      </c>
      <c r="Y2172" s="161">
        <f t="shared" si="682"/>
        <v>2145</v>
      </c>
      <c r="Z2172" s="162">
        <f t="shared" si="674"/>
        <v>2860.0000000000005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2860.0000000000005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297786.14500000025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60165.584999999999</v>
      </c>
      <c r="AU2172" s="237">
        <f t="shared" si="687"/>
        <v>25350.600000000006</v>
      </c>
      <c r="AV2172" s="237">
        <f t="shared" si="688"/>
        <v>97565.560000000114</v>
      </c>
      <c r="AW2172" s="237">
        <f t="shared" si="689"/>
        <v>46970.400000000038</v>
      </c>
      <c r="AX2172" s="237">
        <f t="shared" si="690"/>
        <v>67734.000000000015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294432.62500000023</v>
      </c>
      <c r="M2173" s="162">
        <f>MAX(AN28:AN2173)</f>
        <v>297786.14500000025</v>
      </c>
      <c r="N2173" s="162">
        <f t="shared" si="681"/>
        <v>-3353.5200000000186</v>
      </c>
      <c r="O2173" s="231">
        <f>E3+(E4*0.1)</f>
        <v>0.30000000000000004</v>
      </c>
      <c r="P2173" s="162">
        <v>-1717.2</v>
      </c>
      <c r="Q2173" s="232">
        <f>E5+(E6*0.1)</f>
        <v>0.1</v>
      </c>
      <c r="R2173" s="162">
        <v>-3980</v>
      </c>
      <c r="S2173" s="232">
        <f>E7+(E8*0.1)</f>
        <v>0.2</v>
      </c>
      <c r="T2173" s="162">
        <v>-8301.7999999999993</v>
      </c>
      <c r="U2173" s="233">
        <f>E9+(E10*0.5)+(E11*0.1)</f>
        <v>0.30000000000000004</v>
      </c>
      <c r="V2173" s="162">
        <v>-1400</v>
      </c>
      <c r="W2173" s="233">
        <f>E12+(E13*0.5)+(E14*0.1)</f>
        <v>0.30000000000000004</v>
      </c>
      <c r="X2173" s="162">
        <v>-1200</v>
      </c>
      <c r="Y2173" s="161">
        <f t="shared" si="682"/>
        <v>2146</v>
      </c>
      <c r="Z2173" s="162">
        <f t="shared" si="674"/>
        <v>-3353.52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-3353.52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294432.62500000023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59650.424999999996</v>
      </c>
      <c r="AU2173" s="237">
        <f t="shared" si="687"/>
        <v>24952.600000000006</v>
      </c>
      <c r="AV2173" s="237">
        <f t="shared" si="688"/>
        <v>95905.200000000114</v>
      </c>
      <c r="AW2173" s="237">
        <f t="shared" si="689"/>
        <v>46550.400000000038</v>
      </c>
      <c r="AX2173" s="237">
        <f t="shared" si="690"/>
        <v>67374.000000000015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294644.22500000021</v>
      </c>
      <c r="M2174" s="162">
        <f>MAX(AN28:AN2174)</f>
        <v>297786.14500000025</v>
      </c>
      <c r="N2174" s="162">
        <f t="shared" si="681"/>
        <v>-3141.9200000000419</v>
      </c>
      <c r="O2174" s="231">
        <f>E3+(E4*0.1)</f>
        <v>0.30000000000000004</v>
      </c>
      <c r="P2174" s="162">
        <v>-550</v>
      </c>
      <c r="Q2174" s="232">
        <f>E5+(E6*0.1)</f>
        <v>0.1</v>
      </c>
      <c r="R2174" s="162">
        <v>-850</v>
      </c>
      <c r="S2174" s="232">
        <f>E7+(E8*0.1)</f>
        <v>0.2</v>
      </c>
      <c r="T2174" s="162">
        <v>-3410</v>
      </c>
      <c r="U2174" s="233">
        <f>E9+(E10*0.5)+(E11*0.1)</f>
        <v>0.30000000000000004</v>
      </c>
      <c r="V2174" s="162">
        <v>1906</v>
      </c>
      <c r="W2174" s="233">
        <f>E12+(E13*0.5)+(E14*0.1)</f>
        <v>0.30000000000000004</v>
      </c>
      <c r="X2174" s="162">
        <v>1906</v>
      </c>
      <c r="Y2174" s="161">
        <f t="shared" si="682"/>
        <v>2147</v>
      </c>
      <c r="Z2174" s="162">
        <f t="shared" si="674"/>
        <v>211.60000000000014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211.60000000000014</v>
      </c>
      <c r="AI2174" s="129">
        <f t="shared" si="676"/>
        <v>0</v>
      </c>
      <c r="AJ2174" s="234">
        <f t="shared" si="677"/>
        <v>1</v>
      </c>
      <c r="AK2174" s="234">
        <f t="shared" si="678"/>
        <v>0</v>
      </c>
      <c r="AL2174" s="129">
        <f t="shared" si="679"/>
        <v>0</v>
      </c>
      <c r="AM2174" s="127">
        <v>45762</v>
      </c>
      <c r="AN2174" s="129">
        <f t="shared" si="683"/>
        <v>294644.22500000021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59485.424999999996</v>
      </c>
      <c r="AU2174" s="237">
        <f t="shared" si="687"/>
        <v>24867.600000000006</v>
      </c>
      <c r="AV2174" s="237">
        <f t="shared" si="688"/>
        <v>95223.200000000114</v>
      </c>
      <c r="AW2174" s="237">
        <f t="shared" si="689"/>
        <v>47122.200000000041</v>
      </c>
      <c r="AX2174" s="237">
        <f t="shared" si="690"/>
        <v>67945.800000000017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305328.99000000022</v>
      </c>
      <c r="M2175" s="162">
        <f>MAX(AN28:AN2175)</f>
        <v>305328.99000000022</v>
      </c>
      <c r="N2175" s="162">
        <f t="shared" si="681"/>
        <v>0</v>
      </c>
      <c r="O2175" s="231">
        <f>E3+(E4*0.1)</f>
        <v>0.30000000000000004</v>
      </c>
      <c r="P2175" s="162">
        <v>3497.85</v>
      </c>
      <c r="Q2175" s="232">
        <f>E5+(E6*0.1)</f>
        <v>0.1</v>
      </c>
      <c r="R2175" s="162">
        <v>6046.5</v>
      </c>
      <c r="S2175" s="232">
        <f>E7+(E8*0.1)</f>
        <v>0.2</v>
      </c>
      <c r="T2175" s="162">
        <v>11451.8</v>
      </c>
      <c r="U2175" s="233">
        <f>E9+(E10*0.5)+(E11*0.1)</f>
        <v>0.30000000000000004</v>
      </c>
      <c r="V2175" s="162">
        <v>11234</v>
      </c>
      <c r="W2175" s="233">
        <f>E12+(E13*0.5)+(E14*0.1)</f>
        <v>0.30000000000000004</v>
      </c>
      <c r="X2175" s="162">
        <v>11234</v>
      </c>
      <c r="Y2175" s="161">
        <f t="shared" si="682"/>
        <v>2148</v>
      </c>
      <c r="Z2175" s="162">
        <f t="shared" si="674"/>
        <v>10684.765000000001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10684.765000000001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305328.99000000022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60534.78</v>
      </c>
      <c r="AU2175" s="237">
        <f t="shared" si="687"/>
        <v>25472.250000000007</v>
      </c>
      <c r="AV2175" s="237">
        <f t="shared" si="688"/>
        <v>97513.560000000114</v>
      </c>
      <c r="AW2175" s="237">
        <f t="shared" si="689"/>
        <v>50492.400000000038</v>
      </c>
      <c r="AX2175" s="237">
        <f t="shared" si="690"/>
        <v>71316.000000000015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305184.18000000023</v>
      </c>
      <c r="M2176" s="162">
        <f>MAX(AN28:AN2176)</f>
        <v>305328.99000000022</v>
      </c>
      <c r="N2176" s="162">
        <f t="shared" si="681"/>
        <v>-144.80999999999767</v>
      </c>
      <c r="O2176" s="231">
        <f>E3+(E4*0.1)</f>
        <v>0.30000000000000004</v>
      </c>
      <c r="P2176" s="162">
        <v>2635.8</v>
      </c>
      <c r="Q2176" s="232">
        <f>E5+(E6*0.1)</f>
        <v>0.1</v>
      </c>
      <c r="R2176" s="162">
        <v>-1537.5</v>
      </c>
      <c r="S2176" s="232">
        <f>E7+(E8*0.1)</f>
        <v>0.2</v>
      </c>
      <c r="T2176" s="162">
        <v>-9</v>
      </c>
      <c r="U2176" s="233">
        <f>E9+(E10*0.5)+(E11*0.1)</f>
        <v>0.30000000000000004</v>
      </c>
      <c r="V2176" s="162">
        <v>-1400</v>
      </c>
      <c r="W2176" s="233">
        <f>E12+(E13*0.5)+(E14*0.1)</f>
        <v>0.30000000000000004</v>
      </c>
      <c r="X2176" s="162">
        <v>-1200</v>
      </c>
      <c r="Y2176" s="161">
        <f t="shared" si="682"/>
        <v>2149</v>
      </c>
      <c r="Z2176" s="162">
        <f t="shared" si="674"/>
        <v>-144.80999999999995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-144.80999999999995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305184.18000000023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61325.52</v>
      </c>
      <c r="AU2176" s="237">
        <f t="shared" si="687"/>
        <v>25318.500000000007</v>
      </c>
      <c r="AV2176" s="237">
        <f t="shared" si="688"/>
        <v>97511.760000000111</v>
      </c>
      <c r="AW2176" s="237">
        <f t="shared" si="689"/>
        <v>50072.400000000038</v>
      </c>
      <c r="AX2176" s="237">
        <f t="shared" si="690"/>
        <v>70956.000000000015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315583.77000000025</v>
      </c>
      <c r="M2177" s="162">
        <f>MAX(AN28:AN2177)</f>
        <v>315583.77000000025</v>
      </c>
      <c r="N2177" s="162">
        <f t="shared" si="681"/>
        <v>0</v>
      </c>
      <c r="O2177" s="231">
        <f>E3+(E4*0.1)</f>
        <v>0.30000000000000004</v>
      </c>
      <c r="P2177" s="162">
        <v>4859.1000000000004</v>
      </c>
      <c r="Q2177" s="232">
        <f>E5+(E6*0.1)</f>
        <v>0.1</v>
      </c>
      <c r="R2177" s="162">
        <v>6225</v>
      </c>
      <c r="S2177" s="232">
        <f>E7+(E8*0.1)</f>
        <v>0.2</v>
      </c>
      <c r="T2177" s="162">
        <v>8995.7999999999993</v>
      </c>
      <c r="U2177" s="233">
        <f>E9+(E10*0.5)+(E11*0.1)</f>
        <v>0.30000000000000004</v>
      </c>
      <c r="V2177" s="162">
        <v>10867</v>
      </c>
      <c r="W2177" s="233">
        <f>E12+(E13*0.5)+(E14*0.1)</f>
        <v>0.30000000000000004</v>
      </c>
      <c r="X2177" s="162">
        <v>10867</v>
      </c>
      <c r="Y2177" s="161">
        <f t="shared" si="682"/>
        <v>2150</v>
      </c>
      <c r="Z2177" s="162">
        <f t="shared" si="674"/>
        <v>10399.59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10399.59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315583.77000000025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62783.25</v>
      </c>
      <c r="AU2177" s="237">
        <f t="shared" si="687"/>
        <v>25941.000000000007</v>
      </c>
      <c r="AV2177" s="237">
        <f t="shared" si="688"/>
        <v>99310.920000000115</v>
      </c>
      <c r="AW2177" s="237">
        <f t="shared" si="689"/>
        <v>53332.500000000036</v>
      </c>
      <c r="AX2177" s="237">
        <f t="shared" si="690"/>
        <v>74216.10000000002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313173.41000000027</v>
      </c>
      <c r="M2178" s="162">
        <f>MAX(AN28:AN2178)</f>
        <v>315583.77000000025</v>
      </c>
      <c r="N2178" s="162">
        <f t="shared" si="681"/>
        <v>-2410.359999999986</v>
      </c>
      <c r="O2178" s="231">
        <f>E3+(E4*0.1)</f>
        <v>0.30000000000000004</v>
      </c>
      <c r="P2178" s="162">
        <v>-1779.1</v>
      </c>
      <c r="Q2178" s="232">
        <f>E5+(E6*0.1)</f>
        <v>0.1</v>
      </c>
      <c r="R2178" s="162">
        <v>-2523.5</v>
      </c>
      <c r="S2178" s="232">
        <f>E7+(E8*0.1)</f>
        <v>0.2</v>
      </c>
      <c r="T2178" s="162">
        <v>-4221.3999999999996</v>
      </c>
      <c r="U2178" s="233">
        <f>E9+(E10*0.5)+(E11*0.1)</f>
        <v>0.30000000000000004</v>
      </c>
      <c r="V2178" s="162">
        <v>-1400</v>
      </c>
      <c r="W2178" s="233">
        <f>E12+(E13*0.5)+(E14*0.1)</f>
        <v>0.30000000000000004</v>
      </c>
      <c r="X2178" s="162">
        <v>-1200</v>
      </c>
      <c r="Y2178" s="161">
        <f t="shared" si="682"/>
        <v>2151</v>
      </c>
      <c r="Z2178" s="162">
        <f t="shared" si="674"/>
        <v>-2410.36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-2410.36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313173.41000000027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62249.52</v>
      </c>
      <c r="AU2178" s="237">
        <f t="shared" si="687"/>
        <v>25688.650000000009</v>
      </c>
      <c r="AV2178" s="237">
        <f t="shared" si="688"/>
        <v>98466.640000000116</v>
      </c>
      <c r="AW2178" s="237">
        <f t="shared" si="689"/>
        <v>52912.500000000036</v>
      </c>
      <c r="AX2178" s="237">
        <f t="shared" si="690"/>
        <v>73856.10000000002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308503.72500000027</v>
      </c>
      <c r="M2179" s="162">
        <f>MAX(AN28:AN2179)</f>
        <v>315583.77000000025</v>
      </c>
      <c r="N2179" s="162">
        <f t="shared" si="681"/>
        <v>-7080.0449999999837</v>
      </c>
      <c r="O2179" s="231">
        <f>E3+(E4*0.1)</f>
        <v>0.30000000000000004</v>
      </c>
      <c r="P2179" s="162">
        <v>-3190.15</v>
      </c>
      <c r="Q2179" s="232">
        <f>E5+(E6*0.1)</f>
        <v>0.1</v>
      </c>
      <c r="R2179" s="162">
        <v>-5458</v>
      </c>
      <c r="S2179" s="232">
        <f>E7+(E8*0.1)</f>
        <v>0.2</v>
      </c>
      <c r="T2179" s="162">
        <v>-11934.2</v>
      </c>
      <c r="U2179" s="233">
        <f>E9+(E10*0.5)+(E11*0.1)</f>
        <v>0.30000000000000004</v>
      </c>
      <c r="V2179" s="162">
        <v>-1400</v>
      </c>
      <c r="W2179" s="233">
        <f>E12+(E13*0.5)+(E14*0.1)</f>
        <v>0.30000000000000004</v>
      </c>
      <c r="X2179" s="162">
        <v>-1200</v>
      </c>
      <c r="Y2179" s="161">
        <f t="shared" si="682"/>
        <v>2152</v>
      </c>
      <c r="Z2179" s="162">
        <f t="shared" si="674"/>
        <v>-4669.6850000000004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-4669.6850000000004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308503.72500000027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61292.474999999999</v>
      </c>
      <c r="AU2179" s="237">
        <f t="shared" si="687"/>
        <v>25142.850000000009</v>
      </c>
      <c r="AV2179" s="237">
        <f t="shared" si="688"/>
        <v>96079.800000000119</v>
      </c>
      <c r="AW2179" s="237">
        <f t="shared" si="689"/>
        <v>52492.500000000036</v>
      </c>
      <c r="AX2179" s="237">
        <f t="shared" si="690"/>
        <v>73496.10000000002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311183.72500000027</v>
      </c>
      <c r="M2180" s="162">
        <f>MAX(AN28:AN2180)</f>
        <v>315583.77000000025</v>
      </c>
      <c r="N2180" s="162">
        <f t="shared" si="681"/>
        <v>-4400.0449999999837</v>
      </c>
      <c r="O2180" s="231">
        <f>E3+(E4*0.1)</f>
        <v>0.30000000000000004</v>
      </c>
      <c r="P2180" s="162">
        <v>-550</v>
      </c>
      <c r="Q2180" s="232">
        <f>E5+(E6*0.1)</f>
        <v>0.1</v>
      </c>
      <c r="R2180" s="162">
        <v>-850</v>
      </c>
      <c r="S2180" s="232">
        <f>E7+(E8*0.1)</f>
        <v>0.2</v>
      </c>
      <c r="T2180" s="162">
        <v>-3410</v>
      </c>
      <c r="U2180" s="233">
        <f>E9+(E10*0.5)+(E11*0.1)</f>
        <v>0.30000000000000004</v>
      </c>
      <c r="V2180" s="162">
        <v>6020</v>
      </c>
      <c r="W2180" s="233">
        <f>E12+(E13*0.5)+(E14*0.1)</f>
        <v>0.30000000000000004</v>
      </c>
      <c r="X2180" s="162">
        <v>6020</v>
      </c>
      <c r="Y2180" s="161">
        <f t="shared" si="682"/>
        <v>2153</v>
      </c>
      <c r="Z2180" s="162">
        <f t="shared" si="674"/>
        <v>2680.0000000000005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2680.0000000000005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311183.72500000027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61127.474999999999</v>
      </c>
      <c r="AU2180" s="237">
        <f t="shared" si="687"/>
        <v>25057.850000000009</v>
      </c>
      <c r="AV2180" s="237">
        <f t="shared" si="688"/>
        <v>95397.800000000119</v>
      </c>
      <c r="AW2180" s="237">
        <f t="shared" si="689"/>
        <v>54298.500000000036</v>
      </c>
      <c r="AX2180" s="237">
        <f t="shared" si="690"/>
        <v>75302.10000000002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309606.57500000024</v>
      </c>
      <c r="M2181" s="162">
        <f>MAX(AN28:AN2181)</f>
        <v>315583.77000000025</v>
      </c>
      <c r="N2181" s="162">
        <f t="shared" si="681"/>
        <v>-5977.195000000007</v>
      </c>
      <c r="O2181" s="231">
        <f>E3+(E4*0.1)</f>
        <v>0.30000000000000004</v>
      </c>
      <c r="P2181" s="162">
        <v>-100.5</v>
      </c>
      <c r="Q2181" s="232">
        <f>E5+(E6*0.1)</f>
        <v>0.1</v>
      </c>
      <c r="R2181" s="162">
        <v>-850</v>
      </c>
      <c r="S2181" s="232">
        <f>E7+(E8*0.1)</f>
        <v>0.2</v>
      </c>
      <c r="T2181" s="162">
        <v>-3410</v>
      </c>
      <c r="U2181" s="233">
        <f>E9+(E10*0.5)+(E11*0.1)</f>
        <v>0.30000000000000004</v>
      </c>
      <c r="V2181" s="162">
        <v>-1400</v>
      </c>
      <c r="W2181" s="233">
        <f>E12+(E13*0.5)+(E14*0.1)</f>
        <v>0.30000000000000004</v>
      </c>
      <c r="X2181" s="162">
        <v>-1200</v>
      </c>
      <c r="Y2181" s="161">
        <f t="shared" si="682"/>
        <v>2154</v>
      </c>
      <c r="Z2181" s="162">
        <f t="shared" si="674"/>
        <v>-1577.15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-1577.15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309606.57500000024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61097.324999999997</v>
      </c>
      <c r="AU2181" s="237">
        <f t="shared" si="687"/>
        <v>24972.850000000009</v>
      </c>
      <c r="AV2181" s="237">
        <f t="shared" si="688"/>
        <v>94715.800000000119</v>
      </c>
      <c r="AW2181" s="237">
        <f t="shared" si="689"/>
        <v>53878.500000000036</v>
      </c>
      <c r="AX2181" s="237">
        <f t="shared" si="690"/>
        <v>74942.10000000002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308597.65500000026</v>
      </c>
      <c r="M2182" s="162">
        <f>MAX(AN28:AN2182)</f>
        <v>315583.77000000025</v>
      </c>
      <c r="N2182" s="162">
        <f t="shared" si="681"/>
        <v>-6986.1149999999907</v>
      </c>
      <c r="O2182" s="231">
        <f>E3+(E4*0.1)</f>
        <v>0.30000000000000004</v>
      </c>
      <c r="P2182" s="162">
        <v>-550</v>
      </c>
      <c r="Q2182" s="232">
        <f>E5+(E6*0.1)</f>
        <v>0.1</v>
      </c>
      <c r="R2182" s="162">
        <v>-850</v>
      </c>
      <c r="S2182" s="232">
        <f>E7+(E8*0.1)</f>
        <v>0.2</v>
      </c>
      <c r="T2182" s="162">
        <v>105.4</v>
      </c>
      <c r="U2182" s="233">
        <f>E9+(E10*0.5)+(E11*0.1)</f>
        <v>0.30000000000000004</v>
      </c>
      <c r="V2182" s="162">
        <v>-1400</v>
      </c>
      <c r="W2182" s="233">
        <f>E12+(E13*0.5)+(E14*0.1)</f>
        <v>0.30000000000000004</v>
      </c>
      <c r="X2182" s="162">
        <v>-1200</v>
      </c>
      <c r="Y2182" s="161">
        <f t="shared" si="682"/>
        <v>2155</v>
      </c>
      <c r="Z2182" s="162">
        <f t="shared" si="674"/>
        <v>-1008.9200000000001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-1008.9200000000001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308597.65500000026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60932.324999999997</v>
      </c>
      <c r="AU2182" s="237">
        <f t="shared" si="687"/>
        <v>24887.850000000009</v>
      </c>
      <c r="AV2182" s="237">
        <f t="shared" si="688"/>
        <v>94736.880000000121</v>
      </c>
      <c r="AW2182" s="237">
        <f t="shared" si="689"/>
        <v>53458.500000000036</v>
      </c>
      <c r="AX2182" s="237">
        <f t="shared" si="690"/>
        <v>74582.10000000002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307097.01500000025</v>
      </c>
      <c r="M2183" s="162">
        <f>MAX(AN28:AN2183)</f>
        <v>315583.77000000025</v>
      </c>
      <c r="N2183" s="162">
        <f t="shared" si="681"/>
        <v>-8486.7550000000047</v>
      </c>
      <c r="O2183" s="231">
        <f>E3+(E4*0.1)</f>
        <v>0.30000000000000004</v>
      </c>
      <c r="P2183" s="162">
        <v>-550</v>
      </c>
      <c r="Q2183" s="232">
        <f>E5+(E6*0.1)</f>
        <v>0.1</v>
      </c>
      <c r="R2183" s="162">
        <v>-850</v>
      </c>
      <c r="S2183" s="232">
        <f>E7+(E8*0.1)</f>
        <v>0.2</v>
      </c>
      <c r="T2183" s="162">
        <v>-2353.1999999999998</v>
      </c>
      <c r="U2183" s="233">
        <f>E9+(E10*0.5)+(E11*0.1)</f>
        <v>0.30000000000000004</v>
      </c>
      <c r="V2183" s="162">
        <v>-1400</v>
      </c>
      <c r="W2183" s="233">
        <f>E12+(E13*0.5)+(E14*0.1)</f>
        <v>0.30000000000000004</v>
      </c>
      <c r="X2183" s="162">
        <v>-1200</v>
      </c>
      <c r="Y2183" s="161">
        <f t="shared" si="682"/>
        <v>2156</v>
      </c>
      <c r="Z2183" s="162">
        <f t="shared" si="674"/>
        <v>-1500.64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-1500.64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307097.01500000025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60767.324999999997</v>
      </c>
      <c r="AU2183" s="237">
        <f t="shared" si="687"/>
        <v>24802.850000000009</v>
      </c>
      <c r="AV2183" s="237">
        <f t="shared" si="688"/>
        <v>94266.240000000122</v>
      </c>
      <c r="AW2183" s="237">
        <f t="shared" si="689"/>
        <v>53038.500000000036</v>
      </c>
      <c r="AX2183" s="237">
        <f t="shared" si="690"/>
        <v>74222.10000000002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305962.73500000022</v>
      </c>
      <c r="M2184" s="162">
        <f>MAX(AN28:AN2184)</f>
        <v>315583.77000000025</v>
      </c>
      <c r="N2184" s="162">
        <f t="shared" si="681"/>
        <v>-9621.0350000000326</v>
      </c>
      <c r="O2184" s="231">
        <f>E3+(E4*0.1)</f>
        <v>0.30000000000000004</v>
      </c>
      <c r="P2184" s="162">
        <v>-550</v>
      </c>
      <c r="Q2184" s="232">
        <f>E5+(E6*0.1)</f>
        <v>0.1</v>
      </c>
      <c r="R2184" s="162">
        <v>-850</v>
      </c>
      <c r="S2184" s="232">
        <f>E7+(E8*0.1)</f>
        <v>0.2</v>
      </c>
      <c r="T2184" s="162">
        <v>-521.4</v>
      </c>
      <c r="U2184" s="233">
        <f>E9+(E10*0.5)+(E11*0.1)</f>
        <v>0.30000000000000004</v>
      </c>
      <c r="V2184" s="162">
        <v>-1400</v>
      </c>
      <c r="W2184" s="233">
        <f>E12+(E13*0.5)+(E14*0.1)</f>
        <v>0.30000000000000004</v>
      </c>
      <c r="X2184" s="162">
        <v>-1200</v>
      </c>
      <c r="Y2184" s="161">
        <f t="shared" si="682"/>
        <v>2157</v>
      </c>
      <c r="Z2184" s="162">
        <f t="shared" si="674"/>
        <v>-1134.2800000000002</v>
      </c>
      <c r="AA2184" s="238">
        <v>45777</v>
      </c>
      <c r="AB2184" s="129">
        <f>SUM(Z2164:Z2184)</f>
        <v>32210.115000000005</v>
      </c>
      <c r="AC2184" s="128">
        <f>(AB2184&gt;0)*1</f>
        <v>1</v>
      </c>
      <c r="AD2184" s="128">
        <f>(AB2184&lt;0)*1</f>
        <v>0</v>
      </c>
      <c r="AE2184" s="129">
        <f>AB2184*AC2184</f>
        <v>32210.115000000005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-1134.2800000000002</v>
      </c>
      <c r="AJ2184" s="234">
        <f t="shared" si="677"/>
        <v>0</v>
      </c>
      <c r="AK2184" s="234">
        <f t="shared" si="678"/>
        <v>1</v>
      </c>
      <c r="AL2184" s="129">
        <f t="shared" si="679"/>
        <v>32210.115000000005</v>
      </c>
      <c r="AM2184" s="127">
        <v>45777</v>
      </c>
      <c r="AN2184" s="129">
        <f t="shared" si="683"/>
        <v>305962.73500000022</v>
      </c>
      <c r="AO2184" s="129">
        <f t="shared" si="684"/>
        <v>32210.115000000005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60602.324999999997</v>
      </c>
      <c r="AU2184" s="237">
        <f t="shared" si="687"/>
        <v>24717.850000000009</v>
      </c>
      <c r="AV2184" s="237">
        <f t="shared" si="688"/>
        <v>94161.960000000123</v>
      </c>
      <c r="AW2184" s="237">
        <f t="shared" si="689"/>
        <v>52618.500000000036</v>
      </c>
      <c r="AX2184" s="237">
        <f t="shared" si="690"/>
        <v>73862.10000000002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303316.07500000024</v>
      </c>
      <c r="M2185" s="162">
        <f>MAX(AN28:AN2185)</f>
        <v>315583.77000000025</v>
      </c>
      <c r="N2185" s="162">
        <f t="shared" si="681"/>
        <v>-12267.695000000007</v>
      </c>
      <c r="O2185" s="231">
        <f>E3+(E4*0.1)</f>
        <v>0.30000000000000004</v>
      </c>
      <c r="P2185" s="162">
        <v>-1293.4000000000001</v>
      </c>
      <c r="Q2185" s="232">
        <f>E5+(E6*0.1)</f>
        <v>0.1</v>
      </c>
      <c r="R2185" s="162">
        <v>-2854</v>
      </c>
      <c r="S2185" s="232">
        <f>E7+(E8*0.1)</f>
        <v>0.2</v>
      </c>
      <c r="T2185" s="162">
        <v>-5966.2</v>
      </c>
      <c r="U2185" s="233">
        <f>E9+(E10*0.5)+(E11*0.1)</f>
        <v>0.30000000000000004</v>
      </c>
      <c r="V2185" s="162">
        <v>-1400</v>
      </c>
      <c r="W2185" s="233">
        <f>E12+(E13*0.5)+(E14*0.1)</f>
        <v>0.30000000000000004</v>
      </c>
      <c r="X2185" s="162">
        <v>-1200</v>
      </c>
      <c r="Y2185" s="161">
        <f t="shared" si="682"/>
        <v>2158</v>
      </c>
      <c r="Z2185" s="162">
        <f t="shared" si="674"/>
        <v>-2646.6600000000003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-2646.6600000000003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303316.07500000024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60214.305</v>
      </c>
      <c r="AU2185" s="237">
        <f t="shared" si="687"/>
        <v>24432.450000000008</v>
      </c>
      <c r="AV2185" s="237">
        <f t="shared" si="688"/>
        <v>92968.720000000118</v>
      </c>
      <c r="AW2185" s="237">
        <f t="shared" si="689"/>
        <v>52198.500000000036</v>
      </c>
      <c r="AX2185" s="237">
        <f t="shared" si="690"/>
        <v>73502.10000000002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302331.63500000024</v>
      </c>
      <c r="M2186" s="162">
        <f>MAX(AN28:AN2186)</f>
        <v>315583.77000000025</v>
      </c>
      <c r="N2186" s="162">
        <f t="shared" si="681"/>
        <v>-13252.135000000009</v>
      </c>
      <c r="O2186" s="231">
        <f>E3+(E4*0.1)</f>
        <v>0.30000000000000004</v>
      </c>
      <c r="P2186" s="162">
        <v>-1087.3</v>
      </c>
      <c r="Q2186" s="232">
        <f>E5+(E6*0.1)</f>
        <v>0.1</v>
      </c>
      <c r="R2186" s="162">
        <v>4126.5</v>
      </c>
      <c r="S2186" s="232">
        <f>E7+(E8*0.1)</f>
        <v>0.2</v>
      </c>
      <c r="T2186" s="162">
        <v>-4048</v>
      </c>
      <c r="U2186" s="233">
        <f>E9+(E10*0.5)+(E11*0.1)</f>
        <v>0.30000000000000004</v>
      </c>
      <c r="V2186" s="162">
        <v>329</v>
      </c>
      <c r="W2186" s="233">
        <f>E12+(E13*0.5)+(E14*0.1)</f>
        <v>0.30000000000000004</v>
      </c>
      <c r="X2186" s="162">
        <v>-1200</v>
      </c>
      <c r="Y2186" s="161">
        <f t="shared" si="682"/>
        <v>2159</v>
      </c>
      <c r="Z2186" s="162">
        <f t="shared" si="674"/>
        <v>-984.44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-984.44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302331.63500000024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59888.114999999998</v>
      </c>
      <c r="AU2186" s="237">
        <f t="shared" si="687"/>
        <v>24845.100000000009</v>
      </c>
      <c r="AV2186" s="237">
        <f t="shared" si="688"/>
        <v>92159.120000000112</v>
      </c>
      <c r="AW2186" s="237">
        <f t="shared" si="689"/>
        <v>52297.200000000033</v>
      </c>
      <c r="AX2186" s="237">
        <f t="shared" si="690"/>
        <v>73142.10000000002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308124.16500000027</v>
      </c>
      <c r="M2187" s="162">
        <f>MAX(AN28:AN2187)</f>
        <v>315583.77000000025</v>
      </c>
      <c r="N2187" s="162">
        <f t="shared" si="681"/>
        <v>-7459.6049999999814</v>
      </c>
      <c r="O2187" s="231">
        <f>E3+(E4*0.1)</f>
        <v>0.30000000000000004</v>
      </c>
      <c r="P2187" s="162">
        <v>-550</v>
      </c>
      <c r="Q2187" s="232">
        <f>E5+(E6*0.1)</f>
        <v>0.1</v>
      </c>
      <c r="R2187" s="162">
        <v>-1617.5</v>
      </c>
      <c r="S2187" s="232">
        <f>E7+(E8*0.1)</f>
        <v>0.2</v>
      </c>
      <c r="T2187" s="162">
        <v>2693.4</v>
      </c>
      <c r="U2187" s="233">
        <f>E9+(E10*0.5)+(E11*0.1)</f>
        <v>0.30000000000000004</v>
      </c>
      <c r="V2187" s="162">
        <v>9301</v>
      </c>
      <c r="W2187" s="233">
        <f>E12+(E13*0.5)+(E14*0.1)</f>
        <v>0.30000000000000004</v>
      </c>
      <c r="X2187" s="162">
        <v>9301</v>
      </c>
      <c r="Y2187" s="161">
        <f t="shared" si="682"/>
        <v>2160</v>
      </c>
      <c r="Z2187" s="162">
        <f t="shared" si="674"/>
        <v>5792.5300000000007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5792.5300000000007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308124.16500000027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59723.114999999998</v>
      </c>
      <c r="AU2187" s="237">
        <f t="shared" si="687"/>
        <v>24683.350000000009</v>
      </c>
      <c r="AV2187" s="237">
        <f t="shared" si="688"/>
        <v>92697.800000000105</v>
      </c>
      <c r="AW2187" s="237">
        <f t="shared" si="689"/>
        <v>55087.500000000036</v>
      </c>
      <c r="AX2187" s="237">
        <f t="shared" si="690"/>
        <v>75932.400000000023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315037.16000000027</v>
      </c>
      <c r="M2188" s="162">
        <f>MAX(AN28:AN2188)</f>
        <v>315583.77000000025</v>
      </c>
      <c r="N2188" s="162">
        <f t="shared" si="681"/>
        <v>-546.60999999998603</v>
      </c>
      <c r="O2188" s="231">
        <f>E3+(E4*0.1)</f>
        <v>0.30000000000000004</v>
      </c>
      <c r="P2188" s="162">
        <v>1949.15</v>
      </c>
      <c r="Q2188" s="232">
        <f>E5+(E6*0.1)</f>
        <v>0.1</v>
      </c>
      <c r="R2188" s="162">
        <v>-2275.5</v>
      </c>
      <c r="S2188" s="232">
        <f>E7+(E8*0.1)</f>
        <v>0.2</v>
      </c>
      <c r="T2188" s="162">
        <v>3532</v>
      </c>
      <c r="U2188" s="233">
        <f>E9+(E10*0.5)+(E11*0.1)</f>
        <v>0.30000000000000004</v>
      </c>
      <c r="V2188" s="162">
        <v>9749</v>
      </c>
      <c r="W2188" s="233">
        <f>E12+(E13*0.5)+(E14*0.1)</f>
        <v>0.30000000000000004</v>
      </c>
      <c r="X2188" s="162">
        <v>9749</v>
      </c>
      <c r="Y2188" s="161">
        <f t="shared" si="682"/>
        <v>2161</v>
      </c>
      <c r="Z2188" s="162">
        <f t="shared" si="674"/>
        <v>6912.9950000000008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6912.9950000000008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315037.16000000027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60307.86</v>
      </c>
      <c r="AU2188" s="237">
        <f t="shared" si="687"/>
        <v>24455.80000000001</v>
      </c>
      <c r="AV2188" s="237">
        <f t="shared" si="688"/>
        <v>93404.200000000099</v>
      </c>
      <c r="AW2188" s="237">
        <f t="shared" si="689"/>
        <v>58012.200000000033</v>
      </c>
      <c r="AX2188" s="237">
        <f t="shared" si="690"/>
        <v>78857.10000000002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313284.54000000027</v>
      </c>
      <c r="M2189" s="162">
        <f>MAX(AN28:AN2189)</f>
        <v>315583.77000000025</v>
      </c>
      <c r="N2189" s="162">
        <f t="shared" si="681"/>
        <v>-2299.2299999999814</v>
      </c>
      <c r="O2189" s="231">
        <f>E3+(E4*0.1)</f>
        <v>0.30000000000000004</v>
      </c>
      <c r="P2189" s="162">
        <v>-685.4</v>
      </c>
      <c r="Q2189" s="232">
        <f>E5+(E6*0.1)</f>
        <v>0.1</v>
      </c>
      <c r="R2189" s="162">
        <v>-850</v>
      </c>
      <c r="S2189" s="232">
        <f>E7+(E8*0.1)</f>
        <v>0.2</v>
      </c>
      <c r="T2189" s="162">
        <v>-3410</v>
      </c>
      <c r="U2189" s="233">
        <f>E9+(E10*0.5)+(E11*0.1)</f>
        <v>0.30000000000000004</v>
      </c>
      <c r="V2189" s="162">
        <v>-1400</v>
      </c>
      <c r="W2189" s="233">
        <f>E12+(E13*0.5)+(E14*0.1)</f>
        <v>0.30000000000000004</v>
      </c>
      <c r="X2189" s="162">
        <v>-1200</v>
      </c>
      <c r="Y2189" s="161">
        <f t="shared" si="682"/>
        <v>2162</v>
      </c>
      <c r="Z2189" s="162">
        <f t="shared" si="674"/>
        <v>-1752.6200000000001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-1752.6200000000001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313284.54000000027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60102.239999999998</v>
      </c>
      <c r="AU2189" s="237">
        <f t="shared" si="687"/>
        <v>24370.80000000001</v>
      </c>
      <c r="AV2189" s="237">
        <f t="shared" si="688"/>
        <v>92722.200000000099</v>
      </c>
      <c r="AW2189" s="237">
        <f t="shared" si="689"/>
        <v>57592.200000000033</v>
      </c>
      <c r="AX2189" s="237">
        <f t="shared" si="690"/>
        <v>78497.10000000002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311547.10000000027</v>
      </c>
      <c r="M2190" s="162">
        <f>MAX(AN28:AN2190)</f>
        <v>315583.77000000025</v>
      </c>
      <c r="N2190" s="162">
        <f t="shared" si="681"/>
        <v>-4036.6699999999837</v>
      </c>
      <c r="O2190" s="231">
        <f>E3+(E4*0.1)</f>
        <v>0.30000000000000004</v>
      </c>
      <c r="P2190" s="162">
        <v>-1043</v>
      </c>
      <c r="Q2190" s="232">
        <f>E5+(E6*0.1)</f>
        <v>0.1</v>
      </c>
      <c r="R2190" s="162">
        <v>1633</v>
      </c>
      <c r="S2190" s="232">
        <f>E7+(E8*0.1)</f>
        <v>0.2</v>
      </c>
      <c r="T2190" s="162">
        <v>-4039.2</v>
      </c>
      <c r="U2190" s="233">
        <f>E9+(E10*0.5)+(E11*0.1)</f>
        <v>0.30000000000000004</v>
      </c>
      <c r="V2190" s="162">
        <v>-1400</v>
      </c>
      <c r="W2190" s="233">
        <f>E12+(E13*0.5)+(E14*0.1)</f>
        <v>0.30000000000000004</v>
      </c>
      <c r="X2190" s="162">
        <v>-1200</v>
      </c>
      <c r="Y2190" s="161">
        <f t="shared" si="682"/>
        <v>2163</v>
      </c>
      <c r="Z2190" s="162">
        <f t="shared" si="674"/>
        <v>-1737.44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-1737.44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311547.10000000027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59789.34</v>
      </c>
      <c r="AU2190" s="237">
        <f t="shared" si="687"/>
        <v>24534.100000000009</v>
      </c>
      <c r="AV2190" s="237">
        <f t="shared" si="688"/>
        <v>91914.360000000102</v>
      </c>
      <c r="AW2190" s="237">
        <f t="shared" si="689"/>
        <v>57172.200000000033</v>
      </c>
      <c r="AX2190" s="237">
        <f t="shared" si="690"/>
        <v>78137.10000000002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310515.58000000025</v>
      </c>
      <c r="M2191" s="162">
        <f>MAX(AN28:AN2191)</f>
        <v>315583.77000000025</v>
      </c>
      <c r="N2191" s="162">
        <f t="shared" si="681"/>
        <v>-5068.1900000000023</v>
      </c>
      <c r="O2191" s="231">
        <f>E3+(E4*0.1)</f>
        <v>0.30000000000000004</v>
      </c>
      <c r="P2191" s="162">
        <v>-550</v>
      </c>
      <c r="Q2191" s="232">
        <f>E5+(E6*0.1)</f>
        <v>0.1</v>
      </c>
      <c r="R2191" s="162">
        <v>-850</v>
      </c>
      <c r="S2191" s="232">
        <f>E7+(E8*0.1)</f>
        <v>0.2</v>
      </c>
      <c r="T2191" s="162">
        <v>-7.6</v>
      </c>
      <c r="U2191" s="233">
        <f>E9+(E10*0.5)+(E11*0.1)</f>
        <v>0.30000000000000004</v>
      </c>
      <c r="V2191" s="162">
        <v>-1400</v>
      </c>
      <c r="W2191" s="233">
        <f>E12+(E13*0.5)+(E14*0.1)</f>
        <v>0.30000000000000004</v>
      </c>
      <c r="X2191" s="162">
        <v>-1200</v>
      </c>
      <c r="Y2191" s="161">
        <f t="shared" si="682"/>
        <v>2164</v>
      </c>
      <c r="Z2191" s="162">
        <f t="shared" si="674"/>
        <v>-1031.5200000000002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-1031.5200000000002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310515.58000000025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59624.34</v>
      </c>
      <c r="AU2191" s="237">
        <f t="shared" si="687"/>
        <v>24449.100000000009</v>
      </c>
      <c r="AV2191" s="237">
        <f t="shared" si="688"/>
        <v>91912.840000000098</v>
      </c>
      <c r="AW2191" s="237">
        <f t="shared" si="689"/>
        <v>56752.200000000033</v>
      </c>
      <c r="AX2191" s="237">
        <f t="shared" si="690"/>
        <v>77777.10000000002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312894.27500000026</v>
      </c>
      <c r="M2192" s="162">
        <f>MAX(AN28:AN2192)</f>
        <v>315583.77000000025</v>
      </c>
      <c r="N2192" s="162">
        <f t="shared" si="681"/>
        <v>-2689.4949999999953</v>
      </c>
      <c r="O2192" s="231">
        <f>E3+(E4*0.1)</f>
        <v>0.30000000000000004</v>
      </c>
      <c r="P2192" s="162">
        <v>-3298.35</v>
      </c>
      <c r="Q2192" s="232">
        <f>E5+(E6*0.1)</f>
        <v>0.1</v>
      </c>
      <c r="R2192" s="162">
        <v>9214</v>
      </c>
      <c r="S2192" s="232">
        <f>E7+(E8*0.1)</f>
        <v>0.2</v>
      </c>
      <c r="T2192" s="162">
        <v>16134</v>
      </c>
      <c r="U2192" s="233">
        <f>E9+(E10*0.5)+(E11*0.1)</f>
        <v>0.30000000000000004</v>
      </c>
      <c r="V2192" s="162">
        <v>-1400</v>
      </c>
      <c r="W2192" s="233">
        <f>E12+(E13*0.5)+(E14*0.1)</f>
        <v>0.30000000000000004</v>
      </c>
      <c r="X2192" s="162">
        <v>-1200</v>
      </c>
      <c r="Y2192" s="161">
        <f t="shared" si="682"/>
        <v>2165</v>
      </c>
      <c r="Z2192" s="162">
        <f t="shared" si="674"/>
        <v>2378.6950000000002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2378.6950000000002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312894.27500000026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58634.834999999999</v>
      </c>
      <c r="AU2192" s="237">
        <f t="shared" si="687"/>
        <v>25370.500000000011</v>
      </c>
      <c r="AV2192" s="237">
        <f t="shared" si="688"/>
        <v>95139.640000000101</v>
      </c>
      <c r="AW2192" s="237">
        <f t="shared" si="689"/>
        <v>56332.200000000033</v>
      </c>
      <c r="AX2192" s="237">
        <f t="shared" si="690"/>
        <v>77417.10000000002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314947.28000000026</v>
      </c>
      <c r="M2193" s="162">
        <f>MAX(AN28:AN2193)</f>
        <v>315583.77000000025</v>
      </c>
      <c r="N2193" s="162">
        <f t="shared" si="681"/>
        <v>-636.48999999999069</v>
      </c>
      <c r="O2193" s="231">
        <f>E3+(E4*0.1)</f>
        <v>0.30000000000000004</v>
      </c>
      <c r="P2193" s="162">
        <v>1298.3499999999999</v>
      </c>
      <c r="Q2193" s="232">
        <f>E5+(E6*0.1)</f>
        <v>0.1</v>
      </c>
      <c r="R2193" s="162">
        <v>2118</v>
      </c>
      <c r="S2193" s="232">
        <f>E7+(E8*0.1)</f>
        <v>0.2</v>
      </c>
      <c r="T2193" s="162">
        <v>6591</v>
      </c>
      <c r="U2193" s="233">
        <f>E9+(E10*0.5)+(E11*0.1)</f>
        <v>0.30000000000000004</v>
      </c>
      <c r="V2193" s="162">
        <v>1645</v>
      </c>
      <c r="W2193" s="233">
        <f>E12+(E13*0.5)+(E14*0.1)</f>
        <v>0.30000000000000004</v>
      </c>
      <c r="X2193" s="162">
        <v>-1200</v>
      </c>
      <c r="Y2193" s="161">
        <f t="shared" si="682"/>
        <v>2166</v>
      </c>
      <c r="Z2193" s="162">
        <f t="shared" si="674"/>
        <v>2053.0050000000001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2053.0050000000001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314947.28000000026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59024.34</v>
      </c>
      <c r="AU2193" s="237">
        <f t="shared" si="687"/>
        <v>25582.30000000001</v>
      </c>
      <c r="AV2193" s="237">
        <f t="shared" si="688"/>
        <v>96457.840000000098</v>
      </c>
      <c r="AW2193" s="237">
        <f t="shared" si="689"/>
        <v>56825.700000000033</v>
      </c>
      <c r="AX2193" s="237">
        <f t="shared" si="690"/>
        <v>77057.10000000002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314518.47000000026</v>
      </c>
      <c r="M2194" s="162">
        <f>MAX(AN28:AN2194)</f>
        <v>315583.77000000025</v>
      </c>
      <c r="N2194" s="162">
        <f t="shared" si="681"/>
        <v>-1065.2999999999884</v>
      </c>
      <c r="O2194" s="231">
        <f>E3+(E4*0.1)</f>
        <v>0.30000000000000004</v>
      </c>
      <c r="P2194" s="162">
        <v>-550</v>
      </c>
      <c r="Q2194" s="232">
        <f>E5+(E6*0.1)</f>
        <v>0.1</v>
      </c>
      <c r="R2194" s="162">
        <v>301.5</v>
      </c>
      <c r="S2194" s="232">
        <f>E7+(E8*0.1)</f>
        <v>0.2</v>
      </c>
      <c r="T2194" s="162">
        <v>2430.1999999999998</v>
      </c>
      <c r="U2194" s="233">
        <f>E9+(E10*0.5)+(E11*0.1)</f>
        <v>0.30000000000000004</v>
      </c>
      <c r="V2194" s="162">
        <v>-1400</v>
      </c>
      <c r="W2194" s="233">
        <f>E12+(E13*0.5)+(E14*0.1)</f>
        <v>0.30000000000000004</v>
      </c>
      <c r="X2194" s="162">
        <v>-1200</v>
      </c>
      <c r="Y2194" s="161">
        <f t="shared" si="682"/>
        <v>2167</v>
      </c>
      <c r="Z2194" s="162">
        <f t="shared" si="674"/>
        <v>-428.81000000000017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-428.81000000000017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314518.47000000026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58859.34</v>
      </c>
      <c r="AU2194" s="237">
        <f t="shared" si="687"/>
        <v>25612.450000000012</v>
      </c>
      <c r="AV2194" s="237">
        <f t="shared" si="688"/>
        <v>96943.880000000092</v>
      </c>
      <c r="AW2194" s="237">
        <f t="shared" si="689"/>
        <v>56405.700000000033</v>
      </c>
      <c r="AX2194" s="237">
        <f t="shared" si="690"/>
        <v>76697.10000000002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313261.49000000028</v>
      </c>
      <c r="M2195" s="162">
        <f>MAX(AN28:AN2195)</f>
        <v>315583.77000000025</v>
      </c>
      <c r="N2195" s="162">
        <f t="shared" si="681"/>
        <v>-2322.2799999999697</v>
      </c>
      <c r="O2195" s="231">
        <f>E3+(E4*0.1)</f>
        <v>0.30000000000000004</v>
      </c>
      <c r="P2195" s="162">
        <v>-1415.4</v>
      </c>
      <c r="Q2195" s="232">
        <f>E5+(E6*0.1)</f>
        <v>0.1</v>
      </c>
      <c r="R2195" s="162">
        <v>-1188</v>
      </c>
      <c r="S2195" s="232">
        <f>E7+(E8*0.1)</f>
        <v>0.2</v>
      </c>
      <c r="T2195" s="162">
        <v>332.2</v>
      </c>
      <c r="U2195" s="233">
        <f>E9+(E10*0.5)+(E11*0.1)</f>
        <v>0.30000000000000004</v>
      </c>
      <c r="V2195" s="162">
        <v>-1400</v>
      </c>
      <c r="W2195" s="233">
        <f>E12+(E13*0.5)+(E14*0.1)</f>
        <v>0.30000000000000004</v>
      </c>
      <c r="X2195" s="162">
        <v>-1200</v>
      </c>
      <c r="Y2195" s="161">
        <f t="shared" si="682"/>
        <v>2168</v>
      </c>
      <c r="Z2195" s="162">
        <f t="shared" si="674"/>
        <v>-1256.9800000000002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-1256.9800000000002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313261.49000000028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58434.719999999994</v>
      </c>
      <c r="AU2195" s="237">
        <f t="shared" si="687"/>
        <v>25493.650000000012</v>
      </c>
      <c r="AV2195" s="237">
        <f t="shared" si="688"/>
        <v>97010.320000000094</v>
      </c>
      <c r="AW2195" s="237">
        <f t="shared" si="689"/>
        <v>55985.700000000033</v>
      </c>
      <c r="AX2195" s="237">
        <f t="shared" si="690"/>
        <v>76337.10000000002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315138.60500000027</v>
      </c>
      <c r="M2196" s="162">
        <f>MAX(AN28:AN2196)</f>
        <v>315583.77000000025</v>
      </c>
      <c r="N2196" s="162">
        <f t="shared" si="681"/>
        <v>-445.16499999997905</v>
      </c>
      <c r="O2196" s="231">
        <f>E3+(E4*0.1)</f>
        <v>0.30000000000000004</v>
      </c>
      <c r="P2196" s="162">
        <v>1659.95</v>
      </c>
      <c r="Q2196" s="232">
        <f>E5+(E6*0.1)</f>
        <v>0.1</v>
      </c>
      <c r="R2196" s="162">
        <v>2072.5</v>
      </c>
      <c r="S2196" s="232">
        <f>E7+(E8*0.1)</f>
        <v>0.2</v>
      </c>
      <c r="T2196" s="162">
        <v>1842.4</v>
      </c>
      <c r="U2196" s="233">
        <f>E9+(E10*0.5)+(E11*0.1)</f>
        <v>0.30000000000000004</v>
      </c>
      <c r="V2196" s="162">
        <v>3878</v>
      </c>
      <c r="W2196" s="233">
        <f>E12+(E13*0.5)+(E14*0.1)</f>
        <v>0.30000000000000004</v>
      </c>
      <c r="X2196" s="162">
        <v>-1200</v>
      </c>
      <c r="Y2196" s="161">
        <f t="shared" si="682"/>
        <v>2169</v>
      </c>
      <c r="Z2196" s="162">
        <f t="shared" si="674"/>
        <v>1877.1150000000002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1877.1150000000002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315138.60500000027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58932.704999999994</v>
      </c>
      <c r="AU2196" s="237">
        <f t="shared" si="687"/>
        <v>25700.900000000012</v>
      </c>
      <c r="AV2196" s="237">
        <f t="shared" si="688"/>
        <v>97378.80000000009</v>
      </c>
      <c r="AW2196" s="237">
        <f t="shared" si="689"/>
        <v>57149.100000000035</v>
      </c>
      <c r="AX2196" s="237">
        <f t="shared" si="690"/>
        <v>75977.10000000002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313965.37000000029</v>
      </c>
      <c r="M2197" s="162">
        <f>MAX(AN28:AN2197)</f>
        <v>315583.77000000025</v>
      </c>
      <c r="N2197" s="162">
        <f t="shared" si="681"/>
        <v>-1618.3999999999651</v>
      </c>
      <c r="O2197" s="231">
        <f>E3+(E4*0.1)</f>
        <v>0.30000000000000004</v>
      </c>
      <c r="P2197" s="162">
        <v>-609.65</v>
      </c>
      <c r="Q2197" s="232">
        <f>E5+(E6*0.1)</f>
        <v>0.1</v>
      </c>
      <c r="R2197" s="162">
        <v>-2825</v>
      </c>
      <c r="S2197" s="232">
        <f>E7+(E8*0.1)</f>
        <v>0.2</v>
      </c>
      <c r="T2197" s="162">
        <v>-5846.2</v>
      </c>
      <c r="U2197" s="233">
        <f>E9+(E10*0.5)+(E11*0.1)</f>
        <v>0.30000000000000004</v>
      </c>
      <c r="V2197" s="162">
        <v>-1400</v>
      </c>
      <c r="W2197" s="233">
        <f>E12+(E13*0.5)+(E14*0.1)</f>
        <v>0.30000000000000004</v>
      </c>
      <c r="X2197" s="162">
        <v>2938</v>
      </c>
      <c r="Y2197" s="161">
        <f t="shared" si="682"/>
        <v>2170</v>
      </c>
      <c r="Z2197" s="162">
        <f t="shared" si="674"/>
        <v>-1173.2350000000001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-1173.2350000000001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313965.37000000029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58749.81</v>
      </c>
      <c r="AU2197" s="237">
        <f t="shared" si="687"/>
        <v>25418.400000000012</v>
      </c>
      <c r="AV2197" s="237">
        <f t="shared" si="688"/>
        <v>96209.560000000085</v>
      </c>
      <c r="AW2197" s="237">
        <f t="shared" si="689"/>
        <v>56729.100000000035</v>
      </c>
      <c r="AX2197" s="237">
        <f t="shared" si="690"/>
        <v>76858.500000000015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312238.67000000027</v>
      </c>
      <c r="M2198" s="162">
        <f>MAX(AN28:AN2198)</f>
        <v>315583.77000000025</v>
      </c>
      <c r="N2198" s="162">
        <f t="shared" si="681"/>
        <v>-3345.0999999999767</v>
      </c>
      <c r="O2198" s="231">
        <f>E3+(E4*0.1)</f>
        <v>0.30000000000000004</v>
      </c>
      <c r="P2198" s="162">
        <v>-550</v>
      </c>
      <c r="Q2198" s="232">
        <f>E5+(E6*0.1)</f>
        <v>0.1</v>
      </c>
      <c r="R2198" s="162">
        <v>-997</v>
      </c>
      <c r="S2198" s="232">
        <f>E7+(E8*0.1)</f>
        <v>0.2</v>
      </c>
      <c r="T2198" s="162">
        <v>-3410</v>
      </c>
      <c r="U2198" s="233">
        <f>E9+(E10*0.5)+(E11*0.1)</f>
        <v>0.30000000000000004</v>
      </c>
      <c r="V2198" s="162">
        <v>-1400</v>
      </c>
      <c r="W2198" s="233">
        <f>E12+(E13*0.5)+(E14*0.1)</f>
        <v>0.30000000000000004</v>
      </c>
      <c r="X2198" s="162">
        <v>-1200</v>
      </c>
      <c r="Y2198" s="161">
        <f t="shared" si="682"/>
        <v>2171</v>
      </c>
      <c r="Z2198" s="162">
        <f t="shared" si="674"/>
        <v>-1726.7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-1726.7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312238.67000000027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58584.81</v>
      </c>
      <c r="AU2198" s="237">
        <f t="shared" si="687"/>
        <v>25318.700000000012</v>
      </c>
      <c r="AV2198" s="237">
        <f t="shared" si="688"/>
        <v>95527.560000000085</v>
      </c>
      <c r="AW2198" s="237">
        <f t="shared" si="689"/>
        <v>56309.100000000035</v>
      </c>
      <c r="AX2198" s="237">
        <f t="shared" si="690"/>
        <v>76498.500000000015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311240.40000000026</v>
      </c>
      <c r="M2199" s="162">
        <f>MAX(AN28:AN2199)</f>
        <v>315583.77000000025</v>
      </c>
      <c r="N2199" s="162">
        <f t="shared" si="681"/>
        <v>-4343.3699999999953</v>
      </c>
      <c r="O2199" s="231">
        <f>E3+(E4*0.1)</f>
        <v>0.30000000000000004</v>
      </c>
      <c r="P2199" s="162">
        <v>-1663.9</v>
      </c>
      <c r="Q2199" s="232">
        <f>E5+(E6*0.1)</f>
        <v>0.1</v>
      </c>
      <c r="R2199" s="162">
        <v>-1564</v>
      </c>
      <c r="S2199" s="232">
        <f>E7+(E8*0.1)</f>
        <v>0.2</v>
      </c>
      <c r="T2199" s="162">
        <v>-3410</v>
      </c>
      <c r="U2199" s="233">
        <f>E9+(E10*0.5)+(E11*0.1)</f>
        <v>0.30000000000000004</v>
      </c>
      <c r="V2199" s="162">
        <v>-1400</v>
      </c>
      <c r="W2199" s="233">
        <f>E12+(E13*0.5)+(E14*0.1)</f>
        <v>0.30000000000000004</v>
      </c>
      <c r="X2199" s="162">
        <v>2531</v>
      </c>
      <c r="Y2199" s="161">
        <f t="shared" si="682"/>
        <v>2172</v>
      </c>
      <c r="Z2199" s="162">
        <f t="shared" si="674"/>
        <v>-998.2700000000001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-998.2700000000001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311240.40000000026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58085.64</v>
      </c>
      <c r="AU2199" s="237">
        <f t="shared" si="687"/>
        <v>25162.30000000001</v>
      </c>
      <c r="AV2199" s="237">
        <f t="shared" si="688"/>
        <v>94845.560000000085</v>
      </c>
      <c r="AW2199" s="237">
        <f t="shared" si="689"/>
        <v>55889.100000000035</v>
      </c>
      <c r="AX2199" s="237">
        <f t="shared" si="690"/>
        <v>77257.800000000017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310338.84000000026</v>
      </c>
      <c r="M2200" s="162">
        <f>MAX(AN28:AN2200)</f>
        <v>315583.77000000025</v>
      </c>
      <c r="N2200" s="162">
        <f t="shared" si="681"/>
        <v>-5244.929999999993</v>
      </c>
      <c r="O2200" s="231">
        <f>E3+(E4*0.1)</f>
        <v>0.30000000000000004</v>
      </c>
      <c r="P2200" s="162">
        <v>-550</v>
      </c>
      <c r="Q2200" s="232">
        <f>E5+(E6*0.1)</f>
        <v>0.1</v>
      </c>
      <c r="R2200" s="162">
        <v>-850</v>
      </c>
      <c r="S2200" s="232">
        <f>E7+(E8*0.1)</f>
        <v>0.2</v>
      </c>
      <c r="T2200" s="162">
        <v>642.20000000000005</v>
      </c>
      <c r="U2200" s="233">
        <f>E9+(E10*0.5)+(E11*0.1)</f>
        <v>0.30000000000000004</v>
      </c>
      <c r="V2200" s="162">
        <v>-1400</v>
      </c>
      <c r="W2200" s="233">
        <f>E12+(E13*0.5)+(E14*0.1)</f>
        <v>0.30000000000000004</v>
      </c>
      <c r="X2200" s="162">
        <v>-1200</v>
      </c>
      <c r="Y2200" s="161">
        <f t="shared" si="682"/>
        <v>2173</v>
      </c>
      <c r="Z2200" s="162">
        <f t="shared" si="674"/>
        <v>-901.56000000000017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-901.56000000000017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310338.84000000026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57920.639999999999</v>
      </c>
      <c r="AU2200" s="237">
        <f t="shared" si="687"/>
        <v>25077.30000000001</v>
      </c>
      <c r="AV2200" s="237">
        <f t="shared" si="688"/>
        <v>94974.000000000087</v>
      </c>
      <c r="AW2200" s="237">
        <f t="shared" si="689"/>
        <v>55469.100000000035</v>
      </c>
      <c r="AX2200" s="237">
        <f t="shared" si="690"/>
        <v>76897.800000000017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312115.95500000025</v>
      </c>
      <c r="M2201" s="162">
        <f>MAX(AN28:AN2201)</f>
        <v>315583.77000000025</v>
      </c>
      <c r="N2201" s="162">
        <f t="shared" si="681"/>
        <v>-3467.8150000000023</v>
      </c>
      <c r="O2201" s="231">
        <f>E3+(E4*0.1)</f>
        <v>0.30000000000000004</v>
      </c>
      <c r="P2201" s="162">
        <v>-1716.95</v>
      </c>
      <c r="Q2201" s="232">
        <f>E5+(E6*0.1)</f>
        <v>0.1</v>
      </c>
      <c r="R2201" s="162">
        <v>-3056</v>
      </c>
      <c r="S2201" s="232">
        <f>E7+(E8*0.1)</f>
        <v>0.2</v>
      </c>
      <c r="T2201" s="162">
        <v>-6172</v>
      </c>
      <c r="U2201" s="233">
        <f>E9+(E10*0.5)+(E11*0.1)</f>
        <v>0.30000000000000004</v>
      </c>
      <c r="V2201" s="162">
        <v>6387</v>
      </c>
      <c r="W2201" s="233">
        <f>E12+(E13*0.5)+(E14*0.1)</f>
        <v>0.30000000000000004</v>
      </c>
      <c r="X2201" s="162">
        <v>6387</v>
      </c>
      <c r="Y2201" s="161">
        <f t="shared" si="682"/>
        <v>2174</v>
      </c>
      <c r="Z2201" s="162">
        <f t="shared" si="674"/>
        <v>1777.1150000000007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1777.1150000000007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312115.95500000025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57405.555</v>
      </c>
      <c r="AU2201" s="237">
        <f t="shared" si="687"/>
        <v>24771.700000000012</v>
      </c>
      <c r="AV2201" s="237">
        <f t="shared" si="688"/>
        <v>93739.600000000093</v>
      </c>
      <c r="AW2201" s="237">
        <f t="shared" si="689"/>
        <v>57385.200000000033</v>
      </c>
      <c r="AX2201" s="237">
        <f t="shared" si="690"/>
        <v>78813.900000000023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311335.95500000025</v>
      </c>
      <c r="M2202" s="162">
        <f>MAX(AN28:AN2202)</f>
        <v>315583.77000000025</v>
      </c>
      <c r="N2202" s="162">
        <f t="shared" si="681"/>
        <v>-4247.8150000000023</v>
      </c>
      <c r="O2202" s="231">
        <f>E3+(E4*0.1)</f>
        <v>0.30000000000000004</v>
      </c>
      <c r="P2202" s="162">
        <v>0</v>
      </c>
      <c r="Q2202" s="232">
        <f>E5+(E6*0.1)</f>
        <v>0.1</v>
      </c>
      <c r="R2202" s="162">
        <v>0</v>
      </c>
      <c r="S2202" s="232">
        <f>E7+(E8*0.1)</f>
        <v>0.2</v>
      </c>
      <c r="T2202" s="162">
        <v>0</v>
      </c>
      <c r="U2202" s="233">
        <f>E9+(E10*0.5)+(E11*0.1)</f>
        <v>0.30000000000000004</v>
      </c>
      <c r="V2202" s="162">
        <v>-1400</v>
      </c>
      <c r="W2202" s="233">
        <f>E12+(E13*0.5)+(E14*0.1)</f>
        <v>0.30000000000000004</v>
      </c>
      <c r="X2202" s="162">
        <v>-1200</v>
      </c>
      <c r="Y2202" s="161">
        <f t="shared" si="682"/>
        <v>2175</v>
      </c>
      <c r="Z2202" s="162">
        <f t="shared" si="674"/>
        <v>-780.00000000000011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-780.00000000000011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311335.95500000025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57405.555</v>
      </c>
      <c r="AU2202" s="237">
        <f t="shared" si="687"/>
        <v>24771.700000000012</v>
      </c>
      <c r="AV2202" s="237">
        <f t="shared" si="688"/>
        <v>93739.600000000093</v>
      </c>
      <c r="AW2202" s="237">
        <f t="shared" si="689"/>
        <v>56965.200000000033</v>
      </c>
      <c r="AX2202" s="237">
        <f t="shared" si="690"/>
        <v>78453.900000000023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314257.78500000027</v>
      </c>
      <c r="M2203" s="162">
        <f>MAX(AN28:AN2203)</f>
        <v>315583.77000000025</v>
      </c>
      <c r="N2203" s="162">
        <f t="shared" si="681"/>
        <v>-1325.984999999986</v>
      </c>
      <c r="O2203" s="231">
        <f>E3+(E4*0.1)</f>
        <v>0.30000000000000004</v>
      </c>
      <c r="P2203" s="162">
        <v>3702.9</v>
      </c>
      <c r="Q2203" s="232">
        <f>E5+(E6*0.1)</f>
        <v>0.1</v>
      </c>
      <c r="R2203" s="162">
        <v>5936</v>
      </c>
      <c r="S2203" s="232">
        <f>E7+(E8*0.1)</f>
        <v>0.2</v>
      </c>
      <c r="T2203" s="162">
        <v>9986.7999999999993</v>
      </c>
      <c r="U2203" s="233">
        <f>E9+(E10*0.5)+(E11*0.1)</f>
        <v>0.30000000000000004</v>
      </c>
      <c r="V2203" s="162">
        <v>-1400</v>
      </c>
      <c r="W2203" s="233">
        <f>E12+(E13*0.5)+(E14*0.1)</f>
        <v>0.30000000000000004</v>
      </c>
      <c r="X2203" s="162">
        <v>-1200</v>
      </c>
      <c r="Y2203" s="161">
        <f t="shared" si="682"/>
        <v>2176</v>
      </c>
      <c r="Z2203" s="162">
        <f t="shared" si="674"/>
        <v>2921.83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2921.83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314257.78500000027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58516.425000000003</v>
      </c>
      <c r="AU2203" s="237">
        <f t="shared" si="687"/>
        <v>25365.30000000001</v>
      </c>
      <c r="AV2203" s="237">
        <f t="shared" si="688"/>
        <v>95736.960000000094</v>
      </c>
      <c r="AW2203" s="237">
        <f t="shared" si="689"/>
        <v>56545.200000000033</v>
      </c>
      <c r="AX2203" s="237">
        <f t="shared" si="690"/>
        <v>78093.900000000023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312866.60500000027</v>
      </c>
      <c r="M2204" s="162">
        <f>MAX(AN28:AN2204)</f>
        <v>315583.77000000025</v>
      </c>
      <c r="N2204" s="162">
        <f t="shared" si="681"/>
        <v>-2717.164999999979</v>
      </c>
      <c r="O2204" s="231">
        <f>E3+(E4*0.1)</f>
        <v>0.30000000000000004</v>
      </c>
      <c r="P2204" s="162">
        <v>-550</v>
      </c>
      <c r="Q2204" s="232">
        <f>E5+(E6*0.1)</f>
        <v>0.1</v>
      </c>
      <c r="R2204" s="162">
        <v>-850</v>
      </c>
      <c r="S2204" s="232">
        <f>E7+(E8*0.1)</f>
        <v>0.2</v>
      </c>
      <c r="T2204" s="162">
        <v>-1936.4</v>
      </c>
      <c r="U2204" s="233">
        <f>E9+(E10*0.5)+(E11*0.1)</f>
        <v>0.30000000000000004</v>
      </c>
      <c r="V2204" s="162">
        <v>-1313</v>
      </c>
      <c r="W2204" s="233">
        <f>E12+(E13*0.5)+(E14*0.1)</f>
        <v>0.30000000000000004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-1391.18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-1391.18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312866.60500000027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58351.425000000003</v>
      </c>
      <c r="AU2204" s="237">
        <f t="shared" si="687"/>
        <v>25280.30000000001</v>
      </c>
      <c r="AV2204" s="237">
        <f t="shared" si="688"/>
        <v>95349.680000000095</v>
      </c>
      <c r="AW2204" s="237">
        <f t="shared" si="689"/>
        <v>56151.300000000032</v>
      </c>
      <c r="AX2204" s="237">
        <f t="shared" si="690"/>
        <v>77733.900000000023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312222.82500000024</v>
      </c>
      <c r="M2205" s="162">
        <f>MAX(AN28:AN2205)</f>
        <v>315583.77000000025</v>
      </c>
      <c r="N2205" s="162">
        <f t="shared" ref="N2205:N2268" si="700">AN2205-M2205</f>
        <v>-3360.945000000007</v>
      </c>
      <c r="O2205" s="231">
        <f>E3+(E4*0.1)</f>
        <v>0.30000000000000004</v>
      </c>
      <c r="P2205" s="162">
        <v>-550</v>
      </c>
      <c r="Q2205" s="232">
        <f>E5+(E6*0.1)</f>
        <v>0.1</v>
      </c>
      <c r="R2205" s="162">
        <v>1181</v>
      </c>
      <c r="S2205" s="232">
        <f>E7+(E8*0.1)</f>
        <v>0.2</v>
      </c>
      <c r="T2205" s="162">
        <v>915.6</v>
      </c>
      <c r="U2205" s="233">
        <f>E9+(E10*0.5)+(E11*0.1)</f>
        <v>0.30000000000000004</v>
      </c>
      <c r="V2205" s="162">
        <v>-1400</v>
      </c>
      <c r="W2205" s="233">
        <f>E12+(E13*0.5)+(E14*0.1)</f>
        <v>0.30000000000000004</v>
      </c>
      <c r="X2205" s="162">
        <v>-1200</v>
      </c>
      <c r="Y2205" s="161">
        <f t="shared" ref="Y2205:Y2268" si="701">Y2204+1</f>
        <v>2178</v>
      </c>
      <c r="Z2205" s="162">
        <f t="shared" si="693"/>
        <v>-643.7800000000002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-643.7800000000002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312222.82500000024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58186.425000000003</v>
      </c>
      <c r="AU2205" s="237">
        <f t="shared" ref="AU2205:AU2268" si="706">(R2205*Q2205)+AU2204</f>
        <v>25398.400000000009</v>
      </c>
      <c r="AV2205" s="237">
        <f t="shared" ref="AV2205:AV2268" si="707">(S2205*T2205)+AV2204</f>
        <v>95532.80000000009</v>
      </c>
      <c r="AW2205" s="237">
        <f t="shared" ref="AW2205:AW2268" si="708">(V2205*U2205)+AW2204</f>
        <v>55731.300000000032</v>
      </c>
      <c r="AX2205" s="237">
        <f t="shared" ref="AX2205:AX2268" si="709">(X2205*W2205)+AX2204</f>
        <v>77373.900000000023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310510.82500000024</v>
      </c>
      <c r="M2206" s="162">
        <f>MAX(AN28:AN2206)</f>
        <v>315583.77000000025</v>
      </c>
      <c r="N2206" s="162">
        <f t="shared" si="700"/>
        <v>-5072.945000000007</v>
      </c>
      <c r="O2206" s="231">
        <f>E3+(E4*0.1)</f>
        <v>0.30000000000000004</v>
      </c>
      <c r="P2206" s="162">
        <v>-550</v>
      </c>
      <c r="Q2206" s="232">
        <f>E5+(E6*0.1)</f>
        <v>0.1</v>
      </c>
      <c r="R2206" s="162">
        <v>-850</v>
      </c>
      <c r="S2206" s="232">
        <f>E7+(E8*0.1)</f>
        <v>0.2</v>
      </c>
      <c r="T2206" s="162">
        <v>-3410</v>
      </c>
      <c r="U2206" s="233">
        <f>E9+(E10*0.5)+(E11*0.1)</f>
        <v>0.30000000000000004</v>
      </c>
      <c r="V2206" s="162">
        <v>-1400</v>
      </c>
      <c r="W2206" s="233">
        <f>E12+(E13*0.5)+(E14*0.1)</f>
        <v>0.30000000000000004</v>
      </c>
      <c r="X2206" s="162">
        <v>-1200</v>
      </c>
      <c r="Y2206" s="161">
        <f t="shared" si="701"/>
        <v>2179</v>
      </c>
      <c r="Z2206" s="162">
        <f t="shared" si="693"/>
        <v>-1712</v>
      </c>
      <c r="AA2206" s="238">
        <v>45807</v>
      </c>
      <c r="AB2206" s="129">
        <f>SUM(Z2185:Z2206)</f>
        <v>4548.090000000002</v>
      </c>
      <c r="AC2206" s="128">
        <f>(AB2206&gt;0)*1</f>
        <v>1</v>
      </c>
      <c r="AD2206" s="128">
        <f>(AB2206&lt;0)*1</f>
        <v>0</v>
      </c>
      <c r="AE2206" s="129">
        <f>AB2206*AC2206</f>
        <v>4548.090000000002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-1712</v>
      </c>
      <c r="AJ2206" s="234">
        <f t="shared" si="696"/>
        <v>0</v>
      </c>
      <c r="AK2206" s="234">
        <f t="shared" si="697"/>
        <v>1</v>
      </c>
      <c r="AL2206" s="129">
        <f t="shared" si="698"/>
        <v>4548.090000000002</v>
      </c>
      <c r="AM2206" s="127">
        <v>45807</v>
      </c>
      <c r="AN2206" s="129">
        <f t="shared" si="702"/>
        <v>310510.82500000024</v>
      </c>
      <c r="AO2206" s="129">
        <f t="shared" si="703"/>
        <v>4548.090000000002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58021.425000000003</v>
      </c>
      <c r="AU2206" s="237">
        <f t="shared" si="706"/>
        <v>25313.400000000009</v>
      </c>
      <c r="AV2206" s="237">
        <f t="shared" si="707"/>
        <v>94850.80000000009</v>
      </c>
      <c r="AW2206" s="237">
        <f t="shared" si="708"/>
        <v>55311.300000000032</v>
      </c>
      <c r="AX2206" s="237">
        <f t="shared" si="709"/>
        <v>77013.900000000023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316366.46500000026</v>
      </c>
      <c r="M2207" s="162">
        <f>MAX(AN28:AN2207)</f>
        <v>316366.46500000026</v>
      </c>
      <c r="N2207" s="162">
        <f t="shared" si="700"/>
        <v>0</v>
      </c>
      <c r="O2207" s="231">
        <f>E3+(E4*0.1)</f>
        <v>0.30000000000000004</v>
      </c>
      <c r="P2207" s="162">
        <v>-550</v>
      </c>
      <c r="Q2207" s="232">
        <f>E5+(E6*0.1)</f>
        <v>0.1</v>
      </c>
      <c r="R2207" s="162">
        <v>-850</v>
      </c>
      <c r="S2207" s="232">
        <f>E7+(E8*0.1)</f>
        <v>0.2</v>
      </c>
      <c r="T2207" s="162">
        <v>3015.2</v>
      </c>
      <c r="U2207" s="233">
        <f>E9+(E10*0.5)+(E11*0.1)</f>
        <v>0.30000000000000004</v>
      </c>
      <c r="V2207" s="162">
        <v>9171</v>
      </c>
      <c r="W2207" s="233">
        <f>E12+(E13*0.5)+(E14*0.1)</f>
        <v>0.30000000000000004</v>
      </c>
      <c r="X2207" s="162">
        <v>9171</v>
      </c>
      <c r="Y2207" s="161">
        <f t="shared" si="701"/>
        <v>2180</v>
      </c>
      <c r="Z2207" s="162">
        <f t="shared" si="693"/>
        <v>5855.64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5855.64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316366.46500000026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57856.425000000003</v>
      </c>
      <c r="AU2207" s="237">
        <f t="shared" si="706"/>
        <v>25228.400000000009</v>
      </c>
      <c r="AV2207" s="237">
        <f t="shared" si="707"/>
        <v>95453.840000000084</v>
      </c>
      <c r="AW2207" s="237">
        <f t="shared" si="708"/>
        <v>58062.600000000035</v>
      </c>
      <c r="AX2207" s="237">
        <f t="shared" si="709"/>
        <v>79765.200000000026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316276.93500000023</v>
      </c>
      <c r="M2208" s="162">
        <f>MAX(AN28:AN2208)</f>
        <v>316366.46500000026</v>
      </c>
      <c r="N2208" s="162">
        <f t="shared" si="700"/>
        <v>-89.53000000002794</v>
      </c>
      <c r="O2208" s="231">
        <f>E3+(E4*0.1)</f>
        <v>0.30000000000000004</v>
      </c>
      <c r="P2208" s="162">
        <v>-550</v>
      </c>
      <c r="Q2208" s="232">
        <f>E5+(E6*0.1)</f>
        <v>0.1</v>
      </c>
      <c r="R2208" s="162">
        <v>1721.5</v>
      </c>
      <c r="S2208" s="232">
        <f>E7+(E8*0.1)</f>
        <v>0.2</v>
      </c>
      <c r="T2208" s="162">
        <v>3416.6</v>
      </c>
      <c r="U2208" s="233">
        <f>E9+(E10*0.5)+(E11*0.1)</f>
        <v>0.30000000000000004</v>
      </c>
      <c r="V2208" s="162">
        <v>-1400</v>
      </c>
      <c r="W2208" s="233">
        <f>E12+(E13*0.5)+(E14*0.1)</f>
        <v>0.30000000000000004</v>
      </c>
      <c r="X2208" s="162">
        <v>-1200</v>
      </c>
      <c r="Y2208" s="161">
        <f t="shared" si="701"/>
        <v>2181</v>
      </c>
      <c r="Z2208" s="162">
        <f t="shared" si="693"/>
        <v>-89.530000000000086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0</v>
      </c>
      <c r="AI2208" s="129">
        <f t="shared" si="695"/>
        <v>-89.530000000000086</v>
      </c>
      <c r="AJ2208" s="234">
        <f t="shared" si="696"/>
        <v>0</v>
      </c>
      <c r="AK2208" s="234">
        <f t="shared" si="697"/>
        <v>1</v>
      </c>
      <c r="AL2208" s="129">
        <f t="shared" si="698"/>
        <v>0</v>
      </c>
      <c r="AM2208" s="127">
        <v>45811</v>
      </c>
      <c r="AN2208" s="129">
        <f t="shared" si="702"/>
        <v>316276.93500000023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57691.425000000003</v>
      </c>
      <c r="AU2208" s="237">
        <f t="shared" si="706"/>
        <v>25400.55000000001</v>
      </c>
      <c r="AV2208" s="237">
        <f t="shared" si="707"/>
        <v>96137.160000000091</v>
      </c>
      <c r="AW2208" s="237">
        <f t="shared" si="708"/>
        <v>57642.600000000035</v>
      </c>
      <c r="AX2208" s="237">
        <f t="shared" si="709"/>
        <v>79405.200000000026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317527.04500000022</v>
      </c>
      <c r="M2209" s="162">
        <f>MAX(AN28:AN2209)</f>
        <v>317527.04500000022</v>
      </c>
      <c r="N2209" s="162">
        <f t="shared" si="700"/>
        <v>0</v>
      </c>
      <c r="O2209" s="231">
        <f>E3+(E4*0.1)</f>
        <v>0.30000000000000004</v>
      </c>
      <c r="P2209" s="162">
        <v>-459.5</v>
      </c>
      <c r="Q2209" s="232">
        <f>E5+(E6*0.1)</f>
        <v>0.1</v>
      </c>
      <c r="R2209" s="162">
        <v>22</v>
      </c>
      <c r="S2209" s="232">
        <f>E7+(E8*0.1)</f>
        <v>0.2</v>
      </c>
      <c r="T2209" s="162">
        <v>1186.8</v>
      </c>
      <c r="U2209" s="233">
        <f>E9+(E10*0.5)+(E11*0.1)</f>
        <v>0.30000000000000004</v>
      </c>
      <c r="V2209" s="162">
        <v>1914</v>
      </c>
      <c r="W2209" s="233">
        <f>E12+(E13*0.5)+(E14*0.1)</f>
        <v>0.30000000000000004</v>
      </c>
      <c r="X2209" s="162">
        <v>1914</v>
      </c>
      <c r="Y2209" s="161">
        <f t="shared" si="701"/>
        <v>2182</v>
      </c>
      <c r="Z2209" s="162">
        <f t="shared" si="693"/>
        <v>1250.1100000000001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1250.1100000000001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317527.04500000022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57553.575000000004</v>
      </c>
      <c r="AU2209" s="237">
        <f t="shared" si="706"/>
        <v>25402.750000000011</v>
      </c>
      <c r="AV2209" s="237">
        <f t="shared" si="707"/>
        <v>96374.520000000091</v>
      </c>
      <c r="AW2209" s="237">
        <f t="shared" si="708"/>
        <v>58216.800000000032</v>
      </c>
      <c r="AX2209" s="237">
        <f t="shared" si="709"/>
        <v>79979.400000000023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315815.04500000022</v>
      </c>
      <c r="M2210" s="162">
        <f>MAX(AN28:AN2210)</f>
        <v>317527.04500000022</v>
      </c>
      <c r="N2210" s="162">
        <f t="shared" si="700"/>
        <v>-1712</v>
      </c>
      <c r="O2210" s="231">
        <f>E3+(E4*0.1)</f>
        <v>0.30000000000000004</v>
      </c>
      <c r="P2210" s="162">
        <v>-550</v>
      </c>
      <c r="Q2210" s="232">
        <f>E5+(E6*0.1)</f>
        <v>0.1</v>
      </c>
      <c r="R2210" s="162">
        <v>-850</v>
      </c>
      <c r="S2210" s="232">
        <f>E7+(E8*0.1)</f>
        <v>0.2</v>
      </c>
      <c r="T2210" s="162">
        <v>-3410</v>
      </c>
      <c r="U2210" s="233">
        <f>E9+(E10*0.5)+(E11*0.1)</f>
        <v>0.30000000000000004</v>
      </c>
      <c r="V2210" s="162">
        <v>-1400</v>
      </c>
      <c r="W2210" s="233">
        <f>E12+(E13*0.5)+(E14*0.1)</f>
        <v>0.30000000000000004</v>
      </c>
      <c r="X2210" s="162">
        <v>-1200</v>
      </c>
      <c r="Y2210" s="161">
        <f t="shared" si="701"/>
        <v>2183</v>
      </c>
      <c r="Z2210" s="162">
        <f t="shared" si="693"/>
        <v>-1712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-1712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315815.04500000022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57388.575000000004</v>
      </c>
      <c r="AU2210" s="237">
        <f t="shared" si="706"/>
        <v>25317.750000000011</v>
      </c>
      <c r="AV2210" s="237">
        <f t="shared" si="707"/>
        <v>95692.520000000091</v>
      </c>
      <c r="AW2210" s="237">
        <f t="shared" si="708"/>
        <v>57796.800000000032</v>
      </c>
      <c r="AX2210" s="237">
        <f t="shared" si="709"/>
        <v>79619.400000000023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316862.48000000021</v>
      </c>
      <c r="M2211" s="162">
        <f>MAX(AN28:AN2211)</f>
        <v>317527.04500000022</v>
      </c>
      <c r="N2211" s="162">
        <f t="shared" si="700"/>
        <v>-664.56500000000233</v>
      </c>
      <c r="O2211" s="231">
        <f>E3+(E4*0.1)</f>
        <v>0.30000000000000004</v>
      </c>
      <c r="P2211" s="162">
        <v>2215.65</v>
      </c>
      <c r="Q2211" s="232">
        <f>E5+(E6*0.1)</f>
        <v>0.1</v>
      </c>
      <c r="R2211" s="162">
        <v>3053</v>
      </c>
      <c r="S2211" s="232">
        <f>E7+(E8*0.1)</f>
        <v>0.2</v>
      </c>
      <c r="T2211" s="162">
        <v>4287.2</v>
      </c>
      <c r="U2211" s="233">
        <f>E9+(E10*0.5)+(E11*0.1)</f>
        <v>0.30000000000000004</v>
      </c>
      <c r="V2211" s="162">
        <v>-1400</v>
      </c>
      <c r="W2211" s="233">
        <f>E12+(E13*0.5)+(E14*0.1)</f>
        <v>0.30000000000000004</v>
      </c>
      <c r="X2211" s="162">
        <v>-1200</v>
      </c>
      <c r="Y2211" s="161">
        <f t="shared" si="701"/>
        <v>2184</v>
      </c>
      <c r="Z2211" s="162">
        <f t="shared" si="693"/>
        <v>1047.4350000000002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1047.4350000000002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316862.48000000021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58053.270000000004</v>
      </c>
      <c r="AU2211" s="237">
        <f t="shared" si="706"/>
        <v>25623.05000000001</v>
      </c>
      <c r="AV2211" s="237">
        <f t="shared" si="707"/>
        <v>96549.960000000094</v>
      </c>
      <c r="AW2211" s="237">
        <f t="shared" si="708"/>
        <v>57376.800000000032</v>
      </c>
      <c r="AX2211" s="237">
        <f t="shared" si="709"/>
        <v>79259.400000000023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316089.4000000002</v>
      </c>
      <c r="M2212" s="162">
        <f>MAX(AN28:AN2212)</f>
        <v>317527.04500000022</v>
      </c>
      <c r="N2212" s="162">
        <f t="shared" si="700"/>
        <v>-1437.6450000000186</v>
      </c>
      <c r="O2212" s="231">
        <f>E3+(E4*0.1)</f>
        <v>0.30000000000000004</v>
      </c>
      <c r="P2212" s="162">
        <v>-550</v>
      </c>
      <c r="Q2212" s="232">
        <f>E5+(E6*0.1)</f>
        <v>0.1</v>
      </c>
      <c r="R2212" s="162">
        <v>276</v>
      </c>
      <c r="S2212" s="232">
        <f>E7+(E8*0.1)</f>
        <v>0.2</v>
      </c>
      <c r="T2212" s="162">
        <v>721.6</v>
      </c>
      <c r="U2212" s="233">
        <f>E9+(E10*0.5)+(E11*0.1)</f>
        <v>0.30000000000000004</v>
      </c>
      <c r="V2212" s="162">
        <v>-1400</v>
      </c>
      <c r="W2212" s="233">
        <f>E12+(E13*0.5)+(E14*0.1)</f>
        <v>0.30000000000000004</v>
      </c>
      <c r="X2212" s="162">
        <v>-1200</v>
      </c>
      <c r="Y2212" s="161">
        <f t="shared" si="701"/>
        <v>2185</v>
      </c>
      <c r="Z2212" s="162">
        <f t="shared" si="693"/>
        <v>-773.08000000000015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-773.08000000000015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316089.4000000002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57888.270000000004</v>
      </c>
      <c r="AU2212" s="237">
        <f t="shared" si="706"/>
        <v>25650.650000000009</v>
      </c>
      <c r="AV2212" s="237">
        <f t="shared" si="707"/>
        <v>96694.280000000101</v>
      </c>
      <c r="AW2212" s="237">
        <f t="shared" si="708"/>
        <v>56956.800000000032</v>
      </c>
      <c r="AX2212" s="237">
        <f t="shared" si="709"/>
        <v>78899.400000000023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316207.91500000021</v>
      </c>
      <c r="M2213" s="162">
        <f>MAX(AN28:AN2213)</f>
        <v>317527.04500000022</v>
      </c>
      <c r="N2213" s="162">
        <f t="shared" si="700"/>
        <v>-1319.1300000000047</v>
      </c>
      <c r="O2213" s="231">
        <f>E3+(E4*0.1)</f>
        <v>0.30000000000000004</v>
      </c>
      <c r="P2213" s="162">
        <v>525.54999999999995</v>
      </c>
      <c r="Q2213" s="232">
        <f>E5+(E6*0.1)</f>
        <v>0.1</v>
      </c>
      <c r="R2213" s="162">
        <v>1646.5</v>
      </c>
      <c r="S2213" s="232">
        <f>E7+(E8*0.1)</f>
        <v>0.2</v>
      </c>
      <c r="T2213" s="162">
        <v>2881</v>
      </c>
      <c r="U2213" s="233">
        <f>E9+(E10*0.5)+(E11*0.1)</f>
        <v>0.30000000000000004</v>
      </c>
      <c r="V2213" s="162">
        <v>-1400</v>
      </c>
      <c r="W2213" s="233">
        <f>E12+(E13*0.5)+(E14*0.1)</f>
        <v>0.30000000000000004</v>
      </c>
      <c r="X2213" s="162">
        <v>-1200</v>
      </c>
      <c r="Y2213" s="161">
        <f t="shared" si="701"/>
        <v>2186</v>
      </c>
      <c r="Z2213" s="162">
        <f t="shared" si="693"/>
        <v>118.51499999999999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118.51499999999999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316207.91500000021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58045.935000000005</v>
      </c>
      <c r="AU2213" s="237">
        <f t="shared" si="706"/>
        <v>25815.30000000001</v>
      </c>
      <c r="AV2213" s="237">
        <f t="shared" si="707"/>
        <v>97270.480000000098</v>
      </c>
      <c r="AW2213" s="237">
        <f t="shared" si="708"/>
        <v>56536.800000000032</v>
      </c>
      <c r="AX2213" s="237">
        <f t="shared" si="709"/>
        <v>78539.400000000023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317521.63500000018</v>
      </c>
      <c r="M2214" s="162">
        <f>MAX(AN28:AN2214)</f>
        <v>317527.04500000022</v>
      </c>
      <c r="N2214" s="162">
        <f t="shared" si="700"/>
        <v>-5.4100000000325963</v>
      </c>
      <c r="O2214" s="231">
        <f>E3+(E4*0.1)</f>
        <v>0.30000000000000004</v>
      </c>
      <c r="P2214" s="162">
        <v>-550</v>
      </c>
      <c r="Q2214" s="232">
        <f>E5+(E6*0.1)</f>
        <v>0.1</v>
      </c>
      <c r="R2214" s="162">
        <v>-850</v>
      </c>
      <c r="S2214" s="232">
        <f>E7+(E8*0.1)</f>
        <v>0.2</v>
      </c>
      <c r="T2214" s="162">
        <v>-1622.4</v>
      </c>
      <c r="U2214" s="233">
        <f>E9+(E10*0.5)+(E11*0.1)</f>
        <v>0.30000000000000004</v>
      </c>
      <c r="V2214" s="162">
        <v>3147</v>
      </c>
      <c r="W2214" s="233">
        <f>E12+(E13*0.5)+(E14*0.1)</f>
        <v>0.30000000000000004</v>
      </c>
      <c r="X2214" s="162">
        <v>3147</v>
      </c>
      <c r="Y2214" s="161">
        <f t="shared" si="701"/>
        <v>2187</v>
      </c>
      <c r="Z2214" s="162">
        <f t="shared" si="693"/>
        <v>1313.7200000000003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1313.7200000000003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317521.63500000018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57880.935000000005</v>
      </c>
      <c r="AU2214" s="237">
        <f t="shared" si="706"/>
        <v>25730.30000000001</v>
      </c>
      <c r="AV2214" s="237">
        <f t="shared" si="707"/>
        <v>96946.000000000102</v>
      </c>
      <c r="AW2214" s="237">
        <f t="shared" si="708"/>
        <v>57480.900000000031</v>
      </c>
      <c r="AX2214" s="237">
        <f t="shared" si="709"/>
        <v>79483.500000000029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319371.70000000019</v>
      </c>
      <c r="M2215" s="162">
        <f>MAX(AN28:AN2215)</f>
        <v>319371.70000000019</v>
      </c>
      <c r="N2215" s="162">
        <f t="shared" si="700"/>
        <v>0</v>
      </c>
      <c r="O2215" s="231">
        <f>E3+(E4*0.1)</f>
        <v>0.30000000000000004</v>
      </c>
      <c r="P2215" s="162">
        <v>-692.05</v>
      </c>
      <c r="Q2215" s="232">
        <f>E5+(E6*0.1)</f>
        <v>0.1</v>
      </c>
      <c r="R2215" s="162">
        <v>-850</v>
      </c>
      <c r="S2215" s="232">
        <f>E7+(E8*0.1)</f>
        <v>0.2</v>
      </c>
      <c r="T2215" s="162">
        <v>1050.4000000000001</v>
      </c>
      <c r="U2215" s="233">
        <f>E9+(E10*0.5)+(E11*0.1)</f>
        <v>0.30000000000000004</v>
      </c>
      <c r="V2215" s="162">
        <v>3221</v>
      </c>
      <c r="W2215" s="233">
        <f>E12+(E13*0.5)+(E14*0.1)</f>
        <v>0.30000000000000004</v>
      </c>
      <c r="X2215" s="162">
        <v>3221</v>
      </c>
      <c r="Y2215" s="161">
        <f t="shared" si="701"/>
        <v>2188</v>
      </c>
      <c r="Z2215" s="162">
        <f t="shared" si="693"/>
        <v>1850.0650000000005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1850.0650000000005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319371.70000000019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57673.320000000007</v>
      </c>
      <c r="AU2215" s="237">
        <f t="shared" si="706"/>
        <v>25645.30000000001</v>
      </c>
      <c r="AV2215" s="237">
        <f t="shared" si="707"/>
        <v>97156.080000000104</v>
      </c>
      <c r="AW2215" s="237">
        <f t="shared" si="708"/>
        <v>58447.200000000033</v>
      </c>
      <c r="AX2215" s="237">
        <f t="shared" si="709"/>
        <v>80449.800000000032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320390.27000000019</v>
      </c>
      <c r="M2216" s="162">
        <f>MAX(AN28:AN2216)</f>
        <v>320390.27000000019</v>
      </c>
      <c r="N2216" s="162">
        <f t="shared" si="700"/>
        <v>0</v>
      </c>
      <c r="O2216" s="231">
        <f>E3+(E4*0.1)</f>
        <v>0.30000000000000004</v>
      </c>
      <c r="P2216" s="162">
        <v>-1990.7</v>
      </c>
      <c r="Q2216" s="232">
        <f>E5+(E6*0.1)</f>
        <v>0.1</v>
      </c>
      <c r="R2216" s="162">
        <v>-2285</v>
      </c>
      <c r="S2216" s="232">
        <f>E7+(E8*0.1)</f>
        <v>0.2</v>
      </c>
      <c r="T2216" s="162">
        <v>-4797.6000000000004</v>
      </c>
      <c r="U2216" s="233">
        <f>E9+(E10*0.5)+(E11*0.1)</f>
        <v>0.30000000000000004</v>
      </c>
      <c r="V2216" s="162">
        <v>4673</v>
      </c>
      <c r="W2216" s="233">
        <f>E12+(E13*0.5)+(E14*0.1)</f>
        <v>0.30000000000000004</v>
      </c>
      <c r="X2216" s="162">
        <v>4673</v>
      </c>
      <c r="Y2216" s="161">
        <f t="shared" si="701"/>
        <v>2189</v>
      </c>
      <c r="Z2216" s="162">
        <f t="shared" si="693"/>
        <v>1018.5700000000004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1018.5700000000004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320390.27000000019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57076.110000000008</v>
      </c>
      <c r="AU2216" s="237">
        <f t="shared" si="706"/>
        <v>25416.80000000001</v>
      </c>
      <c r="AV2216" s="237">
        <f t="shared" si="707"/>
        <v>96196.5600000001</v>
      </c>
      <c r="AW2216" s="237">
        <f t="shared" si="708"/>
        <v>59849.100000000035</v>
      </c>
      <c r="AX2216" s="237">
        <f t="shared" si="709"/>
        <v>81851.700000000026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321593.04000000021</v>
      </c>
      <c r="M2217" s="162">
        <f>MAX(AN28:AN2217)</f>
        <v>321593.04000000021</v>
      </c>
      <c r="N2217" s="162">
        <f t="shared" si="700"/>
        <v>0</v>
      </c>
      <c r="O2217" s="231">
        <f>E3+(E4*0.1)</f>
        <v>0.30000000000000004</v>
      </c>
      <c r="P2217" s="162">
        <v>1586.5</v>
      </c>
      <c r="Q2217" s="232">
        <f>E5+(E6*0.1)</f>
        <v>0.1</v>
      </c>
      <c r="R2217" s="162">
        <v>2807</v>
      </c>
      <c r="S2217" s="232">
        <f>E7+(E8*0.1)</f>
        <v>0.2</v>
      </c>
      <c r="T2217" s="162">
        <v>6130.6</v>
      </c>
      <c r="U2217" s="233">
        <f>E9+(E10*0.5)+(E11*0.1)</f>
        <v>0.30000000000000004</v>
      </c>
      <c r="V2217" s="162">
        <v>-1400</v>
      </c>
      <c r="W2217" s="233">
        <f>E12+(E13*0.5)+(E14*0.1)</f>
        <v>0.30000000000000004</v>
      </c>
      <c r="X2217" s="162">
        <v>-1200</v>
      </c>
      <c r="Y2217" s="161">
        <f t="shared" si="701"/>
        <v>2190</v>
      </c>
      <c r="Z2217" s="162">
        <f t="shared" si="693"/>
        <v>1202.7700000000002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1202.7700000000002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321593.04000000021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57552.060000000005</v>
      </c>
      <c r="AU2217" s="237">
        <f t="shared" si="706"/>
        <v>25697.500000000011</v>
      </c>
      <c r="AV2217" s="237">
        <f t="shared" si="707"/>
        <v>97422.680000000095</v>
      </c>
      <c r="AW2217" s="237">
        <f t="shared" si="708"/>
        <v>59429.100000000035</v>
      </c>
      <c r="AX2217" s="237">
        <f t="shared" si="709"/>
        <v>81491.700000000026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320783.13500000018</v>
      </c>
      <c r="M2218" s="162">
        <f>MAX(AN28:AN2218)</f>
        <v>321593.04000000021</v>
      </c>
      <c r="N2218" s="162">
        <f t="shared" si="700"/>
        <v>-809.90500000002794</v>
      </c>
      <c r="O2218" s="231">
        <f>E3+(E4*0.1)</f>
        <v>0.30000000000000004</v>
      </c>
      <c r="P2218" s="162">
        <v>-832.35</v>
      </c>
      <c r="Q2218" s="232">
        <f>E5+(E6*0.1)</f>
        <v>0.1</v>
      </c>
      <c r="R2218" s="162">
        <v>-1098</v>
      </c>
      <c r="S2218" s="232">
        <f>E7+(E8*0.1)</f>
        <v>0.2</v>
      </c>
      <c r="T2218" s="162">
        <v>-3410</v>
      </c>
      <c r="U2218" s="233">
        <f>E9+(E10*0.5)+(E11*0.1)</f>
        <v>0.30000000000000004</v>
      </c>
      <c r="V2218" s="162">
        <v>386</v>
      </c>
      <c r="W2218" s="233">
        <f>E12+(E13*0.5)+(E14*0.1)</f>
        <v>0.30000000000000004</v>
      </c>
      <c r="X2218" s="162">
        <v>386</v>
      </c>
      <c r="Y2218" s="161">
        <f t="shared" si="701"/>
        <v>2191</v>
      </c>
      <c r="Z2218" s="162">
        <f t="shared" si="693"/>
        <v>-809.9050000000002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-809.9050000000002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320783.13500000018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57302.355000000003</v>
      </c>
      <c r="AU2218" s="237">
        <f t="shared" si="706"/>
        <v>25587.700000000012</v>
      </c>
      <c r="AV2218" s="237">
        <f t="shared" si="707"/>
        <v>96740.680000000095</v>
      </c>
      <c r="AW2218" s="237">
        <f t="shared" si="708"/>
        <v>59544.900000000038</v>
      </c>
      <c r="AX2218" s="237">
        <f t="shared" si="709"/>
        <v>81607.500000000029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319930.11500000017</v>
      </c>
      <c r="M2219" s="162">
        <f>MAX(AN28:AN2219)</f>
        <v>321593.04000000021</v>
      </c>
      <c r="N2219" s="162">
        <f t="shared" si="700"/>
        <v>-1662.9250000000466</v>
      </c>
      <c r="O2219" s="231">
        <f>E3+(E4*0.1)</f>
        <v>0.30000000000000004</v>
      </c>
      <c r="P2219" s="162">
        <v>-220.7</v>
      </c>
      <c r="Q2219" s="232">
        <f>E5+(E6*0.1)</f>
        <v>0.1</v>
      </c>
      <c r="R2219" s="162">
        <v>-92.5</v>
      </c>
      <c r="S2219" s="232">
        <f>E7+(E8*0.1)</f>
        <v>0.2</v>
      </c>
      <c r="T2219" s="162">
        <v>12.2</v>
      </c>
      <c r="U2219" s="233">
        <f>E9+(E10*0.5)+(E11*0.1)</f>
        <v>0.30000000000000004</v>
      </c>
      <c r="V2219" s="162">
        <v>-1400</v>
      </c>
      <c r="W2219" s="233">
        <f>E12+(E13*0.5)+(E14*0.1)</f>
        <v>0.30000000000000004</v>
      </c>
      <c r="X2219" s="162">
        <v>-1200</v>
      </c>
      <c r="Y2219" s="161">
        <f t="shared" si="701"/>
        <v>2192</v>
      </c>
      <c r="Z2219" s="162">
        <f t="shared" si="693"/>
        <v>-853.02000000000021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-853.02000000000021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319930.11500000017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57236.145000000004</v>
      </c>
      <c r="AU2219" s="237">
        <f t="shared" si="706"/>
        <v>25578.450000000012</v>
      </c>
      <c r="AV2219" s="237">
        <f t="shared" si="707"/>
        <v>96743.120000000097</v>
      </c>
      <c r="AW2219" s="237">
        <f t="shared" si="708"/>
        <v>59124.900000000038</v>
      </c>
      <c r="AX2219" s="237">
        <f t="shared" si="709"/>
        <v>81247.500000000029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319150.11500000017</v>
      </c>
      <c r="M2220" s="162">
        <f>MAX(AN28:AN2220)</f>
        <v>321593.04000000021</v>
      </c>
      <c r="N2220" s="162">
        <f t="shared" si="700"/>
        <v>-2442.9250000000466</v>
      </c>
      <c r="O2220" s="231">
        <f>E3+(E4*0.1)</f>
        <v>0.30000000000000004</v>
      </c>
      <c r="P2220" s="162">
        <v>0</v>
      </c>
      <c r="Q2220" s="232">
        <f>E5+(E6*0.1)</f>
        <v>0.1</v>
      </c>
      <c r="R2220" s="162">
        <v>0</v>
      </c>
      <c r="S2220" s="232">
        <f>E7+(E8*0.1)</f>
        <v>0.2</v>
      </c>
      <c r="T2220" s="162">
        <v>0</v>
      </c>
      <c r="U2220" s="233">
        <f>E9+(E10*0.5)+(E11*0.1)</f>
        <v>0.30000000000000004</v>
      </c>
      <c r="V2220" s="162">
        <v>-1400</v>
      </c>
      <c r="W2220" s="233">
        <f>E12+(E13*0.5)+(E14*0.1)</f>
        <v>0.30000000000000004</v>
      </c>
      <c r="X2220" s="162">
        <v>-1200</v>
      </c>
      <c r="Y2220" s="161">
        <f t="shared" si="701"/>
        <v>2193</v>
      </c>
      <c r="Z2220" s="162">
        <f t="shared" si="693"/>
        <v>-780.00000000000011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-780.00000000000011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319150.11500000017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57236.145000000004</v>
      </c>
      <c r="AU2220" s="237">
        <f t="shared" si="706"/>
        <v>25578.450000000012</v>
      </c>
      <c r="AV2220" s="237">
        <f t="shared" si="707"/>
        <v>96743.120000000097</v>
      </c>
      <c r="AW2220" s="237">
        <f t="shared" si="708"/>
        <v>58704.900000000038</v>
      </c>
      <c r="AX2220" s="237">
        <f t="shared" si="709"/>
        <v>80887.500000000029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317964.65500000014</v>
      </c>
      <c r="M2221" s="162">
        <f>MAX(AN28:AN2221)</f>
        <v>321593.04000000021</v>
      </c>
      <c r="N2221" s="162">
        <f t="shared" si="700"/>
        <v>-3628.3850000000675</v>
      </c>
      <c r="O2221" s="231">
        <f>E3+(E4*0.1)</f>
        <v>0.30000000000000004</v>
      </c>
      <c r="P2221" s="162">
        <v>175.8</v>
      </c>
      <c r="Q2221" s="232">
        <f>E5+(E6*0.1)</f>
        <v>0.1</v>
      </c>
      <c r="R2221" s="162">
        <v>-850</v>
      </c>
      <c r="S2221" s="232">
        <f>E7+(E8*0.1)</f>
        <v>0.2</v>
      </c>
      <c r="T2221" s="162">
        <v>-1866</v>
      </c>
      <c r="U2221" s="233">
        <f>E9+(E10*0.5)+(E11*0.1)</f>
        <v>0.30000000000000004</v>
      </c>
      <c r="V2221" s="162">
        <v>-1400</v>
      </c>
      <c r="W2221" s="233">
        <f>E12+(E13*0.5)+(E14*0.1)</f>
        <v>0.30000000000000004</v>
      </c>
      <c r="X2221" s="162">
        <v>-1200</v>
      </c>
      <c r="Y2221" s="161">
        <f t="shared" si="701"/>
        <v>2194</v>
      </c>
      <c r="Z2221" s="162">
        <f t="shared" si="693"/>
        <v>-1185.46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-1185.46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317964.65500000014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57288.885000000002</v>
      </c>
      <c r="AU2221" s="237">
        <f t="shared" si="706"/>
        <v>25493.450000000012</v>
      </c>
      <c r="AV2221" s="237">
        <f t="shared" si="707"/>
        <v>96369.9200000001</v>
      </c>
      <c r="AW2221" s="237">
        <f t="shared" si="708"/>
        <v>58284.900000000038</v>
      </c>
      <c r="AX2221" s="237">
        <f t="shared" si="709"/>
        <v>80527.500000000029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317854.41500000015</v>
      </c>
      <c r="M2222" s="162">
        <f>MAX(AN28:AN2222)</f>
        <v>321593.04000000021</v>
      </c>
      <c r="N2222" s="162">
        <f t="shared" si="700"/>
        <v>-3738.6250000000582</v>
      </c>
      <c r="O2222" s="231">
        <f>E3+(E4*0.1)</f>
        <v>0.30000000000000004</v>
      </c>
      <c r="P2222" s="162">
        <v>-550</v>
      </c>
      <c r="Q2222" s="232">
        <f>E5+(E6*0.1)</f>
        <v>0.1</v>
      </c>
      <c r="R2222" s="162">
        <v>-850</v>
      </c>
      <c r="S2222" s="232">
        <f>E7+(E8*0.1)</f>
        <v>0.2</v>
      </c>
      <c r="T2222" s="162">
        <v>4598.8</v>
      </c>
      <c r="U2222" s="233">
        <f>E9+(E10*0.5)+(E11*0.1)</f>
        <v>0.30000000000000004</v>
      </c>
      <c r="V2222" s="162">
        <v>-1400</v>
      </c>
      <c r="W2222" s="233">
        <f>E12+(E13*0.5)+(E14*0.1)</f>
        <v>0.30000000000000004</v>
      </c>
      <c r="X2222" s="162">
        <v>-1200</v>
      </c>
      <c r="Y2222" s="161">
        <f t="shared" si="701"/>
        <v>2195</v>
      </c>
      <c r="Z2222" s="162">
        <f t="shared" si="693"/>
        <v>-110.24000000000001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-110.24000000000001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317854.41500000015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57123.885000000002</v>
      </c>
      <c r="AU2222" s="237">
        <f t="shared" si="706"/>
        <v>25408.450000000012</v>
      </c>
      <c r="AV2222" s="237">
        <f t="shared" si="707"/>
        <v>97289.680000000095</v>
      </c>
      <c r="AW2222" s="237">
        <f t="shared" si="708"/>
        <v>57864.900000000038</v>
      </c>
      <c r="AX2222" s="237">
        <f t="shared" si="709"/>
        <v>80167.500000000029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319507.08500000014</v>
      </c>
      <c r="M2223" s="162">
        <f>MAX(AN28:AN2223)</f>
        <v>321593.04000000021</v>
      </c>
      <c r="N2223" s="162">
        <f t="shared" si="700"/>
        <v>-2085.9550000000745</v>
      </c>
      <c r="O2223" s="231">
        <f>E3+(E4*0.1)</f>
        <v>0.30000000000000004</v>
      </c>
      <c r="P2223" s="162">
        <v>2536.1999999999998</v>
      </c>
      <c r="Q2223" s="232">
        <f>E5+(E6*0.1)</f>
        <v>0.1</v>
      </c>
      <c r="R2223" s="162">
        <v>3350.5</v>
      </c>
      <c r="S2223" s="232">
        <f>E7+(E8*0.1)</f>
        <v>0.2</v>
      </c>
      <c r="T2223" s="162">
        <v>6683.8</v>
      </c>
      <c r="U2223" s="233">
        <f>E9+(E10*0.5)+(E11*0.1)</f>
        <v>0.30000000000000004</v>
      </c>
      <c r="V2223" s="162">
        <v>-1400</v>
      </c>
      <c r="W2223" s="233">
        <f>E12+(E13*0.5)+(E14*0.1)</f>
        <v>0.30000000000000004</v>
      </c>
      <c r="X2223" s="162">
        <v>-1200</v>
      </c>
      <c r="Y2223" s="161">
        <f t="shared" si="701"/>
        <v>2196</v>
      </c>
      <c r="Z2223" s="162">
        <f t="shared" si="693"/>
        <v>1652.67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1652.67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319507.08500000014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57884.745000000003</v>
      </c>
      <c r="AU2223" s="237">
        <f t="shared" si="706"/>
        <v>25743.500000000011</v>
      </c>
      <c r="AV2223" s="237">
        <f t="shared" si="707"/>
        <v>98626.44000000009</v>
      </c>
      <c r="AW2223" s="237">
        <f t="shared" si="708"/>
        <v>57444.900000000038</v>
      </c>
      <c r="AX2223" s="237">
        <f t="shared" si="709"/>
        <v>79807.500000000029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320069.66500000015</v>
      </c>
      <c r="M2224" s="162">
        <f>MAX(AN28:AN2224)</f>
        <v>321593.04000000021</v>
      </c>
      <c r="N2224" s="162">
        <f t="shared" si="700"/>
        <v>-1523.3750000000582</v>
      </c>
      <c r="O2224" s="231">
        <f>E3+(E4*0.1)</f>
        <v>0.30000000000000004</v>
      </c>
      <c r="P2224" s="162">
        <v>-550</v>
      </c>
      <c r="Q2224" s="232">
        <f>E5+(E6*0.1)</f>
        <v>0.1</v>
      </c>
      <c r="R2224" s="162">
        <v>-1</v>
      </c>
      <c r="S2224" s="232">
        <f>E7+(E8*0.1)</f>
        <v>0.2</v>
      </c>
      <c r="T2224" s="162">
        <v>944.4</v>
      </c>
      <c r="U2224" s="233">
        <f>E9+(E10*0.5)+(E11*0.1)</f>
        <v>0.30000000000000004</v>
      </c>
      <c r="V2224" s="162">
        <v>873</v>
      </c>
      <c r="W2224" s="233">
        <f>E12+(E13*0.5)+(E14*0.1)</f>
        <v>0.30000000000000004</v>
      </c>
      <c r="X2224" s="162">
        <v>923</v>
      </c>
      <c r="Y2224" s="161">
        <f t="shared" si="701"/>
        <v>2197</v>
      </c>
      <c r="Z2224" s="162">
        <f t="shared" si="693"/>
        <v>562.58000000000004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562.58000000000004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320069.66500000015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57719.745000000003</v>
      </c>
      <c r="AU2224" s="237">
        <f t="shared" si="706"/>
        <v>25743.400000000012</v>
      </c>
      <c r="AV2224" s="237">
        <f t="shared" si="707"/>
        <v>98815.320000000094</v>
      </c>
      <c r="AW2224" s="237">
        <f t="shared" si="708"/>
        <v>57706.800000000039</v>
      </c>
      <c r="AX2224" s="237">
        <f t="shared" si="709"/>
        <v>80084.400000000023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320978.78000000014</v>
      </c>
      <c r="M2225" s="162">
        <f>MAX(AN28:AN2225)</f>
        <v>321593.04000000021</v>
      </c>
      <c r="N2225" s="162">
        <f t="shared" si="700"/>
        <v>-614.26000000006752</v>
      </c>
      <c r="O2225" s="231">
        <f>E3+(E4*0.1)</f>
        <v>0.30000000000000004</v>
      </c>
      <c r="P2225" s="162">
        <v>2022.05</v>
      </c>
      <c r="Q2225" s="232">
        <f>E5+(E6*0.1)</f>
        <v>0.1</v>
      </c>
      <c r="R2225" s="162">
        <v>2443</v>
      </c>
      <c r="S2225" s="232">
        <f>E7+(E8*0.1)</f>
        <v>0.2</v>
      </c>
      <c r="T2225" s="162">
        <v>4191</v>
      </c>
      <c r="U2225" s="233">
        <f>E9+(E10*0.5)+(E11*0.1)</f>
        <v>0.30000000000000004</v>
      </c>
      <c r="V2225" s="162">
        <v>-1400</v>
      </c>
      <c r="W2225" s="233">
        <f>E12+(E13*0.5)+(E14*0.1)</f>
        <v>0.30000000000000004</v>
      </c>
      <c r="X2225" s="162">
        <v>-1200</v>
      </c>
      <c r="Y2225" s="161">
        <f t="shared" si="701"/>
        <v>2198</v>
      </c>
      <c r="Z2225" s="162">
        <f t="shared" si="693"/>
        <v>909.11500000000024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909.11500000000024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320978.78000000014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58326.36</v>
      </c>
      <c r="AU2225" s="237">
        <f t="shared" si="706"/>
        <v>25987.700000000012</v>
      </c>
      <c r="AV2225" s="237">
        <f t="shared" si="707"/>
        <v>99653.520000000091</v>
      </c>
      <c r="AW2225" s="237">
        <f t="shared" si="708"/>
        <v>57286.800000000039</v>
      </c>
      <c r="AX2225" s="237">
        <f t="shared" si="709"/>
        <v>79724.400000000023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323394.71500000014</v>
      </c>
      <c r="M2226" s="162">
        <f>MAX(AN28:AN2226)</f>
        <v>323394.71500000014</v>
      </c>
      <c r="N2226" s="162">
        <f t="shared" si="700"/>
        <v>0</v>
      </c>
      <c r="O2226" s="231">
        <f>E3+(E4*0.1)</f>
        <v>0.30000000000000004</v>
      </c>
      <c r="P2226" s="162">
        <v>2162.15</v>
      </c>
      <c r="Q2226" s="232">
        <f>E5+(E6*0.1)</f>
        <v>0.1</v>
      </c>
      <c r="R2226" s="162">
        <v>1602.5</v>
      </c>
      <c r="S2226" s="232">
        <f>E7+(E8*0.1)</f>
        <v>0.2</v>
      </c>
      <c r="T2226" s="162">
        <v>1738.2</v>
      </c>
      <c r="U2226" s="233">
        <f>E9+(E10*0.5)+(E11*0.1)</f>
        <v>0.30000000000000004</v>
      </c>
      <c r="V2226" s="162">
        <v>5398</v>
      </c>
      <c r="W2226" s="233">
        <f>E12+(E13*0.5)+(E14*0.1)</f>
        <v>0.30000000000000004</v>
      </c>
      <c r="X2226" s="162">
        <v>-1200</v>
      </c>
      <c r="Y2226" s="161">
        <f t="shared" si="701"/>
        <v>2199</v>
      </c>
      <c r="Z2226" s="162">
        <f t="shared" si="693"/>
        <v>2415.9350000000004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2415.9350000000004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323394.71500000014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58975.004999999997</v>
      </c>
      <c r="AU2226" s="237">
        <f t="shared" si="706"/>
        <v>26147.950000000012</v>
      </c>
      <c r="AV2226" s="237">
        <f t="shared" si="707"/>
        <v>100001.16000000009</v>
      </c>
      <c r="AW2226" s="237">
        <f t="shared" si="708"/>
        <v>58906.200000000041</v>
      </c>
      <c r="AX2226" s="237">
        <f t="shared" si="709"/>
        <v>79364.400000000023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323766.60500000016</v>
      </c>
      <c r="M2227" s="162">
        <f>MAX(AN28:AN2227)</f>
        <v>323766.60500000016</v>
      </c>
      <c r="N2227" s="162">
        <f t="shared" si="700"/>
        <v>0</v>
      </c>
      <c r="O2227" s="231">
        <f>E3+(E4*0.1)</f>
        <v>0.30000000000000004</v>
      </c>
      <c r="P2227" s="162">
        <v>1377.5</v>
      </c>
      <c r="Q2227" s="232">
        <f>E5+(E6*0.1)</f>
        <v>0.1</v>
      </c>
      <c r="R2227" s="162">
        <v>1594</v>
      </c>
      <c r="S2227" s="232">
        <f>E7+(E8*0.1)</f>
        <v>0.2</v>
      </c>
      <c r="T2227" s="162">
        <v>2896.2</v>
      </c>
      <c r="U2227" s="233">
        <f>E9+(E10*0.5)+(E11*0.1)</f>
        <v>0.30000000000000004</v>
      </c>
      <c r="V2227" s="162">
        <v>-1400</v>
      </c>
      <c r="W2227" s="233">
        <f>E12+(E13*0.5)+(E14*0.1)</f>
        <v>0.30000000000000004</v>
      </c>
      <c r="X2227" s="162">
        <v>-1200</v>
      </c>
      <c r="Y2227" s="161">
        <f t="shared" si="701"/>
        <v>2200</v>
      </c>
      <c r="Z2227" s="162">
        <f t="shared" si="693"/>
        <v>371.89000000000004</v>
      </c>
      <c r="AA2227" s="238">
        <v>45838</v>
      </c>
      <c r="AB2227" s="129">
        <f>SUM(Z2207:Z2227)</f>
        <v>13255.780000000002</v>
      </c>
      <c r="AC2227" s="128">
        <f>(AB2227&gt;0)*1</f>
        <v>1</v>
      </c>
      <c r="AD2227" s="128">
        <f>(AB2227&lt;0)*1</f>
        <v>0</v>
      </c>
      <c r="AE2227" s="129">
        <f>AB2227*AC2227</f>
        <v>13255.780000000002</v>
      </c>
      <c r="AF2227" s="129">
        <f>AB2227*AD2227</f>
        <v>0</v>
      </c>
      <c r="AG2227" s="129"/>
      <c r="AH2227" s="129">
        <f t="shared" si="694"/>
        <v>371.89000000000004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13255.780000000002</v>
      </c>
      <c r="AM2227" s="127">
        <v>45838</v>
      </c>
      <c r="AN2227" s="129">
        <f t="shared" si="702"/>
        <v>323766.60500000016</v>
      </c>
      <c r="AO2227" s="129">
        <f t="shared" si="703"/>
        <v>13255.780000000002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59388.254999999997</v>
      </c>
      <c r="AU2227" s="237">
        <f t="shared" si="706"/>
        <v>26307.350000000013</v>
      </c>
      <c r="AV2227" s="237">
        <f t="shared" si="707"/>
        <v>100580.4000000001</v>
      </c>
      <c r="AW2227" s="237">
        <f t="shared" si="708"/>
        <v>58486.200000000041</v>
      </c>
      <c r="AX2227" s="237">
        <f t="shared" si="709"/>
        <v>79004.400000000023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324251.66000000015</v>
      </c>
      <c r="M2228" s="162">
        <f>MAX(AN28:AN2228)</f>
        <v>324251.66000000015</v>
      </c>
      <c r="N2228" s="162">
        <f t="shared" si="700"/>
        <v>0</v>
      </c>
      <c r="O2228" s="231">
        <f>E3+(E4*0.1)</f>
        <v>0.30000000000000004</v>
      </c>
      <c r="P2228" s="162">
        <v>2000.85</v>
      </c>
      <c r="Q2228" s="232">
        <f>E5+(E6*0.1)</f>
        <v>0.1</v>
      </c>
      <c r="R2228" s="162">
        <v>-935</v>
      </c>
      <c r="S2228" s="232">
        <f>E7+(E8*0.1)</f>
        <v>0.2</v>
      </c>
      <c r="T2228" s="162">
        <v>-3410</v>
      </c>
      <c r="U2228" s="233">
        <f>E9+(E10*0.5)+(E11*0.1)</f>
        <v>0.30000000000000004</v>
      </c>
      <c r="V2228" s="162">
        <v>-1400</v>
      </c>
      <c r="W2228" s="233">
        <f>E12+(E13*0.5)+(E14*0.1)</f>
        <v>0.30000000000000004</v>
      </c>
      <c r="X2228" s="162">
        <v>3601</v>
      </c>
      <c r="Y2228" s="161">
        <f t="shared" si="701"/>
        <v>2201</v>
      </c>
      <c r="Z2228" s="162">
        <f t="shared" si="693"/>
        <v>485.05500000000029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485.05500000000029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324251.66000000015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59988.509999999995</v>
      </c>
      <c r="AU2228" s="237">
        <f t="shared" si="706"/>
        <v>26213.850000000013</v>
      </c>
      <c r="AV2228" s="237">
        <f t="shared" si="707"/>
        <v>99898.400000000096</v>
      </c>
      <c r="AW2228" s="237">
        <f t="shared" si="708"/>
        <v>58066.200000000041</v>
      </c>
      <c r="AX2228" s="237">
        <f t="shared" si="709"/>
        <v>80084.700000000026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325009.61000000016</v>
      </c>
      <c r="M2229" s="162">
        <f>MAX(AN28:AN2229)</f>
        <v>325009.61000000016</v>
      </c>
      <c r="N2229" s="162">
        <f t="shared" si="700"/>
        <v>0</v>
      </c>
      <c r="O2229" s="231">
        <f>E3+(E4*0.1)</f>
        <v>0.30000000000000004</v>
      </c>
      <c r="P2229" s="162">
        <v>-550</v>
      </c>
      <c r="Q2229" s="232">
        <f>E5+(E6*0.1)</f>
        <v>0.1</v>
      </c>
      <c r="R2229" s="162">
        <v>1470.5</v>
      </c>
      <c r="S2229" s="232">
        <f>E7+(E8*0.1)</f>
        <v>0.2</v>
      </c>
      <c r="T2229" s="162">
        <v>3275</v>
      </c>
      <c r="U2229" s="233">
        <f>E9+(E10*0.5)+(E11*0.1)</f>
        <v>0.30000000000000004</v>
      </c>
      <c r="V2229" s="162">
        <v>-1400</v>
      </c>
      <c r="W2229" s="233">
        <f>E12+(E13*0.5)+(E14*0.1)</f>
        <v>0.30000000000000004</v>
      </c>
      <c r="X2229" s="162">
        <v>1803</v>
      </c>
      <c r="Y2229" s="161">
        <f t="shared" si="701"/>
        <v>2202</v>
      </c>
      <c r="Z2229" s="162">
        <f t="shared" si="693"/>
        <v>757.95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757.95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325009.61000000016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59823.509999999995</v>
      </c>
      <c r="AU2229" s="237">
        <f t="shared" si="706"/>
        <v>26360.900000000012</v>
      </c>
      <c r="AV2229" s="237">
        <f t="shared" si="707"/>
        <v>100553.4000000001</v>
      </c>
      <c r="AW2229" s="237">
        <f t="shared" si="708"/>
        <v>57646.200000000041</v>
      </c>
      <c r="AX2229" s="237">
        <f t="shared" si="709"/>
        <v>80625.60000000002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327257.54500000016</v>
      </c>
      <c r="M2230" s="162">
        <f>MAX(AN28:AN2230)</f>
        <v>327257.54500000016</v>
      </c>
      <c r="N2230" s="162">
        <f t="shared" si="700"/>
        <v>0</v>
      </c>
      <c r="O2230" s="231">
        <f>E3+(E4*0.1)</f>
        <v>0.30000000000000004</v>
      </c>
      <c r="P2230" s="162">
        <v>1720.55</v>
      </c>
      <c r="Q2230" s="232">
        <f>E5+(E6*0.1)</f>
        <v>0.1</v>
      </c>
      <c r="R2230" s="162">
        <v>2596.5</v>
      </c>
      <c r="S2230" s="232">
        <f>E7+(E8*0.1)</f>
        <v>0.2</v>
      </c>
      <c r="T2230" s="162">
        <v>4501.6000000000004</v>
      </c>
      <c r="U2230" s="233">
        <f>E9+(E10*0.5)+(E11*0.1)</f>
        <v>0.30000000000000004</v>
      </c>
      <c r="V2230" s="162">
        <v>3106</v>
      </c>
      <c r="W2230" s="233">
        <f>E12+(E13*0.5)+(E14*0.1)</f>
        <v>0.30000000000000004</v>
      </c>
      <c r="X2230" s="162">
        <v>-1200</v>
      </c>
      <c r="Y2230" s="161">
        <f t="shared" si="701"/>
        <v>2203</v>
      </c>
      <c r="Z2230" s="162">
        <f t="shared" si="693"/>
        <v>2247.9350000000004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2247.9350000000004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327257.54500000016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60339.674999999996</v>
      </c>
      <c r="AU2230" s="237">
        <f t="shared" si="706"/>
        <v>26620.550000000014</v>
      </c>
      <c r="AV2230" s="237">
        <f t="shared" si="707"/>
        <v>101453.7200000001</v>
      </c>
      <c r="AW2230" s="237">
        <f t="shared" si="708"/>
        <v>58578.000000000044</v>
      </c>
      <c r="AX2230" s="237">
        <f t="shared" si="709"/>
        <v>80265.60000000002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327157.94500000018</v>
      </c>
      <c r="M2231" s="162">
        <f>MAX(AN28:AN2231)</f>
        <v>327257.54500000016</v>
      </c>
      <c r="N2231" s="162">
        <f t="shared" si="700"/>
        <v>-99.599999999976717</v>
      </c>
      <c r="O2231" s="231">
        <f>E3+(E4*0.1)</f>
        <v>0.30000000000000004</v>
      </c>
      <c r="P2231" s="162">
        <v>0</v>
      </c>
      <c r="Q2231" s="232">
        <f>E5+(E6*0.1)</f>
        <v>0.1</v>
      </c>
      <c r="R2231" s="162">
        <v>0</v>
      </c>
      <c r="S2231" s="232">
        <f>E7+(E8*0.1)</f>
        <v>0.2</v>
      </c>
      <c r="T2231" s="162">
        <v>0</v>
      </c>
      <c r="U2231" s="233">
        <f>E9+(E10*0.5)+(E11*0.1)</f>
        <v>0.30000000000000004</v>
      </c>
      <c r="V2231" s="162">
        <v>-1400</v>
      </c>
      <c r="W2231" s="233">
        <f>E12+(E13*0.5)+(E14*0.1)</f>
        <v>0.30000000000000004</v>
      </c>
      <c r="X2231" s="162">
        <v>1068</v>
      </c>
      <c r="Y2231" s="161">
        <f t="shared" si="701"/>
        <v>2204</v>
      </c>
      <c r="Z2231" s="162">
        <f t="shared" si="693"/>
        <v>-99.600000000000023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0</v>
      </c>
      <c r="AI2231" s="129">
        <f t="shared" si="695"/>
        <v>-99.600000000000023</v>
      </c>
      <c r="AJ2231" s="234">
        <f t="shared" si="696"/>
        <v>0</v>
      </c>
      <c r="AK2231" s="234">
        <f t="shared" si="697"/>
        <v>1</v>
      </c>
      <c r="AL2231" s="129">
        <f t="shared" si="698"/>
        <v>0</v>
      </c>
      <c r="AM2231" s="127">
        <v>45842</v>
      </c>
      <c r="AN2231" s="129">
        <f t="shared" si="702"/>
        <v>327157.94500000018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60339.674999999996</v>
      </c>
      <c r="AU2231" s="237">
        <f t="shared" si="706"/>
        <v>26620.550000000014</v>
      </c>
      <c r="AV2231" s="237">
        <f t="shared" si="707"/>
        <v>101453.7200000001</v>
      </c>
      <c r="AW2231" s="237">
        <f t="shared" si="708"/>
        <v>58158.000000000044</v>
      </c>
      <c r="AX2231" s="237">
        <f t="shared" si="709"/>
        <v>80586.000000000015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325837.79500000016</v>
      </c>
      <c r="M2232" s="162">
        <f>MAX(AN28:AN2232)</f>
        <v>327257.54500000016</v>
      </c>
      <c r="N2232" s="162">
        <f t="shared" si="700"/>
        <v>-1419.75</v>
      </c>
      <c r="O2232" s="231">
        <f>E3+(E4*0.1)</f>
        <v>0.30000000000000004</v>
      </c>
      <c r="P2232" s="162">
        <v>-550</v>
      </c>
      <c r="Q2232" s="232">
        <f>E5+(E6*0.1)</f>
        <v>0.1</v>
      </c>
      <c r="R2232" s="162">
        <v>-1065.5</v>
      </c>
      <c r="S2232" s="232">
        <f>E7+(E8*0.1)</f>
        <v>0.2</v>
      </c>
      <c r="T2232" s="162">
        <v>-3410</v>
      </c>
      <c r="U2232" s="233">
        <f>E9+(E10*0.5)+(E11*0.1)</f>
        <v>0.30000000000000004</v>
      </c>
      <c r="V2232" s="162">
        <v>-22</v>
      </c>
      <c r="W2232" s="233">
        <f>E12+(E13*0.5)+(E14*0.1)</f>
        <v>0.30000000000000004</v>
      </c>
      <c r="X2232" s="162">
        <v>-1200</v>
      </c>
      <c r="Y2232" s="161">
        <f t="shared" si="701"/>
        <v>2205</v>
      </c>
      <c r="Z2232" s="162">
        <f t="shared" si="693"/>
        <v>-1320.15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-1320.15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325837.79500000016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60174.674999999996</v>
      </c>
      <c r="AU2232" s="237">
        <f t="shared" si="706"/>
        <v>26514.000000000015</v>
      </c>
      <c r="AV2232" s="237">
        <f t="shared" si="707"/>
        <v>100771.7200000001</v>
      </c>
      <c r="AW2232" s="237">
        <f t="shared" si="708"/>
        <v>58151.400000000045</v>
      </c>
      <c r="AX2232" s="237">
        <f t="shared" si="709"/>
        <v>80226.000000000015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326426.41500000015</v>
      </c>
      <c r="M2233" s="162">
        <f>MAX(AN28:AN2233)</f>
        <v>327257.54500000016</v>
      </c>
      <c r="N2233" s="162">
        <f t="shared" si="700"/>
        <v>-831.13000000000466</v>
      </c>
      <c r="O2233" s="231">
        <f>E3+(E4*0.1)</f>
        <v>0.30000000000000004</v>
      </c>
      <c r="P2233" s="162">
        <v>-550</v>
      </c>
      <c r="Q2233" s="232">
        <f>E5+(E6*0.1)</f>
        <v>0.1</v>
      </c>
      <c r="R2233" s="162">
        <v>-223</v>
      </c>
      <c r="S2233" s="232">
        <f>E7+(E8*0.1)</f>
        <v>0.2</v>
      </c>
      <c r="T2233" s="162">
        <v>333.6</v>
      </c>
      <c r="U2233" s="233">
        <f>E9+(E10*0.5)+(E11*0.1)</f>
        <v>0.30000000000000004</v>
      </c>
      <c r="V2233" s="162">
        <v>3564</v>
      </c>
      <c r="W2233" s="233">
        <f>E12+(E13*0.5)+(E14*0.1)</f>
        <v>0.30000000000000004</v>
      </c>
      <c r="X2233" s="162">
        <v>-1200</v>
      </c>
      <c r="Y2233" s="161">
        <f t="shared" si="701"/>
        <v>2206</v>
      </c>
      <c r="Z2233" s="162">
        <f t="shared" si="693"/>
        <v>588.61999999999989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588.61999999999989</v>
      </c>
      <c r="AI2233" s="129">
        <f t="shared" si="695"/>
        <v>0</v>
      </c>
      <c r="AJ2233" s="234">
        <f t="shared" si="696"/>
        <v>1</v>
      </c>
      <c r="AK2233" s="234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326426.41500000015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60009.674999999996</v>
      </c>
      <c r="AU2233" s="237">
        <f t="shared" si="706"/>
        <v>26491.700000000015</v>
      </c>
      <c r="AV2233" s="237">
        <f t="shared" si="707"/>
        <v>100838.4400000001</v>
      </c>
      <c r="AW2233" s="237">
        <f t="shared" si="708"/>
        <v>59220.600000000042</v>
      </c>
      <c r="AX2233" s="237">
        <f t="shared" si="709"/>
        <v>79866.000000000015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326812.06500000018</v>
      </c>
      <c r="M2234" s="162">
        <f>MAX(AN28:AN2234)</f>
        <v>327257.54500000016</v>
      </c>
      <c r="N2234" s="162">
        <f t="shared" si="700"/>
        <v>-445.47999999998137</v>
      </c>
      <c r="O2234" s="231">
        <f>E3+(E4*0.1)</f>
        <v>0.30000000000000004</v>
      </c>
      <c r="P2234" s="162">
        <v>1087.7</v>
      </c>
      <c r="Q2234" s="232">
        <f>E5+(E6*0.1)</f>
        <v>0.1</v>
      </c>
      <c r="R2234" s="162">
        <v>1887</v>
      </c>
      <c r="S2234" s="232">
        <f>E7+(E8*0.1)</f>
        <v>0.2</v>
      </c>
      <c r="T2234" s="162">
        <v>3253.2</v>
      </c>
      <c r="U2234" s="233">
        <f>E9+(E10*0.5)+(E11*0.1)</f>
        <v>0.30000000000000004</v>
      </c>
      <c r="V2234" s="162">
        <v>-1400</v>
      </c>
      <c r="W2234" s="233">
        <f>E12+(E13*0.5)+(E14*0.1)</f>
        <v>0.30000000000000004</v>
      </c>
      <c r="X2234" s="162">
        <v>-1200</v>
      </c>
      <c r="Y2234" s="161">
        <f t="shared" si="701"/>
        <v>2207</v>
      </c>
      <c r="Z2234" s="162">
        <f t="shared" si="693"/>
        <v>385.65000000000003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385.65000000000003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326812.06500000018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60335.984999999993</v>
      </c>
      <c r="AU2234" s="237">
        <f t="shared" si="706"/>
        <v>26680.400000000016</v>
      </c>
      <c r="AV2234" s="237">
        <f t="shared" si="707"/>
        <v>101489.0800000001</v>
      </c>
      <c r="AW2234" s="237">
        <f t="shared" si="708"/>
        <v>58800.600000000042</v>
      </c>
      <c r="AX2234" s="237">
        <f t="shared" si="709"/>
        <v>79506.000000000015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326934.7750000002</v>
      </c>
      <c r="M2235" s="162">
        <f>MAX(AN28:AN2235)</f>
        <v>327257.54500000016</v>
      </c>
      <c r="N2235" s="162">
        <f t="shared" si="700"/>
        <v>-322.76999999996042</v>
      </c>
      <c r="O2235" s="231">
        <f>E3+(E4*0.1)</f>
        <v>0.30000000000000004</v>
      </c>
      <c r="P2235" s="162">
        <v>961.7</v>
      </c>
      <c r="Q2235" s="232">
        <f>E5+(E6*0.1)</f>
        <v>0.1</v>
      </c>
      <c r="R2235" s="162">
        <v>860</v>
      </c>
      <c r="S2235" s="232">
        <f>E7+(E8*0.1)</f>
        <v>0.2</v>
      </c>
      <c r="T2235" s="162">
        <v>-713</v>
      </c>
      <c r="U2235" s="233">
        <f>E9+(E10*0.5)+(E11*0.1)</f>
        <v>0.30000000000000004</v>
      </c>
      <c r="V2235" s="162">
        <v>-1400</v>
      </c>
      <c r="W2235" s="233">
        <f>E12+(E13*0.5)+(E14*0.1)</f>
        <v>0.30000000000000004</v>
      </c>
      <c r="X2235" s="162">
        <v>1036</v>
      </c>
      <c r="Y2235" s="161">
        <f t="shared" si="701"/>
        <v>2208</v>
      </c>
      <c r="Z2235" s="162">
        <f t="shared" si="693"/>
        <v>122.71000000000006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122.71000000000006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326934.7750000002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60624.494999999995</v>
      </c>
      <c r="AU2235" s="237">
        <f t="shared" si="706"/>
        <v>26766.400000000016</v>
      </c>
      <c r="AV2235" s="237">
        <f t="shared" si="707"/>
        <v>101346.4800000001</v>
      </c>
      <c r="AW2235" s="237">
        <f t="shared" si="708"/>
        <v>58380.600000000042</v>
      </c>
      <c r="AX2235" s="237">
        <f t="shared" si="709"/>
        <v>79816.800000000017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326892.5300000002</v>
      </c>
      <c r="M2236" s="162">
        <f>MAX(AN28:AN2236)</f>
        <v>327257.54500000016</v>
      </c>
      <c r="N2236" s="162">
        <f t="shared" si="700"/>
        <v>-365.01499999995576</v>
      </c>
      <c r="O2236" s="231">
        <f>E3+(E4*0.1)</f>
        <v>0.30000000000000004</v>
      </c>
      <c r="P2236" s="162">
        <v>-899.35</v>
      </c>
      <c r="Q2236" s="232">
        <f>E5+(E6*0.1)</f>
        <v>0.1</v>
      </c>
      <c r="R2236" s="162">
        <v>-1289</v>
      </c>
      <c r="S2236" s="232">
        <f>E7+(E8*0.1)</f>
        <v>0.2</v>
      </c>
      <c r="T2236" s="162">
        <v>-973.2</v>
      </c>
      <c r="U2236" s="233">
        <f>E9+(E10*0.5)+(E11*0.1)</f>
        <v>0.30000000000000004</v>
      </c>
      <c r="V2236" s="162">
        <v>-1400</v>
      </c>
      <c r="W2236" s="233">
        <f>E12+(E13*0.5)+(E14*0.1)</f>
        <v>0.30000000000000004</v>
      </c>
      <c r="X2236" s="162">
        <v>3237</v>
      </c>
      <c r="Y2236" s="161">
        <f t="shared" si="701"/>
        <v>2209</v>
      </c>
      <c r="Z2236" s="162">
        <f t="shared" si="693"/>
        <v>-42.244999999999891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0</v>
      </c>
      <c r="AI2236" s="129">
        <f t="shared" si="695"/>
        <v>-42.244999999999891</v>
      </c>
      <c r="AJ2236" s="234">
        <f t="shared" si="696"/>
        <v>0</v>
      </c>
      <c r="AK2236" s="234">
        <f t="shared" si="697"/>
        <v>1</v>
      </c>
      <c r="AL2236" s="129">
        <f t="shared" si="698"/>
        <v>0</v>
      </c>
      <c r="AM2236" s="127">
        <v>45849</v>
      </c>
      <c r="AN2236" s="129">
        <f t="shared" si="702"/>
        <v>326892.5300000002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60354.689999999995</v>
      </c>
      <c r="AU2236" s="237">
        <f t="shared" si="706"/>
        <v>26637.500000000015</v>
      </c>
      <c r="AV2236" s="237">
        <f t="shared" si="707"/>
        <v>101151.8400000001</v>
      </c>
      <c r="AW2236" s="237">
        <f t="shared" si="708"/>
        <v>57960.600000000042</v>
      </c>
      <c r="AX2236" s="237">
        <f t="shared" si="709"/>
        <v>80787.900000000023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326162.6500000002</v>
      </c>
      <c r="M2237" s="162">
        <f>MAX(AN28:AN2237)</f>
        <v>327257.54500000016</v>
      </c>
      <c r="N2237" s="162">
        <f t="shared" si="700"/>
        <v>-1094.8949999999604</v>
      </c>
      <c r="O2237" s="231">
        <f>E3+(E4*0.1)</f>
        <v>0.30000000000000004</v>
      </c>
      <c r="P2237" s="162">
        <v>-550</v>
      </c>
      <c r="Q2237" s="232">
        <f>E5+(E6*0.1)</f>
        <v>0.1</v>
      </c>
      <c r="R2237" s="162">
        <v>-850</v>
      </c>
      <c r="S2237" s="232">
        <f>E7+(E8*0.1)</f>
        <v>0.2</v>
      </c>
      <c r="T2237" s="162">
        <v>1500.6</v>
      </c>
      <c r="U2237" s="233">
        <f>E9+(E10*0.5)+(E11*0.1)</f>
        <v>0.30000000000000004</v>
      </c>
      <c r="V2237" s="162">
        <v>-1400</v>
      </c>
      <c r="W2237" s="233">
        <f>E12+(E13*0.5)+(E14*0.1)</f>
        <v>0.30000000000000004</v>
      </c>
      <c r="X2237" s="162">
        <v>-1200</v>
      </c>
      <c r="Y2237" s="161">
        <f t="shared" si="701"/>
        <v>2210</v>
      </c>
      <c r="Z2237" s="162">
        <f t="shared" si="693"/>
        <v>-729.88000000000011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-729.88000000000011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326162.6500000002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60189.689999999995</v>
      </c>
      <c r="AU2237" s="237">
        <f t="shared" si="706"/>
        <v>26552.500000000015</v>
      </c>
      <c r="AV2237" s="237">
        <f t="shared" si="707"/>
        <v>101451.96000000009</v>
      </c>
      <c r="AW2237" s="237">
        <f t="shared" si="708"/>
        <v>57540.600000000042</v>
      </c>
      <c r="AX2237" s="237">
        <f t="shared" si="709"/>
        <v>80427.900000000023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325248.49000000022</v>
      </c>
      <c r="M2238" s="162">
        <f>MAX(AN28:AN2238)</f>
        <v>327257.54500000016</v>
      </c>
      <c r="N2238" s="162">
        <f t="shared" si="700"/>
        <v>-2009.0549999999348</v>
      </c>
      <c r="O2238" s="231">
        <f>E3+(E4*0.1)</f>
        <v>0.30000000000000004</v>
      </c>
      <c r="P2238" s="162">
        <v>-550</v>
      </c>
      <c r="Q2238" s="232">
        <f>E5+(E6*0.1)</f>
        <v>0.1</v>
      </c>
      <c r="R2238" s="162">
        <v>-850</v>
      </c>
      <c r="S2238" s="232">
        <f>E7+(E8*0.1)</f>
        <v>0.2</v>
      </c>
      <c r="T2238" s="162">
        <v>579.20000000000005</v>
      </c>
      <c r="U2238" s="233">
        <f>E9+(E10*0.5)+(E11*0.1)</f>
        <v>0.30000000000000004</v>
      </c>
      <c r="V2238" s="162">
        <v>-1400</v>
      </c>
      <c r="W2238" s="233">
        <f>E12+(E13*0.5)+(E14*0.1)</f>
        <v>0.30000000000000004</v>
      </c>
      <c r="X2238" s="162">
        <v>-1200</v>
      </c>
      <c r="Y2238" s="161">
        <f t="shared" si="701"/>
        <v>2211</v>
      </c>
      <c r="Z2238" s="162">
        <f t="shared" si="693"/>
        <v>-914.16000000000008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-914.16000000000008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325248.49000000022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60024.689999999995</v>
      </c>
      <c r="AU2238" s="237">
        <f t="shared" si="706"/>
        <v>26467.500000000015</v>
      </c>
      <c r="AV2238" s="237">
        <f t="shared" si="707"/>
        <v>101567.80000000009</v>
      </c>
      <c r="AW2238" s="237">
        <f t="shared" si="708"/>
        <v>57120.600000000042</v>
      </c>
      <c r="AX2238" s="237">
        <f t="shared" si="709"/>
        <v>80067.900000000023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324555.29000000021</v>
      </c>
      <c r="M2239" s="162">
        <f>MAX(AN28:AN2239)</f>
        <v>327257.54500000016</v>
      </c>
      <c r="N2239" s="162">
        <f t="shared" si="700"/>
        <v>-2702.2549999999464</v>
      </c>
      <c r="O2239" s="231">
        <f>E3+(E4*0.1)</f>
        <v>0.30000000000000004</v>
      </c>
      <c r="P2239" s="162">
        <v>-550</v>
      </c>
      <c r="Q2239" s="232">
        <f>E5+(E6*0.1)</f>
        <v>0.1</v>
      </c>
      <c r="R2239" s="162">
        <v>-850</v>
      </c>
      <c r="S2239" s="232">
        <f>E7+(E8*0.1)</f>
        <v>0.2</v>
      </c>
      <c r="T2239" s="162">
        <v>-3410</v>
      </c>
      <c r="U2239" s="233">
        <f>E9+(E10*0.5)+(E11*0.1)</f>
        <v>0.30000000000000004</v>
      </c>
      <c r="V2239" s="162">
        <v>-1400</v>
      </c>
      <c r="W2239" s="233">
        <f>E12+(E13*0.5)+(E14*0.1)</f>
        <v>0.30000000000000004</v>
      </c>
      <c r="X2239" s="162">
        <v>2196</v>
      </c>
      <c r="Y2239" s="161">
        <f t="shared" si="701"/>
        <v>2212</v>
      </c>
      <c r="Z2239" s="162">
        <f t="shared" si="693"/>
        <v>-693.19999999999993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-693.19999999999993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324555.29000000021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59859.689999999995</v>
      </c>
      <c r="AU2239" s="237">
        <f t="shared" si="706"/>
        <v>26382.500000000015</v>
      </c>
      <c r="AV2239" s="237">
        <f t="shared" si="707"/>
        <v>100885.80000000009</v>
      </c>
      <c r="AW2239" s="237">
        <f t="shared" si="708"/>
        <v>56700.600000000042</v>
      </c>
      <c r="AX2239" s="237">
        <f t="shared" si="709"/>
        <v>80726.700000000026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324968.43500000023</v>
      </c>
      <c r="M2240" s="162">
        <f>MAX(AN28:AN2240)</f>
        <v>327257.54500000016</v>
      </c>
      <c r="N2240" s="162">
        <f t="shared" si="700"/>
        <v>-2289.1099999999278</v>
      </c>
      <c r="O2240" s="231">
        <f>E3+(E4*0.1)</f>
        <v>0.30000000000000004</v>
      </c>
      <c r="P2240" s="162">
        <v>1148.55</v>
      </c>
      <c r="Q2240" s="232">
        <f>E5+(E6*0.1)</f>
        <v>0.1</v>
      </c>
      <c r="R2240" s="162">
        <v>1683</v>
      </c>
      <c r="S2240" s="232">
        <f>E7+(E8*0.1)</f>
        <v>0.2</v>
      </c>
      <c r="T2240" s="162">
        <v>3401.4</v>
      </c>
      <c r="U2240" s="233">
        <f>E9+(E10*0.5)+(E11*0.1)</f>
        <v>0.30000000000000004</v>
      </c>
      <c r="V2240" s="162">
        <v>-1400</v>
      </c>
      <c r="W2240" s="233">
        <f>E12+(E13*0.5)+(E14*0.1)</f>
        <v>0.30000000000000004</v>
      </c>
      <c r="X2240" s="162">
        <v>-1200</v>
      </c>
      <c r="Y2240" s="161">
        <f t="shared" si="701"/>
        <v>2213</v>
      </c>
      <c r="Z2240" s="162">
        <f t="shared" si="693"/>
        <v>413.14499999999992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413.14499999999992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324968.43500000023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60204.254999999997</v>
      </c>
      <c r="AU2240" s="237">
        <f t="shared" si="706"/>
        <v>26550.800000000014</v>
      </c>
      <c r="AV2240" s="237">
        <f t="shared" si="707"/>
        <v>101566.08000000009</v>
      </c>
      <c r="AW2240" s="237">
        <f t="shared" si="708"/>
        <v>56280.600000000042</v>
      </c>
      <c r="AX2240" s="237">
        <f t="shared" si="709"/>
        <v>80366.700000000026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325464.9050000002</v>
      </c>
      <c r="M2241" s="162">
        <f>MAX(AN28:AN2241)</f>
        <v>327257.54500000016</v>
      </c>
      <c r="N2241" s="162">
        <f t="shared" si="700"/>
        <v>-1792.6399999999558</v>
      </c>
      <c r="O2241" s="231">
        <f>E3+(E4*0.1)</f>
        <v>0.30000000000000004</v>
      </c>
      <c r="P2241" s="162">
        <v>-550</v>
      </c>
      <c r="Q2241" s="232">
        <f>E5+(E6*0.1)</f>
        <v>0.1</v>
      </c>
      <c r="R2241" s="162">
        <v>-28.5</v>
      </c>
      <c r="S2241" s="232">
        <f>E7+(E8*0.1)</f>
        <v>0.2</v>
      </c>
      <c r="T2241" s="162">
        <v>-251.4</v>
      </c>
      <c r="U2241" s="233">
        <f>E9+(E10*0.5)+(E11*0.1)</f>
        <v>0.30000000000000004</v>
      </c>
      <c r="V2241" s="162">
        <v>1191</v>
      </c>
      <c r="W2241" s="233">
        <f>E12+(E13*0.5)+(E14*0.1)</f>
        <v>0.30000000000000004</v>
      </c>
      <c r="X2241" s="162">
        <v>1191</v>
      </c>
      <c r="Y2241" s="161">
        <f t="shared" si="701"/>
        <v>2214</v>
      </c>
      <c r="Z2241" s="162">
        <f t="shared" si="693"/>
        <v>496.47000000000014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496.47000000000014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325464.9050000002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60039.254999999997</v>
      </c>
      <c r="AU2241" s="237">
        <f t="shared" si="706"/>
        <v>26547.950000000015</v>
      </c>
      <c r="AV2241" s="237">
        <f t="shared" si="707"/>
        <v>101515.80000000009</v>
      </c>
      <c r="AW2241" s="237">
        <f t="shared" si="708"/>
        <v>56637.900000000045</v>
      </c>
      <c r="AX2241" s="237">
        <f t="shared" si="709"/>
        <v>80724.000000000029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328753.8350000002</v>
      </c>
      <c r="M2242" s="162">
        <f>MAX(AN28:AN2242)</f>
        <v>328753.8350000002</v>
      </c>
      <c r="N2242" s="162">
        <f t="shared" si="700"/>
        <v>0</v>
      </c>
      <c r="O2242" s="231">
        <f>E3+(E4*0.1)</f>
        <v>0.30000000000000004</v>
      </c>
      <c r="P2242" s="162">
        <v>-95.6</v>
      </c>
      <c r="Q2242" s="232">
        <f>E5+(E6*0.1)</f>
        <v>0.1</v>
      </c>
      <c r="R2242" s="162">
        <v>440.5</v>
      </c>
      <c r="S2242" s="232">
        <f>E7+(E8*0.1)</f>
        <v>0.2</v>
      </c>
      <c r="T2242" s="162">
        <v>2291.8000000000002</v>
      </c>
      <c r="U2242" s="233">
        <f>E9+(E10*0.5)+(E11*0.1)</f>
        <v>0.30000000000000004</v>
      </c>
      <c r="V2242" s="162">
        <v>4692</v>
      </c>
      <c r="W2242" s="233">
        <f>E12+(E13*0.5)+(E14*0.1)</f>
        <v>0.30000000000000004</v>
      </c>
      <c r="X2242" s="162">
        <v>4692</v>
      </c>
      <c r="Y2242" s="161">
        <f t="shared" si="701"/>
        <v>2215</v>
      </c>
      <c r="Z2242" s="162">
        <f t="shared" si="693"/>
        <v>3288.9300000000003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3288.9300000000003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328753.8350000002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60010.574999999997</v>
      </c>
      <c r="AU2242" s="237">
        <f t="shared" si="706"/>
        <v>26592.000000000015</v>
      </c>
      <c r="AV2242" s="237">
        <f t="shared" si="707"/>
        <v>101974.16000000009</v>
      </c>
      <c r="AW2242" s="237">
        <f t="shared" si="708"/>
        <v>58045.500000000044</v>
      </c>
      <c r="AX2242" s="237">
        <f t="shared" si="709"/>
        <v>82131.600000000035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328894.89000000019</v>
      </c>
      <c r="M2243" s="162">
        <f>MAX(AN28:AN2243)</f>
        <v>328894.89000000019</v>
      </c>
      <c r="N2243" s="162">
        <f t="shared" si="700"/>
        <v>0</v>
      </c>
      <c r="O2243" s="231">
        <f>E3+(E4*0.1)</f>
        <v>0.30000000000000004</v>
      </c>
      <c r="P2243" s="162">
        <v>896.85</v>
      </c>
      <c r="Q2243" s="232">
        <f>E5+(E6*0.1)</f>
        <v>0.1</v>
      </c>
      <c r="R2243" s="162">
        <v>-850</v>
      </c>
      <c r="S2243" s="232">
        <f>E7+(E8*0.1)</f>
        <v>0.2</v>
      </c>
      <c r="T2243" s="162">
        <v>-3410</v>
      </c>
      <c r="U2243" s="233">
        <f>E9+(E10*0.5)+(E11*0.1)</f>
        <v>0.30000000000000004</v>
      </c>
      <c r="V2243" s="162">
        <v>3330</v>
      </c>
      <c r="W2243" s="233">
        <f>E12+(E13*0.5)+(E14*0.1)</f>
        <v>0.30000000000000004</v>
      </c>
      <c r="X2243" s="162">
        <v>-1200</v>
      </c>
      <c r="Y2243" s="161">
        <f t="shared" si="701"/>
        <v>2216</v>
      </c>
      <c r="Z2243" s="162">
        <f t="shared" si="693"/>
        <v>141.05500000000012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141.05500000000012</v>
      </c>
      <c r="AI2243" s="129">
        <f t="shared" si="695"/>
        <v>0</v>
      </c>
      <c r="AJ2243" s="234">
        <f t="shared" si="696"/>
        <v>1</v>
      </c>
      <c r="AK2243" s="234">
        <f t="shared" si="697"/>
        <v>0</v>
      </c>
      <c r="AL2243" s="129">
        <f t="shared" si="698"/>
        <v>0</v>
      </c>
      <c r="AM2243" s="127">
        <v>45860</v>
      </c>
      <c r="AN2243" s="129">
        <f t="shared" si="702"/>
        <v>328894.89000000019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60279.63</v>
      </c>
      <c r="AU2243" s="237">
        <f t="shared" si="706"/>
        <v>26507.000000000015</v>
      </c>
      <c r="AV2243" s="237">
        <f t="shared" si="707"/>
        <v>101292.16000000009</v>
      </c>
      <c r="AW2243" s="237">
        <f t="shared" si="708"/>
        <v>59044.500000000044</v>
      </c>
      <c r="AX2243" s="237">
        <f t="shared" si="709"/>
        <v>81771.600000000035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329518.43500000017</v>
      </c>
      <c r="M2244" s="162">
        <f>MAX(AN28:AN2244)</f>
        <v>329518.43500000017</v>
      </c>
      <c r="N2244" s="162">
        <f t="shared" si="700"/>
        <v>0</v>
      </c>
      <c r="O2244" s="231">
        <f>E3+(E4*0.1)</f>
        <v>0.30000000000000004</v>
      </c>
      <c r="P2244" s="162">
        <v>2539.25</v>
      </c>
      <c r="Q2244" s="232">
        <f>E5+(E6*0.1)</f>
        <v>0.1</v>
      </c>
      <c r="R2244" s="162">
        <v>2464.5</v>
      </c>
      <c r="S2244" s="232">
        <f>E7+(E8*0.1)</f>
        <v>0.2</v>
      </c>
      <c r="T2244" s="162">
        <v>1976.6</v>
      </c>
      <c r="U2244" s="233">
        <f>E9+(E10*0.5)+(E11*0.1)</f>
        <v>0.30000000000000004</v>
      </c>
      <c r="V2244" s="162">
        <v>-1400</v>
      </c>
      <c r="W2244" s="233">
        <f>E12+(E13*0.5)+(E14*0.1)</f>
        <v>0.30000000000000004</v>
      </c>
      <c r="X2244" s="162">
        <v>-1200</v>
      </c>
      <c r="Y2244" s="161">
        <f t="shared" si="701"/>
        <v>2217</v>
      </c>
      <c r="Z2244" s="162">
        <f t="shared" si="693"/>
        <v>623.54500000000007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623.54500000000007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329518.43500000017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61041.404999999999</v>
      </c>
      <c r="AU2244" s="237">
        <f t="shared" si="706"/>
        <v>26753.450000000015</v>
      </c>
      <c r="AV2244" s="237">
        <f t="shared" si="707"/>
        <v>101687.4800000001</v>
      </c>
      <c r="AW2244" s="237">
        <f t="shared" si="708"/>
        <v>58624.500000000044</v>
      </c>
      <c r="AX2244" s="237">
        <f t="shared" si="709"/>
        <v>81411.600000000035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328624.61500000017</v>
      </c>
      <c r="M2245" s="162">
        <f>MAX(AN28:AN2245)</f>
        <v>329518.43500000017</v>
      </c>
      <c r="N2245" s="162">
        <f t="shared" si="700"/>
        <v>-893.82000000000698</v>
      </c>
      <c r="O2245" s="231">
        <f>E3+(E4*0.1)</f>
        <v>0.30000000000000004</v>
      </c>
      <c r="P2245" s="162">
        <v>-1219.4000000000001</v>
      </c>
      <c r="Q2245" s="232">
        <f>E5+(E6*0.1)</f>
        <v>0.1</v>
      </c>
      <c r="R2245" s="162">
        <v>222</v>
      </c>
      <c r="S2245" s="232">
        <f>E7+(E8*0.1)</f>
        <v>0.2</v>
      </c>
      <c r="T2245" s="162">
        <v>1149</v>
      </c>
      <c r="U2245" s="233">
        <f>E9+(E10*0.5)+(E11*0.1)</f>
        <v>0.30000000000000004</v>
      </c>
      <c r="V2245" s="162">
        <v>-1400</v>
      </c>
      <c r="W2245" s="233">
        <f>E12+(E13*0.5)+(E14*0.1)</f>
        <v>0.30000000000000004</v>
      </c>
      <c r="X2245" s="162">
        <v>-1200</v>
      </c>
      <c r="Y2245" s="161">
        <f t="shared" si="701"/>
        <v>2218</v>
      </c>
      <c r="Z2245" s="162">
        <f t="shared" si="693"/>
        <v>-893.82000000000016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-893.82000000000016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328624.61500000017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60675.584999999999</v>
      </c>
      <c r="AU2245" s="237">
        <f t="shared" si="706"/>
        <v>26775.650000000016</v>
      </c>
      <c r="AV2245" s="237">
        <f t="shared" si="707"/>
        <v>101917.2800000001</v>
      </c>
      <c r="AW2245" s="237">
        <f t="shared" si="708"/>
        <v>58204.500000000044</v>
      </c>
      <c r="AX2245" s="237">
        <f t="shared" si="709"/>
        <v>81051.600000000035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328492.64000000019</v>
      </c>
      <c r="M2246" s="162">
        <f>MAX(AN28:AN2246)</f>
        <v>329518.43500000017</v>
      </c>
      <c r="N2246" s="162">
        <f t="shared" si="700"/>
        <v>-1025.7949999999837</v>
      </c>
      <c r="O2246" s="231">
        <f>E3+(E4*0.1)</f>
        <v>0.30000000000000004</v>
      </c>
      <c r="P2246" s="162">
        <v>1040.05</v>
      </c>
      <c r="Q2246" s="232">
        <f>E5+(E6*0.1)</f>
        <v>0.1</v>
      </c>
      <c r="R2246" s="162">
        <v>1264.5</v>
      </c>
      <c r="S2246" s="232">
        <f>E7+(E8*0.1)</f>
        <v>0.2</v>
      </c>
      <c r="T2246" s="162">
        <v>1047.8</v>
      </c>
      <c r="U2246" s="233">
        <f>E9+(E10*0.5)+(E11*0.1)</f>
        <v>0.30000000000000004</v>
      </c>
      <c r="V2246" s="162">
        <v>-1400</v>
      </c>
      <c r="W2246" s="233">
        <f>E12+(E13*0.5)+(E14*0.1)</f>
        <v>0.30000000000000004</v>
      </c>
      <c r="X2246" s="162">
        <v>-1200</v>
      </c>
      <c r="Y2246" s="161">
        <f t="shared" si="701"/>
        <v>2219</v>
      </c>
      <c r="Z2246" s="162">
        <f t="shared" si="693"/>
        <v>-131.97500000000002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0</v>
      </c>
      <c r="AI2246" s="129">
        <f t="shared" si="695"/>
        <v>-131.97500000000002</v>
      </c>
      <c r="AJ2246" s="234">
        <f t="shared" si="696"/>
        <v>0</v>
      </c>
      <c r="AK2246" s="234">
        <f t="shared" si="697"/>
        <v>1</v>
      </c>
      <c r="AL2246" s="129">
        <f t="shared" si="698"/>
        <v>0</v>
      </c>
      <c r="AM2246" s="127">
        <v>45863</v>
      </c>
      <c r="AN2246" s="129">
        <f t="shared" si="702"/>
        <v>328492.64000000019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60987.6</v>
      </c>
      <c r="AU2246" s="237">
        <f t="shared" si="706"/>
        <v>26902.100000000017</v>
      </c>
      <c r="AV2246" s="237">
        <f t="shared" si="707"/>
        <v>102126.8400000001</v>
      </c>
      <c r="AW2246" s="237">
        <f t="shared" si="708"/>
        <v>57784.500000000044</v>
      </c>
      <c r="AX2246" s="237">
        <f t="shared" si="709"/>
        <v>80691.600000000035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327889.37000000017</v>
      </c>
      <c r="M2247" s="162">
        <f>MAX(AN28:AN2247)</f>
        <v>329518.43500000017</v>
      </c>
      <c r="N2247" s="162">
        <f t="shared" si="700"/>
        <v>-1629.0650000000023</v>
      </c>
      <c r="O2247" s="231">
        <f>E3+(E4*0.1)</f>
        <v>0.30000000000000004</v>
      </c>
      <c r="P2247" s="162">
        <v>-550</v>
      </c>
      <c r="Q2247" s="232">
        <f>E5+(E6*0.1)</f>
        <v>0.1</v>
      </c>
      <c r="R2247" s="162">
        <v>56.5</v>
      </c>
      <c r="S2247" s="232">
        <f>E7+(E8*0.1)</f>
        <v>0.2</v>
      </c>
      <c r="T2247" s="162">
        <v>1680.4</v>
      </c>
      <c r="U2247" s="233">
        <f>E9+(E10*0.5)+(E11*0.1)</f>
        <v>0.30000000000000004</v>
      </c>
      <c r="V2247" s="162">
        <v>-1400</v>
      </c>
      <c r="W2247" s="233">
        <f>E12+(E13*0.5)+(E14*0.1)</f>
        <v>0.30000000000000004</v>
      </c>
      <c r="X2247" s="162">
        <v>-1200</v>
      </c>
      <c r="Y2247" s="161">
        <f t="shared" si="701"/>
        <v>2220</v>
      </c>
      <c r="Z2247" s="162">
        <f t="shared" si="693"/>
        <v>-603.2700000000001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-603.2700000000001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327889.37000000017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60822.6</v>
      </c>
      <c r="AU2247" s="237">
        <f t="shared" si="706"/>
        <v>26907.750000000018</v>
      </c>
      <c r="AV2247" s="237">
        <f t="shared" si="707"/>
        <v>102462.9200000001</v>
      </c>
      <c r="AW2247" s="237">
        <f t="shared" si="708"/>
        <v>57364.500000000044</v>
      </c>
      <c r="AX2247" s="237">
        <f t="shared" si="709"/>
        <v>80331.600000000035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327364.39000000019</v>
      </c>
      <c r="M2248" s="162">
        <f>MAX(AN28:AN2248)</f>
        <v>329518.43500000017</v>
      </c>
      <c r="N2248" s="162">
        <f t="shared" si="700"/>
        <v>-2154.0449999999837</v>
      </c>
      <c r="O2248" s="231">
        <f>E3+(E4*0.1)</f>
        <v>0.30000000000000004</v>
      </c>
      <c r="P2248" s="162">
        <v>-550</v>
      </c>
      <c r="Q2248" s="232">
        <f>E5+(E6*0.1)</f>
        <v>0.1</v>
      </c>
      <c r="R2248" s="162">
        <v>-850</v>
      </c>
      <c r="S2248" s="232">
        <f>E7+(E8*0.1)</f>
        <v>0.2</v>
      </c>
      <c r="T2248" s="162">
        <v>-959.4</v>
      </c>
      <c r="U2248" s="233">
        <f>E9+(E10*0.5)+(E11*0.1)</f>
        <v>0.30000000000000004</v>
      </c>
      <c r="V2248" s="162">
        <v>-1400</v>
      </c>
      <c r="W2248" s="233">
        <f>E12+(E13*0.5)+(E14*0.1)</f>
        <v>0.30000000000000004</v>
      </c>
      <c r="X2248" s="162">
        <v>1123</v>
      </c>
      <c r="Y2248" s="161">
        <f t="shared" si="701"/>
        <v>2221</v>
      </c>
      <c r="Z2248" s="162">
        <f t="shared" si="693"/>
        <v>-524.98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-524.98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327364.39000000019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60657.599999999999</v>
      </c>
      <c r="AU2248" s="237">
        <f t="shared" si="706"/>
        <v>26822.750000000018</v>
      </c>
      <c r="AV2248" s="237">
        <f t="shared" si="707"/>
        <v>102271.0400000001</v>
      </c>
      <c r="AW2248" s="237">
        <f t="shared" si="708"/>
        <v>56944.500000000044</v>
      </c>
      <c r="AX2248" s="237">
        <f t="shared" si="709"/>
        <v>80668.500000000029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328425.93000000017</v>
      </c>
      <c r="M2249" s="162">
        <f>MAX(AN28:AN2249)</f>
        <v>329518.43500000017</v>
      </c>
      <c r="N2249" s="162">
        <f t="shared" si="700"/>
        <v>-1092.5050000000047</v>
      </c>
      <c r="O2249" s="231">
        <f>E3+(E4*0.1)</f>
        <v>0.30000000000000004</v>
      </c>
      <c r="P2249" s="162">
        <v>-550</v>
      </c>
      <c r="Q2249" s="232">
        <f>E5+(E6*0.1)</f>
        <v>0.1</v>
      </c>
      <c r="R2249" s="162">
        <v>-850</v>
      </c>
      <c r="S2249" s="232">
        <f>E7+(E8*0.1)</f>
        <v>0.2</v>
      </c>
      <c r="T2249" s="162">
        <v>742.2</v>
      </c>
      <c r="U2249" s="233">
        <f>E9+(E10*0.5)+(E11*0.1)</f>
        <v>0.30000000000000004</v>
      </c>
      <c r="V2249" s="162">
        <v>5077</v>
      </c>
      <c r="W2249" s="233">
        <f>E12+(E13*0.5)+(E14*0.1)</f>
        <v>0.30000000000000004</v>
      </c>
      <c r="X2249" s="162">
        <v>-1200</v>
      </c>
      <c r="Y2249" s="161">
        <f t="shared" si="701"/>
        <v>2222</v>
      </c>
      <c r="Z2249" s="162">
        <f t="shared" si="693"/>
        <v>1061.5400000000002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1061.5400000000002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328425.93000000017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60492.6</v>
      </c>
      <c r="AU2249" s="237">
        <f t="shared" si="706"/>
        <v>26737.750000000018</v>
      </c>
      <c r="AV2249" s="237">
        <f t="shared" si="707"/>
        <v>102419.4800000001</v>
      </c>
      <c r="AW2249" s="237">
        <f t="shared" si="708"/>
        <v>58467.600000000042</v>
      </c>
      <c r="AX2249" s="237">
        <f t="shared" si="709"/>
        <v>80308.500000000029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327526.63000000018</v>
      </c>
      <c r="M2250" s="162">
        <f>MAX(AN28:AN2250)</f>
        <v>329518.43500000017</v>
      </c>
      <c r="N2250" s="162">
        <f t="shared" si="700"/>
        <v>-1991.804999999993</v>
      </c>
      <c r="O2250" s="231">
        <f>E3+(E4*0.1)</f>
        <v>0.30000000000000004</v>
      </c>
      <c r="P2250" s="162">
        <v>-550</v>
      </c>
      <c r="Q2250" s="232">
        <f>E5+(E6*0.1)</f>
        <v>0.1</v>
      </c>
      <c r="R2250" s="162">
        <v>-850</v>
      </c>
      <c r="S2250" s="232">
        <f>E7+(E8*0.1)</f>
        <v>0.2</v>
      </c>
      <c r="T2250" s="162">
        <v>-3410</v>
      </c>
      <c r="U2250" s="233">
        <f>E9+(E10*0.5)+(E11*0.1)</f>
        <v>0.30000000000000004</v>
      </c>
      <c r="V2250" s="162">
        <v>-1400</v>
      </c>
      <c r="W2250" s="233">
        <f>E12+(E13*0.5)+(E14*0.1)</f>
        <v>0.30000000000000004</v>
      </c>
      <c r="X2250" s="162">
        <v>1509</v>
      </c>
      <c r="Y2250" s="161">
        <f t="shared" si="701"/>
        <v>2223</v>
      </c>
      <c r="Z2250" s="162">
        <f t="shared" si="693"/>
        <v>-899.3</v>
      </c>
      <c r="AA2250" s="238">
        <v>45869</v>
      </c>
      <c r="AB2250" s="129">
        <f>SUM(Z2228:Z2250)</f>
        <v>3760.0250000000015</v>
      </c>
      <c r="AC2250" s="128">
        <f>(AB2250&gt;0)*1</f>
        <v>1</v>
      </c>
      <c r="AD2250" s="128">
        <f>(AB2250&lt;0)*1</f>
        <v>0</v>
      </c>
      <c r="AE2250" s="129">
        <f>AB2250*AC2250</f>
        <v>3760.0250000000015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-899.3</v>
      </c>
      <c r="AJ2250" s="234">
        <f t="shared" si="696"/>
        <v>0</v>
      </c>
      <c r="AK2250" s="234">
        <f t="shared" si="697"/>
        <v>1</v>
      </c>
      <c r="AL2250" s="129">
        <f t="shared" si="698"/>
        <v>3760.0250000000015</v>
      </c>
      <c r="AM2250" s="127">
        <v>45869</v>
      </c>
      <c r="AN2250" s="129">
        <f t="shared" si="702"/>
        <v>327526.63000000018</v>
      </c>
      <c r="AO2250" s="129">
        <f t="shared" si="703"/>
        <v>3760.0250000000015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60327.6</v>
      </c>
      <c r="AU2250" s="237">
        <f t="shared" si="706"/>
        <v>26652.750000000018</v>
      </c>
      <c r="AV2250" s="237">
        <f t="shared" si="707"/>
        <v>101737.4800000001</v>
      </c>
      <c r="AW2250" s="237">
        <f t="shared" si="708"/>
        <v>58047.600000000042</v>
      </c>
      <c r="AX2250" s="237">
        <f t="shared" si="709"/>
        <v>80761.200000000026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327370.94500000018</v>
      </c>
      <c r="M2251" s="162">
        <f>MAX(AN28:AN2251)</f>
        <v>329518.43500000017</v>
      </c>
      <c r="N2251" s="162">
        <f t="shared" si="700"/>
        <v>-2147.4899999999907</v>
      </c>
      <c r="O2251" s="231">
        <f>E3+(E4*0.1)</f>
        <v>0.30000000000000004</v>
      </c>
      <c r="P2251" s="162">
        <v>-1796.05</v>
      </c>
      <c r="Q2251" s="232">
        <f>E5+(E6*0.1)</f>
        <v>0.1</v>
      </c>
      <c r="R2251" s="162">
        <v>-2655.5</v>
      </c>
      <c r="S2251" s="232">
        <f>E7+(E8*0.1)</f>
        <v>0.2</v>
      </c>
      <c r="T2251" s="162">
        <v>-5537.6</v>
      </c>
      <c r="U2251" s="233">
        <f>E9+(E10*0.5)+(E11*0.1)</f>
        <v>0.30000000000000004</v>
      </c>
      <c r="V2251" s="162">
        <v>-1400</v>
      </c>
      <c r="W2251" s="233">
        <f>E12+(E13*0.5)+(E14*0.1)</f>
        <v>0.30000000000000004</v>
      </c>
      <c r="X2251" s="162">
        <v>7254</v>
      </c>
      <c r="Y2251" s="161">
        <f t="shared" si="701"/>
        <v>2224</v>
      </c>
      <c r="Z2251" s="162">
        <f t="shared" si="693"/>
        <v>-155.68499999999995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0</v>
      </c>
      <c r="AI2251" s="129">
        <f t="shared" si="695"/>
        <v>-155.68499999999995</v>
      </c>
      <c r="AJ2251" s="234">
        <f t="shared" si="696"/>
        <v>0</v>
      </c>
      <c r="AK2251" s="234">
        <f t="shared" si="697"/>
        <v>1</v>
      </c>
      <c r="AL2251" s="129">
        <f t="shared" si="698"/>
        <v>0</v>
      </c>
      <c r="AM2251" s="127">
        <v>45870</v>
      </c>
      <c r="AN2251" s="129">
        <f t="shared" si="702"/>
        <v>327370.94500000018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59788.784999999996</v>
      </c>
      <c r="AU2251" s="237">
        <f t="shared" si="706"/>
        <v>26387.200000000019</v>
      </c>
      <c r="AV2251" s="237">
        <f t="shared" si="707"/>
        <v>100629.96000000009</v>
      </c>
      <c r="AW2251" s="237">
        <f t="shared" si="708"/>
        <v>57627.600000000042</v>
      </c>
      <c r="AX2251" s="237">
        <f t="shared" si="709"/>
        <v>82937.400000000023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329629.38500000018</v>
      </c>
      <c r="M2252" s="162">
        <f>MAX(AN28:AN2252)</f>
        <v>329629.38500000018</v>
      </c>
      <c r="N2252" s="162">
        <f t="shared" si="700"/>
        <v>0</v>
      </c>
      <c r="O2252" s="231">
        <f>E3+(E4*0.1)</f>
        <v>0.30000000000000004</v>
      </c>
      <c r="P2252" s="162">
        <v>2925.3</v>
      </c>
      <c r="Q2252" s="232">
        <f>E5+(E6*0.1)</f>
        <v>0.1</v>
      </c>
      <c r="R2252" s="162">
        <v>4596.5</v>
      </c>
      <c r="S2252" s="232">
        <f>E7+(E8*0.1)</f>
        <v>0.2</v>
      </c>
      <c r="T2252" s="162">
        <v>8506</v>
      </c>
      <c r="U2252" s="233">
        <f>E9+(E10*0.5)+(E11*0.1)</f>
        <v>0.30000000000000004</v>
      </c>
      <c r="V2252" s="162">
        <v>-1400</v>
      </c>
      <c r="W2252" s="233">
        <f>E12+(E13*0.5)+(E14*0.1)</f>
        <v>0.30000000000000004</v>
      </c>
      <c r="X2252" s="162">
        <v>-1200</v>
      </c>
      <c r="Y2252" s="161">
        <f t="shared" si="701"/>
        <v>2225</v>
      </c>
      <c r="Z2252" s="162">
        <f t="shared" si="693"/>
        <v>2258.4400000000005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2258.4400000000005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329629.38500000018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60666.375</v>
      </c>
      <c r="AU2252" s="237">
        <f t="shared" si="706"/>
        <v>26846.85000000002</v>
      </c>
      <c r="AV2252" s="237">
        <f t="shared" si="707"/>
        <v>102331.16000000009</v>
      </c>
      <c r="AW2252" s="237">
        <f t="shared" si="708"/>
        <v>57207.600000000042</v>
      </c>
      <c r="AX2252" s="237">
        <f t="shared" si="709"/>
        <v>82577.400000000023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327917.38500000018</v>
      </c>
      <c r="M2253" s="162">
        <f>MAX(AN28:AN2253)</f>
        <v>329629.38500000018</v>
      </c>
      <c r="N2253" s="162">
        <f t="shared" si="700"/>
        <v>-1712</v>
      </c>
      <c r="O2253" s="231">
        <f>E3+(E4*0.1)</f>
        <v>0.30000000000000004</v>
      </c>
      <c r="P2253" s="162">
        <v>-550</v>
      </c>
      <c r="Q2253" s="232">
        <f>E5+(E6*0.1)</f>
        <v>0.1</v>
      </c>
      <c r="R2253" s="162">
        <v>-850</v>
      </c>
      <c r="S2253" s="232">
        <f>E7+(E8*0.1)</f>
        <v>0.2</v>
      </c>
      <c r="T2253" s="162">
        <v>-3410</v>
      </c>
      <c r="U2253" s="233">
        <f>E9+(E10*0.5)+(E11*0.1)</f>
        <v>0.30000000000000004</v>
      </c>
      <c r="V2253" s="162">
        <v>-1400</v>
      </c>
      <c r="W2253" s="233">
        <f>E12+(E13*0.5)+(E14*0.1)</f>
        <v>0.30000000000000004</v>
      </c>
      <c r="X2253" s="162">
        <v>-1200</v>
      </c>
      <c r="Y2253" s="161">
        <f t="shared" si="701"/>
        <v>2226</v>
      </c>
      <c r="Z2253" s="162">
        <f t="shared" si="693"/>
        <v>-1712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-1712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327917.38500000018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60501.375</v>
      </c>
      <c r="AU2253" s="237">
        <f t="shared" si="706"/>
        <v>26761.85000000002</v>
      </c>
      <c r="AV2253" s="237">
        <f t="shared" si="707"/>
        <v>101649.16000000009</v>
      </c>
      <c r="AW2253" s="237">
        <f t="shared" si="708"/>
        <v>56787.600000000042</v>
      </c>
      <c r="AX2253" s="237">
        <f t="shared" si="709"/>
        <v>82217.400000000023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328674.72500000021</v>
      </c>
      <c r="M2254" s="162">
        <f>MAX(AN28:AN2254)</f>
        <v>329629.38500000018</v>
      </c>
      <c r="N2254" s="162">
        <f t="shared" si="700"/>
        <v>-954.65999999997439</v>
      </c>
      <c r="O2254" s="231">
        <f>E3+(E4*0.1)</f>
        <v>0.30000000000000004</v>
      </c>
      <c r="P2254" s="162">
        <v>406.9</v>
      </c>
      <c r="Q2254" s="232">
        <f>E5+(E6*0.1)</f>
        <v>0.1</v>
      </c>
      <c r="R2254" s="162">
        <v>2293.5</v>
      </c>
      <c r="S2254" s="232">
        <f>E7+(E8*0.1)</f>
        <v>0.2</v>
      </c>
      <c r="T2254" s="162">
        <v>5929.6</v>
      </c>
      <c r="U2254" s="233">
        <f>E9+(E10*0.5)+(E11*0.1)</f>
        <v>0.30000000000000004</v>
      </c>
      <c r="V2254" s="162">
        <v>-1400</v>
      </c>
      <c r="W2254" s="233">
        <f>E12+(E13*0.5)+(E14*0.1)</f>
        <v>0.30000000000000004</v>
      </c>
      <c r="X2254" s="162">
        <v>-1200</v>
      </c>
      <c r="Y2254" s="161">
        <f t="shared" si="701"/>
        <v>2227</v>
      </c>
      <c r="Z2254" s="162">
        <f t="shared" si="693"/>
        <v>757.34000000000015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757.34000000000015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328674.72500000021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60623.445</v>
      </c>
      <c r="AU2254" s="237">
        <f t="shared" si="706"/>
        <v>26991.200000000019</v>
      </c>
      <c r="AV2254" s="237">
        <f t="shared" si="707"/>
        <v>102835.08000000009</v>
      </c>
      <c r="AW2254" s="237">
        <f t="shared" si="708"/>
        <v>56367.600000000042</v>
      </c>
      <c r="AX2254" s="237">
        <f t="shared" si="709"/>
        <v>81857.400000000023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330367.28500000021</v>
      </c>
      <c r="M2255" s="162">
        <f>MAX(AN28:AN2255)</f>
        <v>330367.28500000021</v>
      </c>
      <c r="N2255" s="162">
        <f t="shared" si="700"/>
        <v>0</v>
      </c>
      <c r="O2255" s="231">
        <f>E3+(E4*0.1)</f>
        <v>0.30000000000000004</v>
      </c>
      <c r="P2255" s="162">
        <v>-550</v>
      </c>
      <c r="Q2255" s="232">
        <f>E5+(E6*0.1)</f>
        <v>0.1</v>
      </c>
      <c r="R2255" s="162">
        <v>-850</v>
      </c>
      <c r="S2255" s="232">
        <f>E7+(E8*0.1)</f>
        <v>0.2</v>
      </c>
      <c r="T2255" s="162">
        <v>1489.8</v>
      </c>
      <c r="U2255" s="233">
        <f>E9+(E10*0.5)+(E11*0.1)</f>
        <v>0.30000000000000004</v>
      </c>
      <c r="V2255" s="162">
        <v>2741</v>
      </c>
      <c r="W2255" s="233">
        <f>E12+(E13*0.5)+(E14*0.1)</f>
        <v>0.30000000000000004</v>
      </c>
      <c r="X2255" s="162">
        <v>2741</v>
      </c>
      <c r="Y2255" s="161">
        <f t="shared" si="701"/>
        <v>2228</v>
      </c>
      <c r="Z2255" s="162">
        <f t="shared" si="693"/>
        <v>1692.56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1692.56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330367.28500000021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60458.445</v>
      </c>
      <c r="AU2255" s="237">
        <f t="shared" si="706"/>
        <v>26906.200000000019</v>
      </c>
      <c r="AV2255" s="237">
        <f t="shared" si="707"/>
        <v>103133.0400000001</v>
      </c>
      <c r="AW2255" s="237">
        <f t="shared" si="708"/>
        <v>57189.900000000045</v>
      </c>
      <c r="AX2255" s="237">
        <f t="shared" si="709"/>
        <v>82679.700000000026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331031.95000000019</v>
      </c>
      <c r="M2256" s="162">
        <f>MAX(AN28:AN2256)</f>
        <v>331031.95000000019</v>
      </c>
      <c r="N2256" s="162">
        <f t="shared" si="700"/>
        <v>0</v>
      </c>
      <c r="O2256" s="231">
        <f>E3+(E4*0.1)</f>
        <v>0.30000000000000004</v>
      </c>
      <c r="P2256" s="162">
        <v>1034.8499999999999</v>
      </c>
      <c r="Q2256" s="232">
        <f>E5+(E6*0.1)</f>
        <v>0.1</v>
      </c>
      <c r="R2256" s="162">
        <v>2472.5</v>
      </c>
      <c r="S2256" s="232">
        <f>E7+(E8*0.1)</f>
        <v>0.2</v>
      </c>
      <c r="T2256" s="162">
        <v>4434.8</v>
      </c>
      <c r="U2256" s="233">
        <f>E9+(E10*0.5)+(E11*0.1)</f>
        <v>0.30000000000000004</v>
      </c>
      <c r="V2256" s="162">
        <v>-1400</v>
      </c>
      <c r="W2256" s="233">
        <f>E12+(E13*0.5)+(E14*0.1)</f>
        <v>0.30000000000000004</v>
      </c>
      <c r="X2256" s="162">
        <v>-1200</v>
      </c>
      <c r="Y2256" s="161">
        <f t="shared" si="701"/>
        <v>2229</v>
      </c>
      <c r="Z2256" s="162">
        <f t="shared" si="693"/>
        <v>664.66499999999996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664.66499999999996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331031.95000000019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60768.9</v>
      </c>
      <c r="AU2256" s="237">
        <f t="shared" si="706"/>
        <v>27153.450000000019</v>
      </c>
      <c r="AV2256" s="237">
        <f t="shared" si="707"/>
        <v>104020.0000000001</v>
      </c>
      <c r="AW2256" s="237">
        <f t="shared" si="708"/>
        <v>56769.900000000045</v>
      </c>
      <c r="AX2256" s="237">
        <f t="shared" si="709"/>
        <v>82319.700000000026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329663.39000000019</v>
      </c>
      <c r="M2257" s="162">
        <f>MAX(AN28:AN2257)</f>
        <v>331031.95000000019</v>
      </c>
      <c r="N2257" s="162">
        <f t="shared" si="700"/>
        <v>-1368.5599999999977</v>
      </c>
      <c r="O2257" s="231">
        <f>E3+(E4*0.1)</f>
        <v>0.30000000000000004</v>
      </c>
      <c r="P2257" s="162">
        <v>-550</v>
      </c>
      <c r="Q2257" s="232">
        <f>E5+(E6*0.1)</f>
        <v>0.1</v>
      </c>
      <c r="R2257" s="162">
        <v>-850</v>
      </c>
      <c r="S2257" s="232">
        <f>E7+(E8*0.1)</f>
        <v>0.2</v>
      </c>
      <c r="T2257" s="162">
        <v>-1692.8</v>
      </c>
      <c r="U2257" s="233">
        <f>E9+(E10*0.5)+(E11*0.1)</f>
        <v>0.30000000000000004</v>
      </c>
      <c r="V2257" s="162">
        <v>-1400</v>
      </c>
      <c r="W2257" s="233">
        <f>E12+(E13*0.5)+(E14*0.1)</f>
        <v>0.30000000000000004</v>
      </c>
      <c r="X2257" s="162">
        <v>-1200</v>
      </c>
      <c r="Y2257" s="161">
        <f t="shared" si="701"/>
        <v>2230</v>
      </c>
      <c r="Z2257" s="162">
        <f t="shared" si="693"/>
        <v>-1368.5600000000002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-1368.5600000000002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329663.39000000019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60603.9</v>
      </c>
      <c r="AU2257" s="237">
        <f t="shared" si="706"/>
        <v>27068.450000000019</v>
      </c>
      <c r="AV2257" s="237">
        <f t="shared" si="707"/>
        <v>103681.4400000001</v>
      </c>
      <c r="AW2257" s="237">
        <f t="shared" si="708"/>
        <v>56349.900000000045</v>
      </c>
      <c r="AX2257" s="237">
        <f t="shared" si="709"/>
        <v>81959.700000000026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332314.30000000016</v>
      </c>
      <c r="M2258" s="162">
        <f>MAX(AN28:AN2258)</f>
        <v>332314.30000000016</v>
      </c>
      <c r="N2258" s="162">
        <f t="shared" si="700"/>
        <v>0</v>
      </c>
      <c r="O2258" s="231">
        <f>E3+(E4*0.1)</f>
        <v>0.30000000000000004</v>
      </c>
      <c r="P2258" s="162">
        <v>2417.6</v>
      </c>
      <c r="Q2258" s="232">
        <f>E5+(E6*0.1)</f>
        <v>0.1</v>
      </c>
      <c r="R2258" s="162">
        <v>3615.5</v>
      </c>
      <c r="S2258" s="232">
        <f>E7+(E8*0.1)</f>
        <v>0.2</v>
      </c>
      <c r="T2258" s="162">
        <v>6251.4</v>
      </c>
      <c r="U2258" s="233">
        <f>E9+(E10*0.5)+(E11*0.1)</f>
        <v>0.30000000000000004</v>
      </c>
      <c r="V2258" s="162">
        <v>523</v>
      </c>
      <c r="W2258" s="233">
        <f>E12+(E13*0.5)+(E14*0.1)</f>
        <v>0.30000000000000004</v>
      </c>
      <c r="X2258" s="162">
        <v>523</v>
      </c>
      <c r="Y2258" s="161">
        <f t="shared" si="701"/>
        <v>2231</v>
      </c>
      <c r="Z2258" s="162">
        <f t="shared" si="693"/>
        <v>2650.9100000000003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2650.9100000000003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332314.30000000016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61329.18</v>
      </c>
      <c r="AU2258" s="237">
        <f t="shared" si="706"/>
        <v>27430.000000000018</v>
      </c>
      <c r="AV2258" s="237">
        <f t="shared" si="707"/>
        <v>104931.7200000001</v>
      </c>
      <c r="AW2258" s="237">
        <f t="shared" si="708"/>
        <v>56506.800000000047</v>
      </c>
      <c r="AX2258" s="237">
        <f t="shared" si="709"/>
        <v>82116.60000000002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333617.05000000016</v>
      </c>
      <c r="M2259" s="162">
        <f>MAX(AN28:AN2259)</f>
        <v>333617.05000000016</v>
      </c>
      <c r="N2259" s="162">
        <f t="shared" si="700"/>
        <v>0</v>
      </c>
      <c r="O2259" s="231">
        <f>E3+(E4*0.1)</f>
        <v>0.30000000000000004</v>
      </c>
      <c r="P2259" s="162">
        <v>2318.3000000000002</v>
      </c>
      <c r="Q2259" s="232">
        <f>E5+(E6*0.1)</f>
        <v>0.1</v>
      </c>
      <c r="R2259" s="162">
        <v>1041</v>
      </c>
      <c r="S2259" s="232">
        <f>E7+(E8*0.1)</f>
        <v>0.2</v>
      </c>
      <c r="T2259" s="162">
        <v>196.8</v>
      </c>
      <c r="U2259" s="233">
        <f>E9+(E10*0.5)+(E11*0.1)</f>
        <v>0.30000000000000004</v>
      </c>
      <c r="V2259" s="162">
        <v>773</v>
      </c>
      <c r="W2259" s="233">
        <f>E12+(E13*0.5)+(E14*0.1)</f>
        <v>0.30000000000000004</v>
      </c>
      <c r="X2259" s="162">
        <v>773</v>
      </c>
      <c r="Y2259" s="161">
        <f t="shared" si="701"/>
        <v>2232</v>
      </c>
      <c r="Z2259" s="162">
        <f t="shared" si="693"/>
        <v>1302.7500000000002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1302.7500000000002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333617.05000000016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62024.67</v>
      </c>
      <c r="AU2259" s="237">
        <f t="shared" si="706"/>
        <v>27534.100000000017</v>
      </c>
      <c r="AV2259" s="237">
        <f t="shared" si="707"/>
        <v>104971.0800000001</v>
      </c>
      <c r="AW2259" s="237">
        <f t="shared" si="708"/>
        <v>56738.700000000048</v>
      </c>
      <c r="AX2259" s="237">
        <f t="shared" si="709"/>
        <v>82348.500000000015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332520.65000000014</v>
      </c>
      <c r="M2260" s="162">
        <f>MAX(AN28:AN2260)</f>
        <v>333617.05000000016</v>
      </c>
      <c r="N2260" s="162">
        <f t="shared" si="700"/>
        <v>-1096.4000000000233</v>
      </c>
      <c r="O2260" s="231">
        <f>E3+(E4*0.1)</f>
        <v>0.30000000000000004</v>
      </c>
      <c r="P2260" s="162">
        <v>-550</v>
      </c>
      <c r="Q2260" s="232">
        <f>E5+(E6*0.1)</f>
        <v>0.1</v>
      </c>
      <c r="R2260" s="162">
        <v>-850</v>
      </c>
      <c r="S2260" s="232">
        <f>E7+(E8*0.1)</f>
        <v>0.2</v>
      </c>
      <c r="T2260" s="162">
        <v>-332</v>
      </c>
      <c r="U2260" s="233">
        <f>E9+(E10*0.5)+(E11*0.1)</f>
        <v>0.30000000000000004</v>
      </c>
      <c r="V2260" s="162">
        <v>-1400</v>
      </c>
      <c r="W2260" s="233">
        <f>E12+(E13*0.5)+(E14*0.1)</f>
        <v>0.30000000000000004</v>
      </c>
      <c r="X2260" s="162">
        <v>-1200</v>
      </c>
      <c r="Y2260" s="161">
        <f t="shared" si="701"/>
        <v>2233</v>
      </c>
      <c r="Z2260" s="162">
        <f t="shared" si="693"/>
        <v>-1096.4000000000001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-1096.4000000000001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332520.65000000014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61859.67</v>
      </c>
      <c r="AU2260" s="237">
        <f t="shared" si="706"/>
        <v>27449.100000000017</v>
      </c>
      <c r="AV2260" s="237">
        <f t="shared" si="707"/>
        <v>104904.68000000011</v>
      </c>
      <c r="AW2260" s="237">
        <f t="shared" si="708"/>
        <v>56318.700000000048</v>
      </c>
      <c r="AX2260" s="237">
        <f t="shared" si="709"/>
        <v>81988.500000000015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331805.94000000012</v>
      </c>
      <c r="M2261" s="162">
        <f>MAX(AN28:AN2261)</f>
        <v>333617.05000000016</v>
      </c>
      <c r="N2261" s="162">
        <f t="shared" si="700"/>
        <v>-1811.1100000000442</v>
      </c>
      <c r="O2261" s="231">
        <f>E3+(E4*0.1)</f>
        <v>0.30000000000000004</v>
      </c>
      <c r="P2261" s="162">
        <v>174.3</v>
      </c>
      <c r="Q2261" s="232">
        <f>E5+(E6*0.1)</f>
        <v>0.1</v>
      </c>
      <c r="R2261" s="162">
        <v>-850</v>
      </c>
      <c r="S2261" s="232">
        <f>E7+(E8*0.1)</f>
        <v>0.2</v>
      </c>
      <c r="T2261" s="162">
        <v>-3410</v>
      </c>
      <c r="U2261" s="233">
        <f>E9+(E10*0.5)+(E11*0.1)</f>
        <v>0.30000000000000004</v>
      </c>
      <c r="V2261" s="162">
        <v>-29</v>
      </c>
      <c r="W2261" s="233">
        <f>E12+(E13*0.5)+(E14*0.1)</f>
        <v>0.30000000000000004</v>
      </c>
      <c r="X2261" s="162">
        <v>29</v>
      </c>
      <c r="Y2261" s="161">
        <f t="shared" si="701"/>
        <v>2234</v>
      </c>
      <c r="Z2261" s="162">
        <f t="shared" si="693"/>
        <v>-714.71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-714.71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331805.94000000012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61911.96</v>
      </c>
      <c r="AU2261" s="237">
        <f t="shared" si="706"/>
        <v>27364.100000000017</v>
      </c>
      <c r="AV2261" s="237">
        <f t="shared" si="707"/>
        <v>104222.68000000011</v>
      </c>
      <c r="AW2261" s="237">
        <f t="shared" si="708"/>
        <v>56310.000000000051</v>
      </c>
      <c r="AX2261" s="237">
        <f t="shared" si="709"/>
        <v>81997.200000000012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330978.00000000012</v>
      </c>
      <c r="M2262" s="162">
        <f>MAX(AN28:AN2262)</f>
        <v>333617.05000000016</v>
      </c>
      <c r="N2262" s="162">
        <f t="shared" si="700"/>
        <v>-2639.0500000000466</v>
      </c>
      <c r="O2262" s="231">
        <f>E3+(E4*0.1)</f>
        <v>0.30000000000000004</v>
      </c>
      <c r="P2262" s="162">
        <v>-171.5</v>
      </c>
      <c r="Q2262" s="232">
        <f>E5+(E6*0.1)</f>
        <v>0.1</v>
      </c>
      <c r="R2262" s="162">
        <v>-32.5</v>
      </c>
      <c r="S2262" s="232">
        <f>E7+(E8*0.1)</f>
        <v>0.2</v>
      </c>
      <c r="T2262" s="162">
        <v>33.799999999999997</v>
      </c>
      <c r="U2262" s="233">
        <f>E9+(E10*0.5)+(E11*0.1)</f>
        <v>0.30000000000000004</v>
      </c>
      <c r="V2262" s="162">
        <v>-1400</v>
      </c>
      <c r="W2262" s="233">
        <f>E12+(E13*0.5)+(E14*0.1)</f>
        <v>0.30000000000000004</v>
      </c>
      <c r="X2262" s="162">
        <v>-1200</v>
      </c>
      <c r="Y2262" s="161">
        <f t="shared" si="701"/>
        <v>2235</v>
      </c>
      <c r="Z2262" s="162">
        <f t="shared" si="693"/>
        <v>-827.94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-827.94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330978.00000000012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61860.51</v>
      </c>
      <c r="AU2262" s="237">
        <f t="shared" si="706"/>
        <v>27360.850000000017</v>
      </c>
      <c r="AV2262" s="237">
        <f t="shared" si="707"/>
        <v>104229.4400000001</v>
      </c>
      <c r="AW2262" s="237">
        <f t="shared" si="708"/>
        <v>55890.000000000051</v>
      </c>
      <c r="AX2262" s="237">
        <f t="shared" si="709"/>
        <v>81637.200000000012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330385.37500000012</v>
      </c>
      <c r="M2263" s="162">
        <f>MAX(AN28:AN2263)</f>
        <v>333617.05000000016</v>
      </c>
      <c r="N2263" s="162">
        <f t="shared" si="700"/>
        <v>-3231.6750000000466</v>
      </c>
      <c r="O2263" s="231">
        <f>E3+(E4*0.1)</f>
        <v>0.30000000000000004</v>
      </c>
      <c r="P2263" s="162">
        <v>52.25</v>
      </c>
      <c r="Q2263" s="232">
        <f>E5+(E6*0.1)</f>
        <v>0.1</v>
      </c>
      <c r="R2263" s="162">
        <v>-850</v>
      </c>
      <c r="S2263" s="232">
        <f>E7+(E8*0.1)</f>
        <v>0.2</v>
      </c>
      <c r="T2263" s="162">
        <v>-3410</v>
      </c>
      <c r="U2263" s="233">
        <f>E9+(E10*0.5)+(E11*0.1)</f>
        <v>0.30000000000000004</v>
      </c>
      <c r="V2263" s="162">
        <v>1729</v>
      </c>
      <c r="W2263" s="233">
        <f>E12+(E13*0.5)+(E14*0.1)</f>
        <v>0.30000000000000004</v>
      </c>
      <c r="X2263" s="162">
        <v>-1200</v>
      </c>
      <c r="Y2263" s="161">
        <f t="shared" si="701"/>
        <v>2236</v>
      </c>
      <c r="Z2263" s="162">
        <f t="shared" si="693"/>
        <v>-592.625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-592.625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330385.37500000012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61876.185000000005</v>
      </c>
      <c r="AU2263" s="237">
        <f t="shared" si="706"/>
        <v>27275.850000000017</v>
      </c>
      <c r="AV2263" s="237">
        <f t="shared" si="707"/>
        <v>103547.4400000001</v>
      </c>
      <c r="AW2263" s="237">
        <f t="shared" si="708"/>
        <v>56408.700000000048</v>
      </c>
      <c r="AX2263" s="237">
        <f t="shared" si="709"/>
        <v>81277.200000000012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330019.1750000001</v>
      </c>
      <c r="M2264" s="162">
        <f>MAX(AN28:AN2264)</f>
        <v>333617.05000000016</v>
      </c>
      <c r="N2264" s="162">
        <f t="shared" si="700"/>
        <v>-3597.8750000000582</v>
      </c>
      <c r="O2264" s="231">
        <f>E3+(E4*0.1)</f>
        <v>0.30000000000000004</v>
      </c>
      <c r="P2264" s="162">
        <v>-550</v>
      </c>
      <c r="Q2264" s="232">
        <f>E5+(E6*0.1)</f>
        <v>0.1</v>
      </c>
      <c r="R2264" s="162">
        <v>-850</v>
      </c>
      <c r="S2264" s="232">
        <f>E7+(E8*0.1)</f>
        <v>0.2</v>
      </c>
      <c r="T2264" s="162">
        <v>-3410</v>
      </c>
      <c r="U2264" s="233">
        <f>E9+(E10*0.5)+(E11*0.1)</f>
        <v>0.30000000000000004</v>
      </c>
      <c r="V2264" s="162">
        <v>-1400</v>
      </c>
      <c r="W2264" s="233">
        <f>E12+(E13*0.5)+(E14*0.1)</f>
        <v>0.30000000000000004</v>
      </c>
      <c r="X2264" s="162">
        <v>3286</v>
      </c>
      <c r="Y2264" s="161">
        <f t="shared" si="701"/>
        <v>2237</v>
      </c>
      <c r="Z2264" s="162">
        <f t="shared" si="693"/>
        <v>-366.19999999999982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-366.19999999999982</v>
      </c>
      <c r="AJ2264" s="234">
        <f t="shared" si="696"/>
        <v>0</v>
      </c>
      <c r="AK2264" s="234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330019.1750000001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61711.185000000005</v>
      </c>
      <c r="AU2264" s="237">
        <f t="shared" si="706"/>
        <v>27190.850000000017</v>
      </c>
      <c r="AV2264" s="237">
        <f t="shared" si="707"/>
        <v>102865.4400000001</v>
      </c>
      <c r="AW2264" s="237">
        <f t="shared" si="708"/>
        <v>55988.700000000048</v>
      </c>
      <c r="AX2264" s="237">
        <f t="shared" si="709"/>
        <v>82263.000000000015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328975.12500000012</v>
      </c>
      <c r="M2265" s="162">
        <f>MAX(AN28:AN2265)</f>
        <v>333617.05000000016</v>
      </c>
      <c r="N2265" s="162">
        <f t="shared" si="700"/>
        <v>-4641.9250000000466</v>
      </c>
      <c r="O2265" s="231">
        <f>E3+(E4*0.1)</f>
        <v>0.30000000000000004</v>
      </c>
      <c r="P2265" s="162">
        <v>-700.5</v>
      </c>
      <c r="Q2265" s="232">
        <f>E5+(E6*0.1)</f>
        <v>0.1</v>
      </c>
      <c r="R2265" s="162">
        <v>-850</v>
      </c>
      <c r="S2265" s="232">
        <f>E7+(E8*0.1)</f>
        <v>0.2</v>
      </c>
      <c r="T2265" s="162">
        <v>-3410</v>
      </c>
      <c r="U2265" s="233">
        <f>E9+(E10*0.5)+(E11*0.1)</f>
        <v>0.30000000000000004</v>
      </c>
      <c r="V2265" s="162">
        <v>977</v>
      </c>
      <c r="W2265" s="233">
        <f>E12+(E13*0.5)+(E14*0.1)</f>
        <v>0.30000000000000004</v>
      </c>
      <c r="X2265" s="162">
        <v>-1200</v>
      </c>
      <c r="Y2265" s="161">
        <f t="shared" si="701"/>
        <v>2238</v>
      </c>
      <c r="Z2265" s="162">
        <f t="shared" si="693"/>
        <v>-1044.0500000000002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-1044.0500000000002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328975.12500000012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61501.035000000003</v>
      </c>
      <c r="AU2265" s="237">
        <f t="shared" si="706"/>
        <v>27105.850000000017</v>
      </c>
      <c r="AV2265" s="237">
        <f t="shared" si="707"/>
        <v>102183.4400000001</v>
      </c>
      <c r="AW2265" s="237">
        <f t="shared" si="708"/>
        <v>56281.800000000047</v>
      </c>
      <c r="AX2265" s="237">
        <f t="shared" si="709"/>
        <v>81903.000000000015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331370.34500000009</v>
      </c>
      <c r="M2266" s="162">
        <f>MAX(AN28:AN2266)</f>
        <v>333617.05000000016</v>
      </c>
      <c r="N2266" s="162">
        <f t="shared" si="700"/>
        <v>-2246.7050000000745</v>
      </c>
      <c r="O2266" s="231">
        <f>E3+(E4*0.1)</f>
        <v>0.30000000000000004</v>
      </c>
      <c r="P2266" s="162">
        <v>4231.2</v>
      </c>
      <c r="Q2266" s="232">
        <f>E5+(E6*0.1)</f>
        <v>0.1</v>
      </c>
      <c r="R2266" s="162">
        <v>4837</v>
      </c>
      <c r="S2266" s="232">
        <f>E7+(E8*0.1)</f>
        <v>0.2</v>
      </c>
      <c r="T2266" s="162">
        <v>7110.8</v>
      </c>
      <c r="U2266" s="233">
        <f>E9+(E10*0.5)+(E11*0.1)</f>
        <v>0.30000000000000004</v>
      </c>
      <c r="V2266" s="162">
        <v>-1400</v>
      </c>
      <c r="W2266" s="233">
        <f>E12+(E13*0.5)+(E14*0.1)</f>
        <v>0.30000000000000004</v>
      </c>
      <c r="X2266" s="162">
        <v>-1200</v>
      </c>
      <c r="Y2266" s="161">
        <f t="shared" si="701"/>
        <v>2239</v>
      </c>
      <c r="Z2266" s="162">
        <f t="shared" si="693"/>
        <v>2395.2200000000003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2395.2200000000003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331370.34500000009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62770.395000000004</v>
      </c>
      <c r="AU2266" s="237">
        <f t="shared" si="706"/>
        <v>27589.550000000017</v>
      </c>
      <c r="AV2266" s="237">
        <f t="shared" si="707"/>
        <v>103605.60000000011</v>
      </c>
      <c r="AW2266" s="237">
        <f t="shared" si="708"/>
        <v>55861.800000000047</v>
      </c>
      <c r="AX2266" s="237">
        <f t="shared" si="709"/>
        <v>81543.000000000015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330264.46500000008</v>
      </c>
      <c r="M2267" s="162">
        <f>MAX(AN28:AN2267)</f>
        <v>333617.05000000016</v>
      </c>
      <c r="N2267" s="162">
        <f t="shared" si="700"/>
        <v>-3352.5850000000792</v>
      </c>
      <c r="O2267" s="231">
        <f>E3+(E4*0.1)</f>
        <v>0.30000000000000004</v>
      </c>
      <c r="P2267" s="162">
        <v>-550</v>
      </c>
      <c r="Q2267" s="232">
        <f>E5+(E6*0.1)</f>
        <v>0.1</v>
      </c>
      <c r="R2267" s="162">
        <v>-850</v>
      </c>
      <c r="S2267" s="232">
        <f>E7+(E8*0.1)</f>
        <v>0.2</v>
      </c>
      <c r="T2267" s="162">
        <v>-1450.4</v>
      </c>
      <c r="U2267" s="233">
        <f>E9+(E10*0.5)+(E11*0.1)</f>
        <v>0.30000000000000004</v>
      </c>
      <c r="V2267" s="162">
        <v>-686</v>
      </c>
      <c r="W2267" s="233">
        <f>E12+(E13*0.5)+(E14*0.1)</f>
        <v>0.30000000000000004</v>
      </c>
      <c r="X2267" s="162">
        <v>-1200</v>
      </c>
      <c r="Y2267" s="161">
        <f t="shared" si="701"/>
        <v>2240</v>
      </c>
      <c r="Z2267" s="162">
        <f t="shared" si="693"/>
        <v>-1105.8800000000001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-1105.8800000000001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330264.46500000008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62605.395000000004</v>
      </c>
      <c r="AU2267" s="237">
        <f t="shared" si="706"/>
        <v>27504.550000000017</v>
      </c>
      <c r="AV2267" s="237">
        <f t="shared" si="707"/>
        <v>103315.52000000011</v>
      </c>
      <c r="AW2267" s="237">
        <f t="shared" si="708"/>
        <v>55656.000000000044</v>
      </c>
      <c r="AX2267" s="237">
        <f t="shared" si="709"/>
        <v>81183.000000000015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330219.72500000009</v>
      </c>
      <c r="M2268" s="162">
        <f>MAX(AN28:AN2268)</f>
        <v>333617.05000000016</v>
      </c>
      <c r="N2268" s="162">
        <f t="shared" si="700"/>
        <v>-3397.3250000000698</v>
      </c>
      <c r="O2268" s="231">
        <f>E3+(E4*0.1)</f>
        <v>0.30000000000000004</v>
      </c>
      <c r="P2268" s="162">
        <v>678</v>
      </c>
      <c r="Q2268" s="232">
        <f>E5+(E6*0.1)</f>
        <v>0.1</v>
      </c>
      <c r="R2268" s="162">
        <v>1331</v>
      </c>
      <c r="S2268" s="232">
        <f>E7+(E8*0.1)</f>
        <v>0.2</v>
      </c>
      <c r="T2268" s="162">
        <v>1993.8</v>
      </c>
      <c r="U2268" s="233">
        <f>E9+(E10*0.5)+(E11*0.1)</f>
        <v>0.30000000000000004</v>
      </c>
      <c r="V2268" s="162">
        <v>-1400</v>
      </c>
      <c r="W2268" s="233">
        <f>E12+(E13*0.5)+(E14*0.1)</f>
        <v>0.30000000000000004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-44.740000000000123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0</v>
      </c>
      <c r="AI2268" s="129">
        <f t="shared" ref="AI2268:AI2331" si="714">(Z2268&lt;1)*Z2268</f>
        <v>-44.740000000000123</v>
      </c>
      <c r="AJ2268" s="234">
        <f t="shared" ref="AJ2268:AJ2331" si="715">(AH2268&gt;1)*1</f>
        <v>0</v>
      </c>
      <c r="AK2268" s="234">
        <f t="shared" ref="AK2268:AK2331" si="716">(AI2268&lt;0)*1</f>
        <v>1</v>
      </c>
      <c r="AL2268" s="129">
        <f t="shared" ref="AL2268:AL2331" si="717">AB2268</f>
        <v>0</v>
      </c>
      <c r="AM2268" s="127">
        <v>45895</v>
      </c>
      <c r="AN2268" s="129">
        <f t="shared" si="702"/>
        <v>330219.72500000009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62808.795000000006</v>
      </c>
      <c r="AU2268" s="237">
        <f t="shared" si="706"/>
        <v>27637.650000000016</v>
      </c>
      <c r="AV2268" s="237">
        <f t="shared" si="707"/>
        <v>103714.2800000001</v>
      </c>
      <c r="AW2268" s="237">
        <f t="shared" si="708"/>
        <v>55236.000000000044</v>
      </c>
      <c r="AX2268" s="237">
        <f t="shared" si="709"/>
        <v>80823.000000000015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329900.00500000012</v>
      </c>
      <c r="M2269" s="162">
        <f>MAX(AN28:AN2269)</f>
        <v>333617.05000000016</v>
      </c>
      <c r="N2269" s="162">
        <f t="shared" ref="N2269:N2332" si="719">AN2269-M2269</f>
        <v>-3717.0450000000419</v>
      </c>
      <c r="O2269" s="231">
        <f>E3+(E4*0.1)</f>
        <v>0.30000000000000004</v>
      </c>
      <c r="P2269" s="162">
        <v>735.8</v>
      </c>
      <c r="Q2269" s="232">
        <f>E5+(E6*0.1)</f>
        <v>0.1</v>
      </c>
      <c r="R2269" s="162">
        <v>773</v>
      </c>
      <c r="S2269" s="232">
        <f>E7+(E8*0.1)</f>
        <v>0.2</v>
      </c>
      <c r="T2269" s="162">
        <v>811.2</v>
      </c>
      <c r="U2269" s="233">
        <f>E9+(E10*0.5)+(E11*0.1)</f>
        <v>0.30000000000000004</v>
      </c>
      <c r="V2269" s="162">
        <v>-1400</v>
      </c>
      <c r="W2269" s="233">
        <f>E12+(E13*0.5)+(E14*0.1)</f>
        <v>0.30000000000000004</v>
      </c>
      <c r="X2269" s="162">
        <v>-1200</v>
      </c>
      <c r="Y2269" s="161">
        <f t="shared" ref="Y2269:Y2332" si="720">Y2268+1</f>
        <v>2242</v>
      </c>
      <c r="Z2269" s="162">
        <f t="shared" si="712"/>
        <v>-319.72000000000008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-319.72000000000008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329900.00500000012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63029.535000000003</v>
      </c>
      <c r="AU2269" s="237">
        <f t="shared" ref="AU2269:AU2332" si="725">(R2269*Q2269)+AU2268</f>
        <v>27714.950000000015</v>
      </c>
      <c r="AV2269" s="237">
        <f t="shared" ref="AV2269:AV2332" si="726">(S2269*T2269)+AV2268</f>
        <v>103876.52000000011</v>
      </c>
      <c r="AW2269" s="237">
        <f t="shared" ref="AW2269:AW2332" si="727">(V2269*U2269)+AW2268</f>
        <v>54816.000000000044</v>
      </c>
      <c r="AX2269" s="237">
        <f t="shared" ref="AX2269:AX2332" si="728">(X2269*W2269)+AX2268</f>
        <v>80463.000000000015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330620.80500000011</v>
      </c>
      <c r="M2270" s="162">
        <f>MAX(AN28:AN2270)</f>
        <v>333617.05000000016</v>
      </c>
      <c r="N2270" s="162">
        <f t="shared" si="719"/>
        <v>-2996.2450000000536</v>
      </c>
      <c r="O2270" s="231">
        <f>E3+(E4*0.1)</f>
        <v>0.30000000000000004</v>
      </c>
      <c r="P2270" s="162">
        <v>-550</v>
      </c>
      <c r="Q2270" s="232">
        <f>E5+(E6*0.1)</f>
        <v>0.1</v>
      </c>
      <c r="R2270" s="162">
        <v>1023</v>
      </c>
      <c r="S2270" s="232">
        <f>E7+(E8*0.1)</f>
        <v>0.2</v>
      </c>
      <c r="T2270" s="162">
        <v>2752</v>
      </c>
      <c r="U2270" s="233">
        <f>E9+(E10*0.5)+(E11*0.1)</f>
        <v>0.30000000000000004</v>
      </c>
      <c r="V2270" s="162">
        <v>1977</v>
      </c>
      <c r="W2270" s="233">
        <f>E12+(E13*0.5)+(E14*0.1)</f>
        <v>0.30000000000000004</v>
      </c>
      <c r="X2270" s="162">
        <v>-1200</v>
      </c>
      <c r="Y2270" s="161">
        <f t="shared" si="720"/>
        <v>2243</v>
      </c>
      <c r="Z2270" s="162">
        <f t="shared" si="712"/>
        <v>720.80000000000018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720.80000000000018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330620.80500000011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62864.535000000003</v>
      </c>
      <c r="AU2270" s="237">
        <f t="shared" si="725"/>
        <v>27817.250000000015</v>
      </c>
      <c r="AV2270" s="237">
        <f t="shared" si="726"/>
        <v>104426.9200000001</v>
      </c>
      <c r="AW2270" s="237">
        <f t="shared" si="727"/>
        <v>55409.100000000042</v>
      </c>
      <c r="AX2270" s="237">
        <f t="shared" si="728"/>
        <v>80103.000000000015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330251.6050000001</v>
      </c>
      <c r="M2271" s="162">
        <f>MAX(AN28:AN2271)</f>
        <v>333617.05000000016</v>
      </c>
      <c r="N2271" s="162">
        <f t="shared" si="719"/>
        <v>-3365.4450000000652</v>
      </c>
      <c r="O2271" s="231">
        <f>E3+(E4*0.1)</f>
        <v>0.30000000000000004</v>
      </c>
      <c r="P2271" s="162">
        <v>-550</v>
      </c>
      <c r="Q2271" s="232">
        <f>E5+(E6*0.1)</f>
        <v>0.1</v>
      </c>
      <c r="R2271" s="162">
        <v>-850</v>
      </c>
      <c r="S2271" s="232">
        <f>E7+(E8*0.1)</f>
        <v>0.2</v>
      </c>
      <c r="T2271" s="162">
        <v>-3410</v>
      </c>
      <c r="U2271" s="233">
        <f>E9+(E10*0.5)+(E11*0.1)</f>
        <v>0.30000000000000004</v>
      </c>
      <c r="V2271" s="162">
        <v>3076</v>
      </c>
      <c r="W2271" s="233">
        <f>E12+(E13*0.5)+(E14*0.1)</f>
        <v>0.30000000000000004</v>
      </c>
      <c r="X2271" s="162">
        <v>-1200</v>
      </c>
      <c r="Y2271" s="161">
        <f t="shared" si="720"/>
        <v>2244</v>
      </c>
      <c r="Z2271" s="162">
        <f t="shared" si="712"/>
        <v>-369.19999999999987</v>
      </c>
      <c r="AA2271" s="238">
        <v>45898</v>
      </c>
      <c r="AB2271" s="129">
        <f>SUM(Z2251:Z2271)</f>
        <v>2724.9750000000004</v>
      </c>
      <c r="AC2271" s="128">
        <f>(AB2271&gt;0)*1</f>
        <v>1</v>
      </c>
      <c r="AD2271" s="128">
        <f>(AB2271&lt;0)*1</f>
        <v>0</v>
      </c>
      <c r="AE2271" s="129">
        <f>AB2271*AC2271</f>
        <v>2724.9750000000004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-369.19999999999987</v>
      </c>
      <c r="AJ2271" s="234">
        <f t="shared" si="715"/>
        <v>0</v>
      </c>
      <c r="AK2271" s="234">
        <f t="shared" si="716"/>
        <v>1</v>
      </c>
      <c r="AL2271" s="129">
        <f t="shared" si="717"/>
        <v>2724.9750000000004</v>
      </c>
      <c r="AM2271" s="127">
        <v>45898</v>
      </c>
      <c r="AN2271" s="129">
        <f t="shared" si="721"/>
        <v>330251.6050000001</v>
      </c>
      <c r="AO2271" s="129">
        <f t="shared" si="722"/>
        <v>2724.9750000000004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62699.535000000003</v>
      </c>
      <c r="AU2271" s="237">
        <f t="shared" si="725"/>
        <v>27732.250000000015</v>
      </c>
      <c r="AV2271" s="237">
        <f t="shared" si="726"/>
        <v>103744.9200000001</v>
      </c>
      <c r="AW2271" s="237">
        <f t="shared" si="727"/>
        <v>56331.900000000045</v>
      </c>
      <c r="AX2271" s="237">
        <f t="shared" si="728"/>
        <v>79743.000000000015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331952.6050000001</v>
      </c>
      <c r="M2272" s="162">
        <f>MAX(AN28:AN2272)</f>
        <v>333617.05000000016</v>
      </c>
      <c r="N2272" s="162">
        <f t="shared" si="719"/>
        <v>-1664.4450000000652</v>
      </c>
      <c r="O2272" s="231">
        <f>E3+(E4*0.1)</f>
        <v>0.30000000000000004</v>
      </c>
      <c r="P2272" s="162">
        <v>0</v>
      </c>
      <c r="Q2272" s="232">
        <f>E5+(E6*0.1)</f>
        <v>0.1</v>
      </c>
      <c r="R2272" s="162">
        <v>0</v>
      </c>
      <c r="S2272" s="232">
        <f>E7+(E8*0.1)</f>
        <v>0.2</v>
      </c>
      <c r="T2272" s="162">
        <v>0</v>
      </c>
      <c r="U2272" s="233">
        <f>E9+(E10*0.5)+(E11*0.1)</f>
        <v>0.30000000000000004</v>
      </c>
      <c r="V2272" s="162">
        <v>2835</v>
      </c>
      <c r="W2272" s="233">
        <f>E12+(E13*0.5)+(E14*0.1)</f>
        <v>0.30000000000000004</v>
      </c>
      <c r="X2272" s="162">
        <v>2835</v>
      </c>
      <c r="Y2272" s="161">
        <f t="shared" si="720"/>
        <v>2245</v>
      </c>
      <c r="Z2272" s="162">
        <f t="shared" si="712"/>
        <v>1701.0000000000002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1701.0000000000002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331952.6050000001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62699.535000000003</v>
      </c>
      <c r="AU2272" s="237">
        <f t="shared" si="725"/>
        <v>27732.250000000015</v>
      </c>
      <c r="AV2272" s="237">
        <f t="shared" si="726"/>
        <v>103744.9200000001</v>
      </c>
      <c r="AW2272" s="237">
        <f t="shared" si="727"/>
        <v>57182.400000000045</v>
      </c>
      <c r="AX2272" s="237">
        <f t="shared" si="728"/>
        <v>80593.500000000015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333102.33000000007</v>
      </c>
      <c r="M2273" s="162">
        <f>MAX(AN28:AN2273)</f>
        <v>333617.05000000016</v>
      </c>
      <c r="N2273" s="162">
        <f t="shared" si="719"/>
        <v>-514.72000000008848</v>
      </c>
      <c r="O2273" s="231">
        <f>E3+(E4*0.1)</f>
        <v>0.30000000000000004</v>
      </c>
      <c r="P2273" s="162">
        <v>-1335.75</v>
      </c>
      <c r="Q2273" s="232">
        <f>E5+(E6*0.1)</f>
        <v>0.1</v>
      </c>
      <c r="R2273" s="162">
        <v>-2987.5</v>
      </c>
      <c r="S2273" s="232">
        <f>E7+(E8*0.1)</f>
        <v>0.2</v>
      </c>
      <c r="T2273" s="162">
        <v>-7968</v>
      </c>
      <c r="U2273" s="233">
        <f>E9+(E10*0.5)+(E11*0.1)</f>
        <v>0.30000000000000004</v>
      </c>
      <c r="V2273" s="162">
        <v>5738</v>
      </c>
      <c r="W2273" s="233">
        <f>E12+(E13*0.5)+(E14*0.1)</f>
        <v>0.30000000000000004</v>
      </c>
      <c r="X2273" s="162">
        <v>5738</v>
      </c>
      <c r="Y2273" s="161">
        <f t="shared" si="720"/>
        <v>2246</v>
      </c>
      <c r="Z2273" s="162">
        <f t="shared" si="712"/>
        <v>1149.7250000000004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1149.7250000000004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333102.33000000007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62298.810000000005</v>
      </c>
      <c r="AU2273" s="237">
        <f t="shared" si="725"/>
        <v>27433.500000000015</v>
      </c>
      <c r="AV2273" s="237">
        <f t="shared" si="726"/>
        <v>102151.32000000009</v>
      </c>
      <c r="AW2273" s="237">
        <f t="shared" si="727"/>
        <v>58903.800000000047</v>
      </c>
      <c r="AX2273" s="237">
        <f t="shared" si="728"/>
        <v>82314.900000000009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335371.85000000009</v>
      </c>
      <c r="M2274" s="162">
        <f>MAX(AN28:AN2274)</f>
        <v>335371.85000000009</v>
      </c>
      <c r="N2274" s="162">
        <f t="shared" si="719"/>
        <v>0</v>
      </c>
      <c r="O2274" s="231">
        <f>E3+(E4*0.1)</f>
        <v>0.30000000000000004</v>
      </c>
      <c r="P2274" s="162">
        <v>-550</v>
      </c>
      <c r="Q2274" s="232">
        <f>E5+(E6*0.1)</f>
        <v>0.1</v>
      </c>
      <c r="R2274" s="162">
        <v>1636</v>
      </c>
      <c r="S2274" s="232">
        <f>E7+(E8*0.1)</f>
        <v>0.2</v>
      </c>
      <c r="T2274" s="162">
        <v>3674.6</v>
      </c>
      <c r="U2274" s="233">
        <f>E9+(E10*0.5)+(E11*0.1)</f>
        <v>0.30000000000000004</v>
      </c>
      <c r="V2274" s="162">
        <v>2560</v>
      </c>
      <c r="W2274" s="233">
        <f>E12+(E13*0.5)+(E14*0.1)</f>
        <v>0.30000000000000004</v>
      </c>
      <c r="X2274" s="162">
        <v>2560</v>
      </c>
      <c r="Y2274" s="161">
        <f t="shared" si="720"/>
        <v>2247</v>
      </c>
      <c r="Z2274" s="162">
        <f t="shared" si="712"/>
        <v>2269.5200000000004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2269.5200000000004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335371.85000000009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62133.810000000005</v>
      </c>
      <c r="AU2274" s="237">
        <f t="shared" si="725"/>
        <v>27597.100000000013</v>
      </c>
      <c r="AV2274" s="237">
        <f t="shared" si="726"/>
        <v>102886.24000000009</v>
      </c>
      <c r="AW2274" s="237">
        <f t="shared" si="727"/>
        <v>59671.800000000047</v>
      </c>
      <c r="AX2274" s="237">
        <f t="shared" si="728"/>
        <v>83082.900000000009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335568.63000000012</v>
      </c>
      <c r="M2275" s="162">
        <f>MAX(AN28:AN2275)</f>
        <v>335568.63000000012</v>
      </c>
      <c r="N2275" s="162">
        <f t="shared" si="719"/>
        <v>0</v>
      </c>
      <c r="O2275" s="231">
        <f>E3+(E4*0.1)</f>
        <v>0.30000000000000004</v>
      </c>
      <c r="P2275" s="162">
        <v>-550</v>
      </c>
      <c r="Q2275" s="232">
        <f>E5+(E6*0.1)</f>
        <v>0.1</v>
      </c>
      <c r="R2275" s="162">
        <v>2691</v>
      </c>
      <c r="S2275" s="232">
        <f>E7+(E8*0.1)</f>
        <v>0.2</v>
      </c>
      <c r="T2275" s="162">
        <v>4363.3999999999996</v>
      </c>
      <c r="U2275" s="233">
        <f>E9+(E10*0.5)+(E11*0.1)</f>
        <v>0.30000000000000004</v>
      </c>
      <c r="V2275" s="162">
        <v>-1400</v>
      </c>
      <c r="W2275" s="233">
        <f>E12+(E13*0.5)+(E14*0.1)</f>
        <v>0.30000000000000004</v>
      </c>
      <c r="X2275" s="162">
        <v>-1200</v>
      </c>
      <c r="Y2275" s="161">
        <f t="shared" si="720"/>
        <v>2248</v>
      </c>
      <c r="Z2275" s="162">
        <f t="shared" si="712"/>
        <v>196.77999999999992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196.77999999999992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335568.63000000012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61968.810000000005</v>
      </c>
      <c r="AU2275" s="237">
        <f t="shared" si="725"/>
        <v>27866.200000000012</v>
      </c>
      <c r="AV2275" s="237">
        <f t="shared" si="726"/>
        <v>103758.92000000009</v>
      </c>
      <c r="AW2275" s="237">
        <f t="shared" si="727"/>
        <v>59251.800000000047</v>
      </c>
      <c r="AX2275" s="237">
        <f t="shared" si="728"/>
        <v>82722.900000000009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337850.35000000009</v>
      </c>
      <c r="M2276" s="162">
        <f>MAX(AN28:AN2276)</f>
        <v>337850.35000000009</v>
      </c>
      <c r="N2276" s="162">
        <f t="shared" si="719"/>
        <v>0</v>
      </c>
      <c r="O2276" s="231">
        <f>E3+(E4*0.1)</f>
        <v>0.30000000000000004</v>
      </c>
      <c r="P2276" s="162">
        <v>-550</v>
      </c>
      <c r="Q2276" s="232">
        <f>E5+(E6*0.1)</f>
        <v>0.1</v>
      </c>
      <c r="R2276" s="162">
        <v>-850</v>
      </c>
      <c r="S2276" s="232">
        <f>E7+(E8*0.1)</f>
        <v>0.2</v>
      </c>
      <c r="T2276" s="162">
        <v>388.6</v>
      </c>
      <c r="U2276" s="233">
        <f>E9+(E10*0.5)+(E11*0.1)</f>
        <v>0.30000000000000004</v>
      </c>
      <c r="V2276" s="162">
        <v>4090</v>
      </c>
      <c r="W2276" s="233">
        <f>E12+(E13*0.5)+(E14*0.1)</f>
        <v>0.30000000000000004</v>
      </c>
      <c r="X2276" s="162">
        <v>4090</v>
      </c>
      <c r="Y2276" s="161">
        <f t="shared" si="720"/>
        <v>2249</v>
      </c>
      <c r="Z2276" s="162">
        <f t="shared" si="712"/>
        <v>2281.7200000000003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2281.7200000000003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337850.35000000009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61803.810000000005</v>
      </c>
      <c r="AU2276" s="237">
        <f t="shared" si="725"/>
        <v>27781.200000000012</v>
      </c>
      <c r="AV2276" s="237">
        <f t="shared" si="726"/>
        <v>103836.64000000009</v>
      </c>
      <c r="AW2276" s="237">
        <f t="shared" si="727"/>
        <v>60478.800000000047</v>
      </c>
      <c r="AX2276" s="237">
        <f t="shared" si="728"/>
        <v>83949.900000000009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341127.64000000007</v>
      </c>
      <c r="M2277" s="162">
        <f>MAX(AN28:AN2277)</f>
        <v>341127.64000000007</v>
      </c>
      <c r="N2277" s="162">
        <f t="shared" si="719"/>
        <v>0</v>
      </c>
      <c r="O2277" s="231">
        <f>E3+(E4*0.1)</f>
        <v>0.30000000000000004</v>
      </c>
      <c r="P2277" s="162">
        <v>-550</v>
      </c>
      <c r="Q2277" s="232">
        <f>E5+(E6*0.1)</f>
        <v>0.1</v>
      </c>
      <c r="R2277" s="162">
        <v>682.5</v>
      </c>
      <c r="S2277" s="232">
        <f>E7+(E8*0.1)</f>
        <v>0.2</v>
      </c>
      <c r="T2277" s="162">
        <v>2197.1999999999998</v>
      </c>
      <c r="U2277" s="233">
        <f>E9+(E10*0.5)+(E11*0.1)</f>
        <v>0.30000000000000004</v>
      </c>
      <c r="V2277" s="162">
        <v>4891</v>
      </c>
      <c r="W2277" s="233">
        <f>E12+(E13*0.5)+(E14*0.1)</f>
        <v>0.30000000000000004</v>
      </c>
      <c r="X2277" s="162">
        <v>4891</v>
      </c>
      <c r="Y2277" s="161">
        <f t="shared" si="720"/>
        <v>2250</v>
      </c>
      <c r="Z2277" s="162">
        <f t="shared" si="712"/>
        <v>3277.2900000000004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3277.2900000000004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341127.64000000007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61638.810000000005</v>
      </c>
      <c r="AU2277" s="237">
        <f t="shared" si="725"/>
        <v>27849.450000000012</v>
      </c>
      <c r="AV2277" s="237">
        <f t="shared" si="726"/>
        <v>104276.08000000009</v>
      </c>
      <c r="AW2277" s="237">
        <f t="shared" si="727"/>
        <v>61946.100000000049</v>
      </c>
      <c r="AX2277" s="237">
        <f t="shared" si="728"/>
        <v>85417.200000000012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341262.72500000009</v>
      </c>
      <c r="M2278" s="162">
        <f>MAX(AN28:AN2278)</f>
        <v>341262.72500000009</v>
      </c>
      <c r="N2278" s="162">
        <f t="shared" si="719"/>
        <v>0</v>
      </c>
      <c r="O2278" s="231">
        <f>E3+(E4*0.1)</f>
        <v>0.30000000000000004</v>
      </c>
      <c r="P2278" s="162">
        <v>981.95</v>
      </c>
      <c r="Q2278" s="232">
        <f>E5+(E6*0.1)</f>
        <v>0.1</v>
      </c>
      <c r="R2278" s="162">
        <v>873</v>
      </c>
      <c r="S2278" s="232">
        <f>E7+(E8*0.1)</f>
        <v>0.2</v>
      </c>
      <c r="T2278" s="162">
        <v>1550</v>
      </c>
      <c r="U2278" s="233">
        <f>E9+(E10*0.5)+(E11*0.1)</f>
        <v>0.30000000000000004</v>
      </c>
      <c r="V2278" s="162">
        <v>-928</v>
      </c>
      <c r="W2278" s="233">
        <f>E12+(E13*0.5)+(E14*0.1)</f>
        <v>0.30000000000000004</v>
      </c>
      <c r="X2278" s="162">
        <v>-928</v>
      </c>
      <c r="Y2278" s="161">
        <f t="shared" si="720"/>
        <v>2251</v>
      </c>
      <c r="Z2278" s="162">
        <f t="shared" si="712"/>
        <v>135.08499999999992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135.08499999999992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341262.72500000009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61933.395000000004</v>
      </c>
      <c r="AU2278" s="237">
        <f t="shared" si="725"/>
        <v>27936.750000000011</v>
      </c>
      <c r="AV2278" s="237">
        <f t="shared" si="726"/>
        <v>104586.08000000009</v>
      </c>
      <c r="AW2278" s="237">
        <f t="shared" si="727"/>
        <v>61667.700000000048</v>
      </c>
      <c r="AX2278" s="237">
        <f t="shared" si="728"/>
        <v>85138.800000000017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342072.75500000012</v>
      </c>
      <c r="M2279" s="162">
        <f>MAX(AN28:AN2279)</f>
        <v>342072.75500000012</v>
      </c>
      <c r="N2279" s="162">
        <f t="shared" si="719"/>
        <v>0</v>
      </c>
      <c r="O2279" s="231">
        <f>E3+(E4*0.1)</f>
        <v>0.30000000000000004</v>
      </c>
      <c r="P2279" s="162">
        <v>-550</v>
      </c>
      <c r="Q2279" s="232">
        <f>E5+(E6*0.1)</f>
        <v>0.1</v>
      </c>
      <c r="R2279" s="162">
        <v>971.5</v>
      </c>
      <c r="S2279" s="232">
        <f>E7+(E8*0.1)</f>
        <v>0.2</v>
      </c>
      <c r="T2279" s="162">
        <v>189.4</v>
      </c>
      <c r="U2279" s="233">
        <f>E9+(E10*0.5)+(E11*0.1)</f>
        <v>0.30000000000000004</v>
      </c>
      <c r="V2279" s="162">
        <v>1400</v>
      </c>
      <c r="W2279" s="233">
        <f>E12+(E13*0.5)+(E14*0.1)</f>
        <v>0.30000000000000004</v>
      </c>
      <c r="X2279" s="162">
        <v>1400</v>
      </c>
      <c r="Y2279" s="161">
        <f t="shared" si="720"/>
        <v>2252</v>
      </c>
      <c r="Z2279" s="162">
        <f t="shared" si="712"/>
        <v>810.03000000000009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810.03000000000009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342072.75500000012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61768.395000000004</v>
      </c>
      <c r="AU2279" s="237">
        <f t="shared" si="725"/>
        <v>28033.900000000012</v>
      </c>
      <c r="AV2279" s="237">
        <f t="shared" si="726"/>
        <v>104623.96000000009</v>
      </c>
      <c r="AW2279" s="237">
        <f t="shared" si="727"/>
        <v>62087.700000000048</v>
      </c>
      <c r="AX2279" s="237">
        <f t="shared" si="728"/>
        <v>85558.800000000017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343068.68500000011</v>
      </c>
      <c r="M2280" s="162">
        <f>MAX(AN28:AN2280)</f>
        <v>343068.68500000011</v>
      </c>
      <c r="N2280" s="162">
        <f t="shared" si="719"/>
        <v>0</v>
      </c>
      <c r="O2280" s="231">
        <f>E3+(E4*0.1)</f>
        <v>0.30000000000000004</v>
      </c>
      <c r="P2280" s="162">
        <v>3085.4</v>
      </c>
      <c r="Q2280" s="232">
        <f>E5+(E6*0.1)</f>
        <v>0.1</v>
      </c>
      <c r="R2280" s="162">
        <v>2771.5</v>
      </c>
      <c r="S2280" s="232">
        <f>E7+(E8*0.1)</f>
        <v>0.2</v>
      </c>
      <c r="T2280" s="162">
        <v>2865.8</v>
      </c>
      <c r="U2280" s="233">
        <f>E9+(E10*0.5)+(E11*0.1)</f>
        <v>0.30000000000000004</v>
      </c>
      <c r="V2280" s="162">
        <v>-1400</v>
      </c>
      <c r="W2280" s="233">
        <f>E12+(E13*0.5)+(E14*0.1)</f>
        <v>0.30000000000000004</v>
      </c>
      <c r="X2280" s="162">
        <v>-1200</v>
      </c>
      <c r="Y2280" s="161">
        <f t="shared" si="720"/>
        <v>2253</v>
      </c>
      <c r="Z2280" s="162">
        <f t="shared" si="712"/>
        <v>995.93000000000029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995.93000000000029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343068.68500000011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62694.015000000007</v>
      </c>
      <c r="AU2280" s="237">
        <f t="shared" si="725"/>
        <v>28311.050000000014</v>
      </c>
      <c r="AV2280" s="237">
        <f t="shared" si="726"/>
        <v>105197.1200000001</v>
      </c>
      <c r="AW2280" s="237">
        <f t="shared" si="727"/>
        <v>61667.700000000048</v>
      </c>
      <c r="AX2280" s="237">
        <f t="shared" si="728"/>
        <v>85198.800000000017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343843.1050000001</v>
      </c>
      <c r="M2281" s="162">
        <f>MAX(AN28:AN2281)</f>
        <v>343843.1050000001</v>
      </c>
      <c r="N2281" s="162">
        <f t="shared" si="719"/>
        <v>0</v>
      </c>
      <c r="O2281" s="231">
        <f>E3+(E4*0.1)</f>
        <v>0.30000000000000004</v>
      </c>
      <c r="P2281" s="162">
        <v>-550</v>
      </c>
      <c r="Q2281" s="232">
        <f>E5+(E6*0.1)</f>
        <v>0.1</v>
      </c>
      <c r="R2281" s="162">
        <v>-159</v>
      </c>
      <c r="S2281" s="232">
        <f>E7+(E8*0.1)</f>
        <v>0.2</v>
      </c>
      <c r="T2281" s="162">
        <v>1992.6</v>
      </c>
      <c r="U2281" s="233">
        <f>E9+(E10*0.5)+(E11*0.1)</f>
        <v>0.30000000000000004</v>
      </c>
      <c r="V2281" s="162">
        <v>928</v>
      </c>
      <c r="W2281" s="233">
        <f>E12+(E13*0.5)+(E14*0.1)</f>
        <v>0.30000000000000004</v>
      </c>
      <c r="X2281" s="162">
        <v>928</v>
      </c>
      <c r="Y2281" s="161">
        <f t="shared" si="720"/>
        <v>2254</v>
      </c>
      <c r="Z2281" s="162">
        <f t="shared" si="712"/>
        <v>774.42000000000007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774.42000000000007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343843.1050000001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62529.015000000007</v>
      </c>
      <c r="AU2281" s="237">
        <f t="shared" si="725"/>
        <v>28295.150000000012</v>
      </c>
      <c r="AV2281" s="237">
        <f t="shared" si="726"/>
        <v>105595.6400000001</v>
      </c>
      <c r="AW2281" s="237">
        <f t="shared" si="727"/>
        <v>61946.100000000049</v>
      </c>
      <c r="AX2281" s="237">
        <f t="shared" si="728"/>
        <v>85477.200000000012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344098.26000000013</v>
      </c>
      <c r="M2282" s="162">
        <f>MAX(AN28:AN2282)</f>
        <v>344098.26000000013</v>
      </c>
      <c r="N2282" s="162">
        <f t="shared" si="719"/>
        <v>0</v>
      </c>
      <c r="O2282" s="231">
        <f>E3+(E4*0.1)</f>
        <v>0.30000000000000004</v>
      </c>
      <c r="P2282" s="162">
        <v>246.15</v>
      </c>
      <c r="Q2282" s="232">
        <f>E5+(E6*0.1)</f>
        <v>0.1</v>
      </c>
      <c r="R2282" s="162">
        <v>1549.5</v>
      </c>
      <c r="S2282" s="232">
        <f>E7+(E8*0.1)</f>
        <v>0.2</v>
      </c>
      <c r="T2282" s="162">
        <v>4031.8</v>
      </c>
      <c r="U2282" s="233">
        <f>E9+(E10*0.5)+(E11*0.1)</f>
        <v>0.30000000000000004</v>
      </c>
      <c r="V2282" s="162">
        <v>-1400</v>
      </c>
      <c r="W2282" s="233">
        <f>E12+(E13*0.5)+(E14*0.1)</f>
        <v>0.30000000000000004</v>
      </c>
      <c r="X2282" s="162">
        <v>-1200</v>
      </c>
      <c r="Y2282" s="161">
        <f t="shared" si="720"/>
        <v>2255</v>
      </c>
      <c r="Z2282" s="162">
        <f t="shared" si="712"/>
        <v>255.15500000000014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255.15500000000014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344098.26000000013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62602.860000000008</v>
      </c>
      <c r="AU2282" s="237">
        <f t="shared" si="725"/>
        <v>28450.100000000013</v>
      </c>
      <c r="AV2282" s="237">
        <f t="shared" si="726"/>
        <v>106402.0000000001</v>
      </c>
      <c r="AW2282" s="237">
        <f t="shared" si="727"/>
        <v>61526.100000000049</v>
      </c>
      <c r="AX2282" s="237">
        <f t="shared" si="728"/>
        <v>85117.200000000012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344465.34000000014</v>
      </c>
      <c r="M2283" s="162">
        <f>MAX(AN28:AN2283)</f>
        <v>344465.34000000014</v>
      </c>
      <c r="N2283" s="162">
        <f t="shared" si="719"/>
        <v>0</v>
      </c>
      <c r="O2283" s="231">
        <f>E3+(E4*0.1)</f>
        <v>0.30000000000000004</v>
      </c>
      <c r="P2283" s="162">
        <v>-550</v>
      </c>
      <c r="Q2283" s="232">
        <f>E5+(E6*0.1)</f>
        <v>0.1</v>
      </c>
      <c r="R2283" s="162">
        <v>-426</v>
      </c>
      <c r="S2283" s="232">
        <f>E7+(E8*0.1)</f>
        <v>0.2</v>
      </c>
      <c r="T2283" s="162">
        <v>-390.6</v>
      </c>
      <c r="U2283" s="233">
        <f>E9+(E10*0.5)+(E11*0.1)</f>
        <v>0.30000000000000004</v>
      </c>
      <c r="V2283" s="162">
        <v>1088</v>
      </c>
      <c r="W2283" s="233">
        <f>E12+(E13*0.5)+(E14*0.1)</f>
        <v>0.30000000000000004</v>
      </c>
      <c r="X2283" s="162">
        <v>1088</v>
      </c>
      <c r="Y2283" s="161">
        <f t="shared" si="720"/>
        <v>2256</v>
      </c>
      <c r="Z2283" s="162">
        <f t="shared" si="712"/>
        <v>367.08000000000004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367.08000000000004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344465.34000000014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62437.860000000008</v>
      </c>
      <c r="AU2283" s="237">
        <f t="shared" si="725"/>
        <v>28407.500000000015</v>
      </c>
      <c r="AV2283" s="237">
        <f t="shared" si="726"/>
        <v>106323.88000000011</v>
      </c>
      <c r="AW2283" s="237">
        <f t="shared" si="727"/>
        <v>61852.500000000051</v>
      </c>
      <c r="AX2283" s="237">
        <f t="shared" si="728"/>
        <v>85443.6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343308.97000000015</v>
      </c>
      <c r="M2284" s="162">
        <f>MAX(AN28:AN2284)</f>
        <v>344465.34000000014</v>
      </c>
      <c r="N2284" s="162">
        <f t="shared" si="719"/>
        <v>-1156.3699999999953</v>
      </c>
      <c r="O2284" s="231">
        <f>E3+(E4*0.1)</f>
        <v>0.30000000000000004</v>
      </c>
      <c r="P2284" s="162">
        <v>1302.0999999999999</v>
      </c>
      <c r="Q2284" s="232">
        <f>E5+(E6*0.1)</f>
        <v>0.1</v>
      </c>
      <c r="R2284" s="162">
        <v>-850</v>
      </c>
      <c r="S2284" s="232">
        <f>E7+(E8*0.1)</f>
        <v>0.2</v>
      </c>
      <c r="T2284" s="162">
        <v>-3410</v>
      </c>
      <c r="U2284" s="233">
        <f>E9+(E10*0.5)+(E11*0.1)</f>
        <v>0.30000000000000004</v>
      </c>
      <c r="V2284" s="162">
        <v>-1400</v>
      </c>
      <c r="W2284" s="233">
        <f>E12+(E13*0.5)+(E14*0.1)</f>
        <v>0.30000000000000004</v>
      </c>
      <c r="X2284" s="162">
        <v>-1200</v>
      </c>
      <c r="Y2284" s="161">
        <f t="shared" si="720"/>
        <v>2257</v>
      </c>
      <c r="Z2284" s="162">
        <f t="shared" si="712"/>
        <v>-1156.3700000000001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-1156.3700000000001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343308.97000000015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62828.490000000005</v>
      </c>
      <c r="AU2284" s="237">
        <f t="shared" si="725"/>
        <v>28322.500000000015</v>
      </c>
      <c r="AV2284" s="237">
        <f t="shared" si="726"/>
        <v>105641.88000000011</v>
      </c>
      <c r="AW2284" s="237">
        <f t="shared" si="727"/>
        <v>61432.500000000051</v>
      </c>
      <c r="AX2284" s="237">
        <f t="shared" si="728"/>
        <v>85083.6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343797.97000000015</v>
      </c>
      <c r="M2285" s="162">
        <f>MAX(AN28:AN2285)</f>
        <v>344465.34000000014</v>
      </c>
      <c r="N2285" s="162">
        <f t="shared" si="719"/>
        <v>-667.36999999999534</v>
      </c>
      <c r="O2285" s="231">
        <f>E3+(E4*0.1)</f>
        <v>0.30000000000000004</v>
      </c>
      <c r="P2285" s="162">
        <v>620.5</v>
      </c>
      <c r="Q2285" s="232">
        <f>E5+(E6*0.1)</f>
        <v>0.1</v>
      </c>
      <c r="R2285" s="162">
        <v>1580.5</v>
      </c>
      <c r="S2285" s="232">
        <f>E7+(E8*0.1)</f>
        <v>0.2</v>
      </c>
      <c r="T2285" s="162">
        <v>4624</v>
      </c>
      <c r="U2285" s="233">
        <f>E9+(E10*0.5)+(E11*0.1)</f>
        <v>0.30000000000000004</v>
      </c>
      <c r="V2285" s="162">
        <v>-1400</v>
      </c>
      <c r="W2285" s="233">
        <f>E12+(E13*0.5)+(E14*0.1)</f>
        <v>0.30000000000000004</v>
      </c>
      <c r="X2285" s="162">
        <v>-1200</v>
      </c>
      <c r="Y2285" s="161">
        <f t="shared" si="720"/>
        <v>2258</v>
      </c>
      <c r="Z2285" s="162">
        <f t="shared" si="712"/>
        <v>488.99999999999994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488.99999999999994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343797.97000000015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63014.640000000007</v>
      </c>
      <c r="AU2285" s="237">
        <f t="shared" si="725"/>
        <v>28480.550000000014</v>
      </c>
      <c r="AV2285" s="237">
        <f t="shared" si="726"/>
        <v>106566.68000000011</v>
      </c>
      <c r="AW2285" s="237">
        <f t="shared" si="727"/>
        <v>61012.500000000051</v>
      </c>
      <c r="AX2285" s="237">
        <f t="shared" si="728"/>
        <v>84723.6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347374.28500000015</v>
      </c>
      <c r="M2286" s="162">
        <f>MAX(AN28:AN2286)</f>
        <v>347374.28500000015</v>
      </c>
      <c r="N2286" s="162">
        <f t="shared" si="719"/>
        <v>0</v>
      </c>
      <c r="O2286" s="231">
        <f>E3+(E4*0.1)</f>
        <v>0.30000000000000004</v>
      </c>
      <c r="P2286" s="162">
        <v>864.25</v>
      </c>
      <c r="Q2286" s="232">
        <f>E5+(E6*0.1)</f>
        <v>0.1</v>
      </c>
      <c r="R2286" s="162">
        <v>1620</v>
      </c>
      <c r="S2286" s="232">
        <f>E7+(E8*0.1)</f>
        <v>0.2</v>
      </c>
      <c r="T2286" s="162">
        <v>3427.2</v>
      </c>
      <c r="U2286" s="233">
        <f>E9+(E10*0.5)+(E11*0.1)</f>
        <v>0.30000000000000004</v>
      </c>
      <c r="V2286" s="162">
        <v>4116</v>
      </c>
      <c r="W2286" s="233">
        <f>E12+(E13*0.5)+(E14*0.1)</f>
        <v>0.30000000000000004</v>
      </c>
      <c r="X2286" s="162">
        <v>4116</v>
      </c>
      <c r="Y2286" s="161">
        <f t="shared" si="720"/>
        <v>2259</v>
      </c>
      <c r="Z2286" s="162">
        <f t="shared" si="712"/>
        <v>3576.3150000000005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3576.3150000000005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347374.28500000015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63273.915000000008</v>
      </c>
      <c r="AU2286" s="237">
        <f t="shared" si="725"/>
        <v>28642.550000000014</v>
      </c>
      <c r="AV2286" s="237">
        <f t="shared" si="726"/>
        <v>107252.12000000011</v>
      </c>
      <c r="AW2286" s="237">
        <f t="shared" si="727"/>
        <v>62247.300000000054</v>
      </c>
      <c r="AX2286" s="237">
        <f t="shared" si="728"/>
        <v>85958.400000000009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351340.69500000012</v>
      </c>
      <c r="M2287" s="162">
        <f>MAX(AN28:AN2287)</f>
        <v>351340.69500000012</v>
      </c>
      <c r="N2287" s="162">
        <f t="shared" si="719"/>
        <v>0</v>
      </c>
      <c r="O2287" s="231">
        <f>E3+(E4*0.1)</f>
        <v>0.30000000000000004</v>
      </c>
      <c r="P2287" s="162">
        <v>-592.9</v>
      </c>
      <c r="Q2287" s="232">
        <f>E5+(E6*0.1)</f>
        <v>0.1</v>
      </c>
      <c r="R2287" s="162">
        <v>-850</v>
      </c>
      <c r="S2287" s="232">
        <f>E7+(E8*0.1)</f>
        <v>0.2</v>
      </c>
      <c r="T2287" s="162">
        <v>2696.4</v>
      </c>
      <c r="U2287" s="233">
        <f>E9+(E10*0.5)+(E11*0.1)</f>
        <v>0.30000000000000004</v>
      </c>
      <c r="V2287" s="162">
        <v>6150</v>
      </c>
      <c r="W2287" s="233">
        <f>E12+(E13*0.5)+(E14*0.1)</f>
        <v>0.30000000000000004</v>
      </c>
      <c r="X2287" s="162">
        <v>6150</v>
      </c>
      <c r="Y2287" s="161">
        <f t="shared" si="720"/>
        <v>2260</v>
      </c>
      <c r="Z2287" s="162">
        <f t="shared" si="712"/>
        <v>3966.4100000000008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3966.4100000000008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351340.69500000012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63096.045000000006</v>
      </c>
      <c r="AU2287" s="237">
        <f t="shared" si="725"/>
        <v>28557.550000000014</v>
      </c>
      <c r="AV2287" s="237">
        <f t="shared" si="726"/>
        <v>107791.40000000011</v>
      </c>
      <c r="AW2287" s="237">
        <f t="shared" si="727"/>
        <v>64092.300000000054</v>
      </c>
      <c r="AX2287" s="237">
        <f t="shared" si="728"/>
        <v>87803.400000000009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351429.2950000001</v>
      </c>
      <c r="M2288" s="162">
        <f>MAX(AN28:AN2288)</f>
        <v>351429.2950000001</v>
      </c>
      <c r="N2288" s="162">
        <f t="shared" si="719"/>
        <v>0</v>
      </c>
      <c r="O2288" s="231">
        <f>E3+(E4*0.1)</f>
        <v>0.30000000000000004</v>
      </c>
      <c r="P2288" s="162">
        <v>-550</v>
      </c>
      <c r="Q2288" s="232">
        <f>E5+(E6*0.1)</f>
        <v>0.1</v>
      </c>
      <c r="R2288" s="162">
        <v>-850</v>
      </c>
      <c r="S2288" s="232">
        <f>E7+(E8*0.1)</f>
        <v>0.2</v>
      </c>
      <c r="T2288" s="162">
        <v>-3410</v>
      </c>
      <c r="U2288" s="233">
        <f>E9+(E10*0.5)+(E11*0.1)</f>
        <v>0.30000000000000004</v>
      </c>
      <c r="V2288" s="162">
        <v>1701</v>
      </c>
      <c r="W2288" s="233">
        <f>E12+(E13*0.5)+(E14*0.1)</f>
        <v>0.30000000000000004</v>
      </c>
      <c r="X2288" s="162">
        <v>1701</v>
      </c>
      <c r="Y2288" s="161">
        <f t="shared" si="720"/>
        <v>2261</v>
      </c>
      <c r="Z2288" s="162">
        <f t="shared" si="712"/>
        <v>88.600000000000136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88.600000000000136</v>
      </c>
      <c r="AI2288" s="129">
        <f t="shared" si="714"/>
        <v>0</v>
      </c>
      <c r="AJ2288" s="234">
        <f t="shared" si="715"/>
        <v>1</v>
      </c>
      <c r="AK2288" s="234">
        <f t="shared" si="716"/>
        <v>0</v>
      </c>
      <c r="AL2288" s="129">
        <f t="shared" si="717"/>
        <v>0</v>
      </c>
      <c r="AM2288" s="127">
        <v>45923</v>
      </c>
      <c r="AN2288" s="129">
        <f t="shared" si="721"/>
        <v>351429.2950000001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62931.045000000006</v>
      </c>
      <c r="AU2288" s="237">
        <f t="shared" si="725"/>
        <v>28472.550000000014</v>
      </c>
      <c r="AV2288" s="237">
        <f t="shared" si="726"/>
        <v>107109.40000000011</v>
      </c>
      <c r="AW2288" s="237">
        <f t="shared" si="727"/>
        <v>64602.600000000057</v>
      </c>
      <c r="AX2288" s="237">
        <f t="shared" si="728"/>
        <v>88313.700000000012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349717.2950000001</v>
      </c>
      <c r="M2289" s="162">
        <f>MAX(AN28:AN2289)</f>
        <v>351429.2950000001</v>
      </c>
      <c r="N2289" s="162">
        <f t="shared" si="719"/>
        <v>-1712</v>
      </c>
      <c r="O2289" s="231">
        <f>E3+(E4*0.1)</f>
        <v>0.30000000000000004</v>
      </c>
      <c r="P2289" s="162">
        <v>-550</v>
      </c>
      <c r="Q2289" s="232">
        <f>E5+(E6*0.1)</f>
        <v>0.1</v>
      </c>
      <c r="R2289" s="162">
        <v>-850</v>
      </c>
      <c r="S2289" s="232">
        <f>E7+(E8*0.1)</f>
        <v>0.2</v>
      </c>
      <c r="T2289" s="162">
        <v>-3410</v>
      </c>
      <c r="U2289" s="233">
        <f>E9+(E10*0.5)+(E11*0.1)</f>
        <v>0.30000000000000004</v>
      </c>
      <c r="V2289" s="162">
        <v>-1400</v>
      </c>
      <c r="W2289" s="233">
        <f>E12+(E13*0.5)+(E14*0.1)</f>
        <v>0.30000000000000004</v>
      </c>
      <c r="X2289" s="162">
        <v>-1200</v>
      </c>
      <c r="Y2289" s="161">
        <f t="shared" si="720"/>
        <v>2262</v>
      </c>
      <c r="Z2289" s="162">
        <f t="shared" si="712"/>
        <v>-1712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-1712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349717.2950000001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62766.045000000006</v>
      </c>
      <c r="AU2289" s="237">
        <f t="shared" si="725"/>
        <v>28387.550000000014</v>
      </c>
      <c r="AV2289" s="237">
        <f t="shared" si="726"/>
        <v>106427.40000000011</v>
      </c>
      <c r="AW2289" s="237">
        <f t="shared" si="727"/>
        <v>64182.600000000057</v>
      </c>
      <c r="AX2289" s="237">
        <f t="shared" si="728"/>
        <v>87953.700000000012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347772.2350000001</v>
      </c>
      <c r="M2290" s="162">
        <f>MAX(AN28:AN2290)</f>
        <v>351429.2950000001</v>
      </c>
      <c r="N2290" s="162">
        <f t="shared" si="719"/>
        <v>-3657.0599999999977</v>
      </c>
      <c r="O2290" s="231">
        <f>E3+(E4*0.1)</f>
        <v>0.30000000000000004</v>
      </c>
      <c r="P2290" s="162">
        <v>-550</v>
      </c>
      <c r="Q2290" s="232">
        <f>E5+(E6*0.1)</f>
        <v>0.1</v>
      </c>
      <c r="R2290" s="162">
        <v>-1539</v>
      </c>
      <c r="S2290" s="232">
        <f>E7+(E8*0.1)</f>
        <v>0.2</v>
      </c>
      <c r="T2290" s="162">
        <v>-4230.8</v>
      </c>
      <c r="U2290" s="233">
        <f>E9+(E10*0.5)+(E11*0.1)</f>
        <v>0.30000000000000004</v>
      </c>
      <c r="V2290" s="162">
        <v>-1400</v>
      </c>
      <c r="W2290" s="233">
        <f>E12+(E13*0.5)+(E14*0.1)</f>
        <v>0.30000000000000004</v>
      </c>
      <c r="X2290" s="162">
        <v>-1200</v>
      </c>
      <c r="Y2290" s="161">
        <f t="shared" si="720"/>
        <v>2263</v>
      </c>
      <c r="Z2290" s="162">
        <f t="shared" si="712"/>
        <v>-1945.0600000000002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-1945.0600000000002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347772.2350000001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62601.045000000006</v>
      </c>
      <c r="AU2290" s="237">
        <f t="shared" si="725"/>
        <v>28233.650000000012</v>
      </c>
      <c r="AV2290" s="237">
        <f t="shared" si="726"/>
        <v>105581.24000000011</v>
      </c>
      <c r="AW2290" s="237">
        <f t="shared" si="727"/>
        <v>63762.600000000057</v>
      </c>
      <c r="AX2290" s="237">
        <f t="shared" si="728"/>
        <v>87593.700000000012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348063.25000000012</v>
      </c>
      <c r="M2291" s="162">
        <f>MAX(AN28:AN2291)</f>
        <v>351429.2950000001</v>
      </c>
      <c r="N2291" s="162">
        <f t="shared" si="719"/>
        <v>-3366.0449999999837</v>
      </c>
      <c r="O2291" s="231">
        <f>E3+(E4*0.1)</f>
        <v>0.30000000000000004</v>
      </c>
      <c r="P2291" s="162">
        <v>1499.85</v>
      </c>
      <c r="Q2291" s="232">
        <f>E5+(E6*0.1)</f>
        <v>0.1</v>
      </c>
      <c r="R2291" s="162">
        <v>1949</v>
      </c>
      <c r="S2291" s="232">
        <f>E7+(E8*0.1)</f>
        <v>0.2</v>
      </c>
      <c r="T2291" s="162">
        <v>2130.8000000000002</v>
      </c>
      <c r="U2291" s="233">
        <f>E9+(E10*0.5)+(E11*0.1)</f>
        <v>0.30000000000000004</v>
      </c>
      <c r="V2291" s="162">
        <v>-1400</v>
      </c>
      <c r="W2291" s="233">
        <f>E12+(E13*0.5)+(E14*0.1)</f>
        <v>0.30000000000000004</v>
      </c>
      <c r="X2291" s="162">
        <v>-1200</v>
      </c>
      <c r="Y2291" s="161">
        <f t="shared" si="720"/>
        <v>2264</v>
      </c>
      <c r="Z2291" s="162">
        <f t="shared" si="712"/>
        <v>291.01500000000004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291.01500000000004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348063.25000000012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63051.000000000007</v>
      </c>
      <c r="AU2291" s="237">
        <f t="shared" si="725"/>
        <v>28428.550000000014</v>
      </c>
      <c r="AV2291" s="237">
        <f t="shared" si="726"/>
        <v>106007.40000000011</v>
      </c>
      <c r="AW2291" s="237">
        <f t="shared" si="727"/>
        <v>63342.600000000057</v>
      </c>
      <c r="AX2291" s="237">
        <f t="shared" si="728"/>
        <v>87233.700000000012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353123.37000000011</v>
      </c>
      <c r="M2292" s="162">
        <f>MAX(AN28:AN2292)</f>
        <v>353123.37000000011</v>
      </c>
      <c r="N2292" s="162">
        <f t="shared" si="719"/>
        <v>0</v>
      </c>
      <c r="O2292" s="231">
        <f>E3+(E4*0.1)</f>
        <v>0.30000000000000004</v>
      </c>
      <c r="P2292" s="162">
        <v>343.9</v>
      </c>
      <c r="Q2292" s="232">
        <f>E5+(E6*0.1)</f>
        <v>0.1</v>
      </c>
      <c r="R2292" s="162">
        <v>875.5</v>
      </c>
      <c r="S2292" s="232">
        <f>E7+(E8*0.1)</f>
        <v>0.2</v>
      </c>
      <c r="T2292" s="162">
        <v>2150</v>
      </c>
      <c r="U2292" s="233">
        <f>E9+(E10*0.5)+(E11*0.1)</f>
        <v>0.30000000000000004</v>
      </c>
      <c r="V2292" s="162">
        <v>7399</v>
      </c>
      <c r="W2292" s="233">
        <f>E12+(E13*0.5)+(E14*0.1)</f>
        <v>0.30000000000000004</v>
      </c>
      <c r="X2292" s="162">
        <v>7399</v>
      </c>
      <c r="Y2292" s="161">
        <f t="shared" si="720"/>
        <v>2265</v>
      </c>
      <c r="Z2292" s="162">
        <f t="shared" si="712"/>
        <v>5060.1200000000008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5060.1200000000008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353123.37000000011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63154.170000000006</v>
      </c>
      <c r="AU2292" s="237">
        <f t="shared" si="725"/>
        <v>28516.100000000013</v>
      </c>
      <c r="AV2292" s="237">
        <f t="shared" si="726"/>
        <v>106437.40000000011</v>
      </c>
      <c r="AW2292" s="237">
        <f t="shared" si="727"/>
        <v>65562.300000000061</v>
      </c>
      <c r="AX2292" s="237">
        <f t="shared" si="728"/>
        <v>89453.400000000009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352367.93000000011</v>
      </c>
      <c r="M2293" s="162">
        <f>MAX(AN28:AN2293)</f>
        <v>353123.37000000011</v>
      </c>
      <c r="N2293" s="162">
        <f t="shared" si="719"/>
        <v>-755.44000000000233</v>
      </c>
      <c r="O2293" s="231">
        <f>E3+(E4*0.1)</f>
        <v>0.30000000000000004</v>
      </c>
      <c r="P2293" s="162">
        <v>-550</v>
      </c>
      <c r="Q2293" s="232">
        <f>E5+(E6*0.1)</f>
        <v>0.1</v>
      </c>
      <c r="R2293" s="162">
        <v>-850</v>
      </c>
      <c r="S2293" s="232">
        <f>E7+(E8*0.1)</f>
        <v>0.2</v>
      </c>
      <c r="T2293" s="162">
        <v>1372.8</v>
      </c>
      <c r="U2293" s="233">
        <f>E9+(E10*0.5)+(E11*0.1)</f>
        <v>0.30000000000000004</v>
      </c>
      <c r="V2293" s="162">
        <v>-1400</v>
      </c>
      <c r="W2293" s="233">
        <f>E12+(E13*0.5)+(E14*0.1)</f>
        <v>0.30000000000000004</v>
      </c>
      <c r="X2293" s="162">
        <v>-1200</v>
      </c>
      <c r="Y2293" s="161">
        <f t="shared" si="720"/>
        <v>2266</v>
      </c>
      <c r="Z2293" s="162">
        <f t="shared" si="712"/>
        <v>-755.44</v>
      </c>
      <c r="AA2293" s="238">
        <v>45930</v>
      </c>
      <c r="AB2293" s="129">
        <f>SUM(Z2272:Z2293)</f>
        <v>22116.325000000001</v>
      </c>
      <c r="AC2293" s="128">
        <f>(AB2293&gt;0)*1</f>
        <v>1</v>
      </c>
      <c r="AD2293" s="128">
        <f>(AB2293&lt;0)*1</f>
        <v>0</v>
      </c>
      <c r="AE2293" s="129">
        <f>AB2293*AC2293</f>
        <v>22116.325000000001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-755.44</v>
      </c>
      <c r="AJ2293" s="234">
        <f t="shared" si="715"/>
        <v>0</v>
      </c>
      <c r="AK2293" s="234">
        <f t="shared" si="716"/>
        <v>1</v>
      </c>
      <c r="AL2293" s="129">
        <f t="shared" si="717"/>
        <v>22116.325000000001</v>
      </c>
      <c r="AM2293" s="127">
        <v>45930</v>
      </c>
      <c r="AN2293" s="129">
        <f t="shared" si="721"/>
        <v>352367.93000000011</v>
      </c>
      <c r="AO2293" s="129">
        <f t="shared" si="722"/>
        <v>22116.325000000001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62989.170000000006</v>
      </c>
      <c r="AU2293" s="237">
        <f t="shared" si="725"/>
        <v>28431.100000000013</v>
      </c>
      <c r="AV2293" s="237">
        <f t="shared" si="726"/>
        <v>106711.96000000011</v>
      </c>
      <c r="AW2293" s="237">
        <f t="shared" si="727"/>
        <v>65142.300000000061</v>
      </c>
      <c r="AX2293" s="237">
        <f t="shared" si="728"/>
        <v>89093.400000000009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352993.31000000011</v>
      </c>
      <c r="M2294" s="162">
        <f>MAX(AN28:AN2294)</f>
        <v>353123.37000000011</v>
      </c>
      <c r="N2294" s="162">
        <f t="shared" si="719"/>
        <v>-130.05999999999767</v>
      </c>
      <c r="O2294" s="231">
        <f>E3+(E4*0.1)</f>
        <v>0.30000000000000004</v>
      </c>
      <c r="P2294" s="162">
        <v>-550</v>
      </c>
      <c r="Q2294" s="232">
        <f>E5+(E6*0.1)</f>
        <v>0.1</v>
      </c>
      <c r="R2294" s="162">
        <v>-1227</v>
      </c>
      <c r="S2294" s="232">
        <f>E7+(E8*0.1)</f>
        <v>0.2</v>
      </c>
      <c r="T2294" s="162">
        <v>2417.4</v>
      </c>
      <c r="U2294" s="233">
        <f>E9+(E10*0.5)+(E11*0.1)</f>
        <v>0.30000000000000004</v>
      </c>
      <c r="V2294" s="162">
        <v>716</v>
      </c>
      <c r="W2294" s="233">
        <f>E12+(E13*0.5)+(E14*0.1)</f>
        <v>0.30000000000000004</v>
      </c>
      <c r="X2294" s="162">
        <v>716</v>
      </c>
      <c r="Y2294" s="161">
        <f t="shared" si="720"/>
        <v>2267</v>
      </c>
      <c r="Z2294" s="162">
        <f t="shared" si="712"/>
        <v>625.38000000000011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625.38000000000011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352993.31000000011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62824.170000000006</v>
      </c>
      <c r="AU2294" s="237">
        <f t="shared" si="725"/>
        <v>28308.400000000012</v>
      </c>
      <c r="AV2294" s="237">
        <f t="shared" si="726"/>
        <v>107195.4400000001</v>
      </c>
      <c r="AW2294" s="237">
        <f t="shared" si="727"/>
        <v>65357.100000000064</v>
      </c>
      <c r="AX2294" s="237">
        <f t="shared" si="728"/>
        <v>89308.200000000012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352330.91000000009</v>
      </c>
      <c r="M2295" s="162">
        <f>MAX(AN28:AN2295)</f>
        <v>353123.37000000011</v>
      </c>
      <c r="N2295" s="162">
        <f t="shared" si="719"/>
        <v>-792.46000000002095</v>
      </c>
      <c r="O2295" s="231">
        <f>E3+(E4*0.1)</f>
        <v>0.30000000000000004</v>
      </c>
      <c r="P2295" s="162">
        <v>-550</v>
      </c>
      <c r="Q2295" s="232">
        <f>E5+(E6*0.1)</f>
        <v>0.1</v>
      </c>
      <c r="R2295" s="162">
        <v>-850</v>
      </c>
      <c r="S2295" s="232">
        <f>E7+(E8*0.1)</f>
        <v>0.2</v>
      </c>
      <c r="T2295" s="162">
        <v>1838</v>
      </c>
      <c r="U2295" s="233">
        <f>E9+(E10*0.5)+(E11*0.1)</f>
        <v>0.30000000000000004</v>
      </c>
      <c r="V2295" s="162">
        <v>-1400</v>
      </c>
      <c r="W2295" s="233">
        <f>E12+(E13*0.5)+(E14*0.1)</f>
        <v>0.30000000000000004</v>
      </c>
      <c r="X2295" s="162">
        <v>-1200</v>
      </c>
      <c r="Y2295" s="161">
        <f t="shared" si="720"/>
        <v>2268</v>
      </c>
      <c r="Z2295" s="162">
        <f t="shared" si="712"/>
        <v>-662.40000000000009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-662.40000000000009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352330.91000000009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62659.170000000006</v>
      </c>
      <c r="AU2295" s="237">
        <f t="shared" si="725"/>
        <v>28223.400000000012</v>
      </c>
      <c r="AV2295" s="237">
        <f t="shared" si="726"/>
        <v>107563.04000000011</v>
      </c>
      <c r="AW2295" s="237">
        <f t="shared" si="727"/>
        <v>64937.100000000064</v>
      </c>
      <c r="AX2295" s="237">
        <f t="shared" si="728"/>
        <v>88948.200000000012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351228.95000000007</v>
      </c>
      <c r="M2296" s="162">
        <f>MAX(AN28:AN2296)</f>
        <v>353123.37000000011</v>
      </c>
      <c r="N2296" s="162">
        <f t="shared" si="719"/>
        <v>-1894.4200000000419</v>
      </c>
      <c r="O2296" s="231">
        <f>E3+(E4*0.1)</f>
        <v>0.30000000000000004</v>
      </c>
      <c r="P2296" s="162">
        <v>1192.8</v>
      </c>
      <c r="Q2296" s="232">
        <f>E5+(E6*0.1)</f>
        <v>0.1</v>
      </c>
      <c r="R2296" s="162">
        <v>22</v>
      </c>
      <c r="S2296" s="232">
        <f>E7+(E8*0.1)</f>
        <v>0.2</v>
      </c>
      <c r="T2296" s="162">
        <v>-3410</v>
      </c>
      <c r="U2296" s="233">
        <f>E9+(E10*0.5)+(E11*0.1)</f>
        <v>0.30000000000000004</v>
      </c>
      <c r="V2296" s="162">
        <v>-1400</v>
      </c>
      <c r="W2296" s="233">
        <f>E12+(E13*0.5)+(E14*0.1)</f>
        <v>0.30000000000000004</v>
      </c>
      <c r="X2296" s="162">
        <v>-1200</v>
      </c>
      <c r="Y2296" s="161">
        <f t="shared" si="720"/>
        <v>2269</v>
      </c>
      <c r="Z2296" s="162">
        <f t="shared" si="712"/>
        <v>-1101.96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-1101.96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351228.95000000007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63017.01</v>
      </c>
      <c r="AU2296" s="237">
        <f t="shared" si="725"/>
        <v>28225.600000000013</v>
      </c>
      <c r="AV2296" s="237">
        <f t="shared" si="726"/>
        <v>106881.04000000011</v>
      </c>
      <c r="AW2296" s="237">
        <f t="shared" si="727"/>
        <v>64517.100000000064</v>
      </c>
      <c r="AX2296" s="237">
        <f t="shared" si="728"/>
        <v>88588.200000000012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356389.56000000006</v>
      </c>
      <c r="M2297" s="162">
        <f>MAX(AN28:AN2297)</f>
        <v>356389.56000000006</v>
      </c>
      <c r="N2297" s="162">
        <f t="shared" si="719"/>
        <v>0</v>
      </c>
      <c r="O2297" s="231">
        <f>E3+(E4*0.1)</f>
        <v>0.30000000000000004</v>
      </c>
      <c r="P2297" s="162">
        <v>-550</v>
      </c>
      <c r="Q2297" s="232">
        <f>E5+(E6*0.1)</f>
        <v>0.1</v>
      </c>
      <c r="R2297" s="162">
        <v>1224.5</v>
      </c>
      <c r="S2297" s="232">
        <f>E7+(E8*0.1)</f>
        <v>0.2</v>
      </c>
      <c r="T2297" s="162">
        <v>3860.8</v>
      </c>
      <c r="U2297" s="233">
        <f>E9+(E10*0.5)+(E11*0.1)</f>
        <v>0.30000000000000004</v>
      </c>
      <c r="V2297" s="162">
        <v>7385</v>
      </c>
      <c r="W2297" s="233">
        <f>E12+(E13*0.5)+(E14*0.1)</f>
        <v>0.30000000000000004</v>
      </c>
      <c r="X2297" s="162">
        <v>7385</v>
      </c>
      <c r="Y2297" s="161">
        <f t="shared" si="720"/>
        <v>2270</v>
      </c>
      <c r="Z2297" s="162">
        <f t="shared" si="712"/>
        <v>5160.6100000000006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5160.6100000000006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356389.56000000006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62852.01</v>
      </c>
      <c r="AU2297" s="237">
        <f t="shared" si="725"/>
        <v>28348.050000000014</v>
      </c>
      <c r="AV2297" s="237">
        <f t="shared" si="726"/>
        <v>107653.20000000011</v>
      </c>
      <c r="AW2297" s="237">
        <f t="shared" si="727"/>
        <v>66732.600000000064</v>
      </c>
      <c r="AX2297" s="237">
        <f t="shared" si="728"/>
        <v>90803.700000000012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354677.56000000006</v>
      </c>
      <c r="M2298" s="162">
        <f>MAX(AN28:AN2298)</f>
        <v>356389.56000000006</v>
      </c>
      <c r="N2298" s="162">
        <f t="shared" si="719"/>
        <v>-1712</v>
      </c>
      <c r="O2298" s="231">
        <f>E3+(E4*0.1)</f>
        <v>0.30000000000000004</v>
      </c>
      <c r="P2298" s="162">
        <v>-550</v>
      </c>
      <c r="Q2298" s="232">
        <f>E5+(E6*0.1)</f>
        <v>0.1</v>
      </c>
      <c r="R2298" s="162">
        <v>-850</v>
      </c>
      <c r="S2298" s="232">
        <f>E7+(E8*0.1)</f>
        <v>0.2</v>
      </c>
      <c r="T2298" s="162">
        <v>-3410</v>
      </c>
      <c r="U2298" s="233">
        <f>E9+(E10*0.5)+(E11*0.1)</f>
        <v>0.30000000000000004</v>
      </c>
      <c r="V2298" s="162">
        <v>-1400</v>
      </c>
      <c r="W2298" s="233">
        <f>E12+(E13*0.5)+(E14*0.1)</f>
        <v>0.30000000000000004</v>
      </c>
      <c r="X2298" s="162">
        <v>-1200</v>
      </c>
      <c r="Y2298" s="161">
        <f t="shared" si="720"/>
        <v>2271</v>
      </c>
      <c r="Z2298" s="162">
        <f t="shared" si="712"/>
        <v>-1712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-1712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354677.56000000006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62687.01</v>
      </c>
      <c r="AU2298" s="237">
        <f t="shared" si="725"/>
        <v>28263.050000000014</v>
      </c>
      <c r="AV2298" s="237">
        <f t="shared" si="726"/>
        <v>106971.20000000011</v>
      </c>
      <c r="AW2298" s="237">
        <f t="shared" si="727"/>
        <v>66312.600000000064</v>
      </c>
      <c r="AX2298" s="237">
        <f t="shared" si="728"/>
        <v>90443.700000000012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359329.37000000005</v>
      </c>
      <c r="M2299" s="162">
        <f>MAX(AN28:AN2299)</f>
        <v>359329.37000000005</v>
      </c>
      <c r="N2299" s="162">
        <f t="shared" si="719"/>
        <v>0</v>
      </c>
      <c r="O2299" s="231">
        <f>E3+(E4*0.1)</f>
        <v>0.30000000000000004</v>
      </c>
      <c r="P2299" s="162">
        <v>-550</v>
      </c>
      <c r="Q2299" s="232">
        <f>E5+(E6*0.1)</f>
        <v>0.1</v>
      </c>
      <c r="R2299" s="162">
        <v>1956.5</v>
      </c>
      <c r="S2299" s="232">
        <f>E7+(E8*0.1)</f>
        <v>0.2</v>
      </c>
      <c r="T2299" s="162">
        <v>5927.8</v>
      </c>
      <c r="U2299" s="233">
        <f>E9+(E10*0.5)+(E11*0.1)</f>
        <v>0.30000000000000004</v>
      </c>
      <c r="V2299" s="162">
        <v>5726</v>
      </c>
      <c r="W2299" s="233">
        <f>E12+(E13*0.5)+(E14*0.1)</f>
        <v>0.30000000000000004</v>
      </c>
      <c r="X2299" s="162">
        <v>5726</v>
      </c>
      <c r="Y2299" s="161">
        <f t="shared" si="720"/>
        <v>2272</v>
      </c>
      <c r="Z2299" s="162">
        <f t="shared" si="712"/>
        <v>4651.8100000000004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4651.8100000000004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359329.37000000005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62522.01</v>
      </c>
      <c r="AU2299" s="237">
        <f t="shared" si="725"/>
        <v>28458.700000000015</v>
      </c>
      <c r="AV2299" s="237">
        <f t="shared" si="726"/>
        <v>108156.76000000011</v>
      </c>
      <c r="AW2299" s="237">
        <f t="shared" si="727"/>
        <v>68030.400000000067</v>
      </c>
      <c r="AX2299" s="237">
        <f t="shared" si="728"/>
        <v>92161.500000000015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357617.37000000005</v>
      </c>
      <c r="M2300" s="162">
        <f>MAX(AN28:AN2300)</f>
        <v>359329.37000000005</v>
      </c>
      <c r="N2300" s="162">
        <f t="shared" si="719"/>
        <v>-1712</v>
      </c>
      <c r="O2300" s="231">
        <f>E3+(E4*0.1)</f>
        <v>0.30000000000000004</v>
      </c>
      <c r="P2300" s="162">
        <v>-550</v>
      </c>
      <c r="Q2300" s="232">
        <f>E5+(E6*0.1)</f>
        <v>0.1</v>
      </c>
      <c r="R2300" s="162">
        <v>-850</v>
      </c>
      <c r="S2300" s="232">
        <f>E7+(E8*0.1)</f>
        <v>0.2</v>
      </c>
      <c r="T2300" s="162">
        <v>-3410</v>
      </c>
      <c r="U2300" s="233">
        <f>E9+(E10*0.5)+(E11*0.1)</f>
        <v>0.30000000000000004</v>
      </c>
      <c r="V2300" s="162">
        <v>-1400</v>
      </c>
      <c r="W2300" s="233">
        <f>E12+(E13*0.5)+(E14*0.1)</f>
        <v>0.30000000000000004</v>
      </c>
      <c r="X2300" s="162">
        <v>-1200</v>
      </c>
      <c r="Y2300" s="161">
        <f t="shared" si="720"/>
        <v>2273</v>
      </c>
      <c r="Z2300" s="162">
        <f t="shared" si="712"/>
        <v>-1712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-1712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357617.37000000005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62357.01</v>
      </c>
      <c r="AU2300" s="237">
        <f t="shared" si="725"/>
        <v>28373.700000000015</v>
      </c>
      <c r="AV2300" s="237">
        <f t="shared" si="726"/>
        <v>107474.76000000011</v>
      </c>
      <c r="AW2300" s="237">
        <f t="shared" si="727"/>
        <v>67610.400000000067</v>
      </c>
      <c r="AX2300" s="237">
        <f t="shared" si="728"/>
        <v>91801.500000000015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355905.37000000005</v>
      </c>
      <c r="M2301" s="162">
        <f>MAX(AN28:AN2301)</f>
        <v>359329.37000000005</v>
      </c>
      <c r="N2301" s="162">
        <f t="shared" si="719"/>
        <v>-3424</v>
      </c>
      <c r="O2301" s="231">
        <f>E3+(E4*0.1)</f>
        <v>0.30000000000000004</v>
      </c>
      <c r="P2301" s="162">
        <v>-550</v>
      </c>
      <c r="Q2301" s="232">
        <f>E5+(E6*0.1)</f>
        <v>0.1</v>
      </c>
      <c r="R2301" s="162">
        <v>-850</v>
      </c>
      <c r="S2301" s="232">
        <f>E7+(E8*0.1)</f>
        <v>0.2</v>
      </c>
      <c r="T2301" s="162">
        <v>-3410</v>
      </c>
      <c r="U2301" s="233">
        <f>E9+(E10*0.5)+(E11*0.1)</f>
        <v>0.30000000000000004</v>
      </c>
      <c r="V2301" s="162">
        <v>-1400</v>
      </c>
      <c r="W2301" s="233">
        <f>E12+(E13*0.5)+(E14*0.1)</f>
        <v>0.30000000000000004</v>
      </c>
      <c r="X2301" s="162">
        <v>-1200</v>
      </c>
      <c r="Y2301" s="161">
        <f t="shared" si="720"/>
        <v>2274</v>
      </c>
      <c r="Z2301" s="162">
        <f t="shared" si="712"/>
        <v>-1712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-1712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355905.37000000005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62192.01</v>
      </c>
      <c r="AU2301" s="237">
        <f t="shared" si="725"/>
        <v>28288.700000000015</v>
      </c>
      <c r="AV2301" s="237">
        <f t="shared" si="726"/>
        <v>106792.76000000011</v>
      </c>
      <c r="AW2301" s="237">
        <f t="shared" si="727"/>
        <v>67190.400000000067</v>
      </c>
      <c r="AX2301" s="237">
        <f t="shared" si="728"/>
        <v>91441.500000000015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361861.59000000008</v>
      </c>
      <c r="M2302" s="162">
        <f>MAX(AN28:AN2302)</f>
        <v>361861.59000000008</v>
      </c>
      <c r="N2302" s="162">
        <f t="shared" si="719"/>
        <v>0</v>
      </c>
      <c r="O2302" s="231">
        <f>E3+(E4*0.1)</f>
        <v>0.30000000000000004</v>
      </c>
      <c r="P2302" s="162">
        <v>2939.9</v>
      </c>
      <c r="Q2302" s="232">
        <f>E5+(E6*0.1)</f>
        <v>0.1</v>
      </c>
      <c r="R2302" s="162">
        <v>5110.5</v>
      </c>
      <c r="S2302" s="232">
        <f>E7+(E8*0.1)</f>
        <v>0.2</v>
      </c>
      <c r="T2302" s="162">
        <v>10570</v>
      </c>
      <c r="U2302" s="233">
        <f>E9+(E10*0.5)+(E11*0.1)</f>
        <v>0.30000000000000004</v>
      </c>
      <c r="V2302" s="162">
        <v>9364</v>
      </c>
      <c r="W2302" s="233">
        <f>E12+(E13*0.5)+(E14*0.1)</f>
        <v>0.30000000000000004</v>
      </c>
      <c r="X2302" s="162">
        <v>-1200</v>
      </c>
      <c r="Y2302" s="161">
        <f t="shared" si="720"/>
        <v>2275</v>
      </c>
      <c r="Z2302" s="162">
        <f t="shared" si="712"/>
        <v>5956.2200000000012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5956.2200000000012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361861.59000000008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63073.98</v>
      </c>
      <c r="AU2302" s="237">
        <f t="shared" si="725"/>
        <v>28799.750000000015</v>
      </c>
      <c r="AV2302" s="237">
        <f t="shared" si="726"/>
        <v>108906.76000000011</v>
      </c>
      <c r="AW2302" s="237">
        <f t="shared" si="727"/>
        <v>69999.600000000064</v>
      </c>
      <c r="AX2302" s="237">
        <f t="shared" si="728"/>
        <v>91081.500000000015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359214.62500000006</v>
      </c>
      <c r="M2303" s="162">
        <f>MAX(AN28:AN2303)</f>
        <v>361861.59000000008</v>
      </c>
      <c r="N2303" s="162">
        <f t="shared" si="719"/>
        <v>-2646.9650000000256</v>
      </c>
      <c r="O2303" s="231">
        <f>E3+(E4*0.1)</f>
        <v>0.30000000000000004</v>
      </c>
      <c r="P2303" s="162">
        <v>-1028.45</v>
      </c>
      <c r="Q2303" s="232">
        <f>E5+(E6*0.1)</f>
        <v>0.1</v>
      </c>
      <c r="R2303" s="162">
        <v>-2661.5</v>
      </c>
      <c r="S2303" s="232">
        <f>E7+(E8*0.1)</f>
        <v>0.2</v>
      </c>
      <c r="T2303" s="162">
        <v>-6461.4</v>
      </c>
      <c r="U2303" s="233">
        <f>E9+(E10*0.5)+(E11*0.1)</f>
        <v>0.30000000000000004</v>
      </c>
      <c r="V2303" s="162">
        <v>-1400</v>
      </c>
      <c r="W2303" s="233">
        <f>E12+(E13*0.5)+(E14*0.1)</f>
        <v>0.30000000000000004</v>
      </c>
      <c r="X2303" s="162">
        <v>-1200</v>
      </c>
      <c r="Y2303" s="161">
        <f t="shared" si="720"/>
        <v>2276</v>
      </c>
      <c r="Z2303" s="162">
        <f t="shared" si="712"/>
        <v>-2646.9650000000001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-2646.9650000000001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359214.62500000006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62765.445</v>
      </c>
      <c r="AU2303" s="237">
        <f t="shared" si="725"/>
        <v>28533.600000000013</v>
      </c>
      <c r="AV2303" s="237">
        <f t="shared" si="726"/>
        <v>107614.48000000011</v>
      </c>
      <c r="AW2303" s="237">
        <f t="shared" si="727"/>
        <v>69579.600000000064</v>
      </c>
      <c r="AX2303" s="237">
        <f t="shared" si="728"/>
        <v>90721.500000000015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363579.78500000003</v>
      </c>
      <c r="M2304" s="162">
        <f>MAX(AN28:AN2304)</f>
        <v>363579.78500000003</v>
      </c>
      <c r="N2304" s="162">
        <f t="shared" si="719"/>
        <v>0</v>
      </c>
      <c r="O2304" s="231">
        <f>E3+(E4*0.1)</f>
        <v>0.30000000000000004</v>
      </c>
      <c r="P2304" s="162">
        <v>-550</v>
      </c>
      <c r="Q2304" s="232">
        <f>E5+(E6*0.1)</f>
        <v>0.1</v>
      </c>
      <c r="R2304" s="162">
        <v>-850</v>
      </c>
      <c r="S2304" s="232">
        <f>E7+(E8*0.1)</f>
        <v>0.2</v>
      </c>
      <c r="T2304" s="162">
        <v>3320.8</v>
      </c>
      <c r="U2304" s="233">
        <f>E9+(E10*0.5)+(E11*0.1)</f>
        <v>0.30000000000000004</v>
      </c>
      <c r="V2304" s="162">
        <v>6585</v>
      </c>
      <c r="W2304" s="233">
        <f>E12+(E13*0.5)+(E14*0.1)</f>
        <v>0.30000000000000004</v>
      </c>
      <c r="X2304" s="162">
        <v>6585</v>
      </c>
      <c r="Y2304" s="161">
        <f t="shared" si="720"/>
        <v>2277</v>
      </c>
      <c r="Z2304" s="162">
        <f t="shared" si="712"/>
        <v>4365.1600000000008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4365.1600000000008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363579.78500000003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62600.445</v>
      </c>
      <c r="AU2304" s="237">
        <f t="shared" si="725"/>
        <v>28448.600000000013</v>
      </c>
      <c r="AV2304" s="237">
        <f t="shared" si="726"/>
        <v>108278.64000000012</v>
      </c>
      <c r="AW2304" s="237">
        <f t="shared" si="727"/>
        <v>71555.100000000064</v>
      </c>
      <c r="AX2304" s="237">
        <f t="shared" si="728"/>
        <v>92697.000000000015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369712.18500000006</v>
      </c>
      <c r="M2305" s="162">
        <f>MAX(AN28:AN2305)</f>
        <v>369712.18500000006</v>
      </c>
      <c r="N2305" s="162">
        <f t="shared" si="719"/>
        <v>0</v>
      </c>
      <c r="O2305" s="231">
        <f>E3+(E4*0.1)</f>
        <v>0.30000000000000004</v>
      </c>
      <c r="P2305" s="162">
        <v>-550</v>
      </c>
      <c r="Q2305" s="232">
        <f>E5+(E6*0.1)</f>
        <v>0.1</v>
      </c>
      <c r="R2305" s="162">
        <v>-850</v>
      </c>
      <c r="S2305" s="232">
        <f>E7+(E8*0.1)</f>
        <v>0.2</v>
      </c>
      <c r="T2305" s="162">
        <v>-3410</v>
      </c>
      <c r="U2305" s="233">
        <f>E9+(E10*0.5)+(E11*0.1)</f>
        <v>0.30000000000000004</v>
      </c>
      <c r="V2305" s="162">
        <v>11774</v>
      </c>
      <c r="W2305" s="233">
        <f>E12+(E13*0.5)+(E14*0.1)</f>
        <v>0.30000000000000004</v>
      </c>
      <c r="X2305" s="162">
        <v>11774</v>
      </c>
      <c r="Y2305" s="161">
        <f t="shared" si="720"/>
        <v>2278</v>
      </c>
      <c r="Z2305" s="162">
        <f t="shared" si="712"/>
        <v>6132.4000000000015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6132.4000000000015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369712.18500000006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62435.445</v>
      </c>
      <c r="AU2305" s="237">
        <f t="shared" si="725"/>
        <v>28363.600000000013</v>
      </c>
      <c r="AV2305" s="237">
        <f t="shared" si="726"/>
        <v>107596.64000000012</v>
      </c>
      <c r="AW2305" s="237">
        <f t="shared" si="727"/>
        <v>75087.300000000061</v>
      </c>
      <c r="AX2305" s="237">
        <f t="shared" si="728"/>
        <v>96229.200000000012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369847.58000000007</v>
      </c>
      <c r="M2306" s="162">
        <f>MAX(AN28:AN2306)</f>
        <v>369847.58000000007</v>
      </c>
      <c r="N2306" s="162">
        <f t="shared" si="719"/>
        <v>0</v>
      </c>
      <c r="O2306" s="231">
        <f>E3+(E4*0.1)</f>
        <v>0.30000000000000004</v>
      </c>
      <c r="P2306" s="162">
        <v>1191.8499999999999</v>
      </c>
      <c r="Q2306" s="232">
        <f>E5+(E6*0.1)</f>
        <v>0.1</v>
      </c>
      <c r="R2306" s="162">
        <v>-850</v>
      </c>
      <c r="S2306" s="232">
        <f>E7+(E8*0.1)</f>
        <v>0.2</v>
      </c>
      <c r="T2306" s="162">
        <v>3214.2</v>
      </c>
      <c r="U2306" s="233">
        <f>E9+(E10*0.5)+(E11*0.1)</f>
        <v>0.30000000000000004</v>
      </c>
      <c r="V2306" s="162">
        <v>-1400</v>
      </c>
      <c r="W2306" s="233">
        <f>E12+(E13*0.5)+(E14*0.1)</f>
        <v>0.30000000000000004</v>
      </c>
      <c r="X2306" s="162">
        <v>-1200</v>
      </c>
      <c r="Y2306" s="161">
        <f t="shared" si="720"/>
        <v>2279</v>
      </c>
      <c r="Z2306" s="162">
        <f t="shared" si="712"/>
        <v>135.39499999999987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135.39499999999987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369847.58000000007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62793</v>
      </c>
      <c r="AU2306" s="237">
        <f t="shared" si="725"/>
        <v>28278.600000000013</v>
      </c>
      <c r="AV2306" s="237">
        <f t="shared" si="726"/>
        <v>108239.48000000011</v>
      </c>
      <c r="AW2306" s="237">
        <f t="shared" si="727"/>
        <v>74667.300000000061</v>
      </c>
      <c r="AX2306" s="237">
        <f t="shared" si="728"/>
        <v>95869.200000000012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371489.4150000001</v>
      </c>
      <c r="M2307" s="162">
        <f>MAX(AN28:AN2307)</f>
        <v>371489.4150000001</v>
      </c>
      <c r="N2307" s="162">
        <f t="shared" si="719"/>
        <v>0</v>
      </c>
      <c r="O2307" s="231">
        <f>E3+(E4*0.1)</f>
        <v>0.30000000000000004</v>
      </c>
      <c r="P2307" s="162">
        <v>2579.85</v>
      </c>
      <c r="Q2307" s="232">
        <f>E5+(E6*0.1)</f>
        <v>0.1</v>
      </c>
      <c r="R2307" s="162">
        <v>3556</v>
      </c>
      <c r="S2307" s="232">
        <f>E7+(E8*0.1)</f>
        <v>0.2</v>
      </c>
      <c r="T2307" s="162">
        <v>6461.4</v>
      </c>
      <c r="U2307" s="233">
        <f>E9+(E10*0.5)+(E11*0.1)</f>
        <v>0.30000000000000004</v>
      </c>
      <c r="V2307" s="162">
        <v>-1400</v>
      </c>
      <c r="W2307" s="233">
        <f>E12+(E13*0.5)+(E14*0.1)</f>
        <v>0.30000000000000004</v>
      </c>
      <c r="X2307" s="162">
        <v>-1200</v>
      </c>
      <c r="Y2307" s="161">
        <f t="shared" si="720"/>
        <v>2280</v>
      </c>
      <c r="Z2307" s="162">
        <f t="shared" si="712"/>
        <v>1641.835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1641.835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371489.4150000001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63566.955000000002</v>
      </c>
      <c r="AU2307" s="237">
        <f t="shared" si="725"/>
        <v>28634.200000000012</v>
      </c>
      <c r="AV2307" s="237">
        <f t="shared" si="726"/>
        <v>109531.76000000011</v>
      </c>
      <c r="AW2307" s="237">
        <f t="shared" si="727"/>
        <v>74247.300000000061</v>
      </c>
      <c r="AX2307" s="237">
        <f t="shared" si="728"/>
        <v>95509.200000000012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370982.19500000012</v>
      </c>
      <c r="M2308" s="162">
        <f>MAX(AN28:AN2308)</f>
        <v>371489.4150000001</v>
      </c>
      <c r="N2308" s="162">
        <f t="shared" si="719"/>
        <v>-507.21999999997206</v>
      </c>
      <c r="O2308" s="231">
        <f>E3+(E4*0.1)</f>
        <v>0.30000000000000004</v>
      </c>
      <c r="P2308" s="162">
        <v>1090.8</v>
      </c>
      <c r="Q2308" s="232">
        <f>E5+(E6*0.1)</f>
        <v>0.1</v>
      </c>
      <c r="R2308" s="162">
        <v>11</v>
      </c>
      <c r="S2308" s="232">
        <f>E7+(E8*0.1)</f>
        <v>0.2</v>
      </c>
      <c r="T2308" s="162">
        <v>-277.8</v>
      </c>
      <c r="U2308" s="233">
        <f>E9+(E10*0.5)+(E11*0.1)</f>
        <v>0.30000000000000004</v>
      </c>
      <c r="V2308" s="162">
        <v>-1400</v>
      </c>
      <c r="W2308" s="233">
        <f>E12+(E13*0.5)+(E14*0.1)</f>
        <v>0.30000000000000004</v>
      </c>
      <c r="X2308" s="162">
        <v>-1200</v>
      </c>
      <c r="Y2308" s="161">
        <f t="shared" si="720"/>
        <v>2281</v>
      </c>
      <c r="Z2308" s="162">
        <f t="shared" si="712"/>
        <v>-507.22000000000008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-507.22000000000008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370982.19500000012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63894.195</v>
      </c>
      <c r="AU2308" s="237">
        <f t="shared" si="725"/>
        <v>28635.30000000001</v>
      </c>
      <c r="AV2308" s="237">
        <f t="shared" si="726"/>
        <v>109476.20000000011</v>
      </c>
      <c r="AW2308" s="237">
        <f t="shared" si="727"/>
        <v>73827.300000000061</v>
      </c>
      <c r="AX2308" s="237">
        <f t="shared" si="728"/>
        <v>95149.200000000012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369270.19500000012</v>
      </c>
      <c r="M2309" s="162">
        <f>MAX(AN28:AN2309)</f>
        <v>371489.4150000001</v>
      </c>
      <c r="N2309" s="162">
        <f t="shared" si="719"/>
        <v>-2219.2199999999721</v>
      </c>
      <c r="O2309" s="231">
        <f>E3+(E4*0.1)</f>
        <v>0.30000000000000004</v>
      </c>
      <c r="P2309" s="162">
        <v>-550</v>
      </c>
      <c r="Q2309" s="232">
        <f>E5+(E6*0.1)</f>
        <v>0.1</v>
      </c>
      <c r="R2309" s="162">
        <v>-850</v>
      </c>
      <c r="S2309" s="232">
        <f>E7+(E8*0.1)</f>
        <v>0.2</v>
      </c>
      <c r="T2309" s="162">
        <v>-3410</v>
      </c>
      <c r="U2309" s="233">
        <f>E9+(E10*0.5)+(E11*0.1)</f>
        <v>0.30000000000000004</v>
      </c>
      <c r="V2309" s="162">
        <v>-1400</v>
      </c>
      <c r="W2309" s="233">
        <f>E12+(E13*0.5)+(E14*0.1)</f>
        <v>0.30000000000000004</v>
      </c>
      <c r="X2309" s="162">
        <v>-1200</v>
      </c>
      <c r="Y2309" s="161">
        <f t="shared" si="720"/>
        <v>2282</v>
      </c>
      <c r="Z2309" s="162">
        <f t="shared" si="712"/>
        <v>-1712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-1712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369270.19500000012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63729.195</v>
      </c>
      <c r="AU2309" s="237">
        <f t="shared" si="725"/>
        <v>28550.30000000001</v>
      </c>
      <c r="AV2309" s="237">
        <f t="shared" si="726"/>
        <v>108794.20000000011</v>
      </c>
      <c r="AW2309" s="237">
        <f t="shared" si="727"/>
        <v>73407.300000000061</v>
      </c>
      <c r="AX2309" s="237">
        <f t="shared" si="728"/>
        <v>94789.200000000012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369394.07500000013</v>
      </c>
      <c r="M2310" s="162">
        <f>MAX(AN28:AN2310)</f>
        <v>371489.4150000001</v>
      </c>
      <c r="N2310" s="162">
        <f t="shared" si="719"/>
        <v>-2095.3399999999674</v>
      </c>
      <c r="O2310" s="231">
        <f>E3+(E4*0.1)</f>
        <v>0.30000000000000004</v>
      </c>
      <c r="P2310" s="162">
        <v>-550</v>
      </c>
      <c r="Q2310" s="232">
        <f>E5+(E6*0.1)</f>
        <v>0.1</v>
      </c>
      <c r="R2310" s="162">
        <v>1952</v>
      </c>
      <c r="S2310" s="232">
        <f>E7+(E8*0.1)</f>
        <v>0.2</v>
      </c>
      <c r="T2310" s="162">
        <v>4368.3999999999996</v>
      </c>
      <c r="U2310" s="233">
        <f>E9+(E10*0.5)+(E11*0.1)</f>
        <v>0.30000000000000004</v>
      </c>
      <c r="V2310" s="162">
        <v>-1400</v>
      </c>
      <c r="W2310" s="233">
        <f>E12+(E13*0.5)+(E14*0.1)</f>
        <v>0.30000000000000004</v>
      </c>
      <c r="X2310" s="162">
        <v>-1200</v>
      </c>
      <c r="Y2310" s="161">
        <f t="shared" si="720"/>
        <v>2283</v>
      </c>
      <c r="Z2310" s="162">
        <f t="shared" si="712"/>
        <v>123.87999999999977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123.87999999999977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369394.07500000013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63564.195</v>
      </c>
      <c r="AU2310" s="237">
        <f t="shared" si="725"/>
        <v>28745.500000000011</v>
      </c>
      <c r="AV2310" s="237">
        <f t="shared" si="726"/>
        <v>109667.88000000011</v>
      </c>
      <c r="AW2310" s="237">
        <f t="shared" si="727"/>
        <v>72987.300000000061</v>
      </c>
      <c r="AX2310" s="237">
        <f t="shared" si="728"/>
        <v>94429.200000000012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370632.0500000001</v>
      </c>
      <c r="M2311" s="162">
        <f>MAX(AN28:AN2311)</f>
        <v>371489.4150000001</v>
      </c>
      <c r="N2311" s="162">
        <f t="shared" si="719"/>
        <v>-857.36499999999069</v>
      </c>
      <c r="O2311" s="231">
        <f>E3+(E4*0.1)</f>
        <v>0.30000000000000004</v>
      </c>
      <c r="P2311" s="162">
        <v>2362.5500000000002</v>
      </c>
      <c r="Q2311" s="232">
        <f>E5+(E6*0.1)</f>
        <v>0.1</v>
      </c>
      <c r="R2311" s="162">
        <v>2662.5</v>
      </c>
      <c r="S2311" s="232">
        <f>E7+(E8*0.1)</f>
        <v>0.2</v>
      </c>
      <c r="T2311" s="162">
        <v>5214.8</v>
      </c>
      <c r="U2311" s="233">
        <f>E9+(E10*0.5)+(E11*0.1)</f>
        <v>0.30000000000000004</v>
      </c>
      <c r="V2311" s="162">
        <v>-1400</v>
      </c>
      <c r="W2311" s="233">
        <f>E12+(E13*0.5)+(E14*0.1)</f>
        <v>0.30000000000000004</v>
      </c>
      <c r="X2311" s="162">
        <v>-1200</v>
      </c>
      <c r="Y2311" s="161">
        <f t="shared" si="720"/>
        <v>2284</v>
      </c>
      <c r="Z2311" s="162">
        <f t="shared" si="712"/>
        <v>1237.9750000000004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1237.9750000000004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370632.0500000001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64272.959999999999</v>
      </c>
      <c r="AU2311" s="237">
        <f t="shared" si="725"/>
        <v>29011.750000000011</v>
      </c>
      <c r="AV2311" s="237">
        <f t="shared" si="726"/>
        <v>110710.84000000011</v>
      </c>
      <c r="AW2311" s="237">
        <f t="shared" si="727"/>
        <v>72567.300000000061</v>
      </c>
      <c r="AX2311" s="237">
        <f t="shared" si="728"/>
        <v>94069.200000000012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372629.1650000001</v>
      </c>
      <c r="M2312" s="162">
        <f>MAX(AN28:AN2312)</f>
        <v>372629.1650000001</v>
      </c>
      <c r="N2312" s="162">
        <f t="shared" si="719"/>
        <v>0</v>
      </c>
      <c r="O2312" s="231">
        <f>E3+(E4*0.1)</f>
        <v>0.30000000000000004</v>
      </c>
      <c r="P2312" s="162">
        <v>1687.35</v>
      </c>
      <c r="Q2312" s="232">
        <f>E5+(E6*0.1)</f>
        <v>0.1</v>
      </c>
      <c r="R2312" s="162">
        <v>4173.5</v>
      </c>
      <c r="S2312" s="232">
        <f>E7+(E8*0.1)</f>
        <v>0.2</v>
      </c>
      <c r="T2312" s="162">
        <v>9267.7999999999993</v>
      </c>
      <c r="U2312" s="233">
        <f>E9+(E10*0.5)+(E11*0.1)</f>
        <v>0.30000000000000004</v>
      </c>
      <c r="V2312" s="162">
        <v>-1400</v>
      </c>
      <c r="W2312" s="233">
        <f>E12+(E13*0.5)+(E14*0.1)</f>
        <v>0.30000000000000004</v>
      </c>
      <c r="X2312" s="162">
        <v>-1200</v>
      </c>
      <c r="Y2312" s="161">
        <f t="shared" si="720"/>
        <v>2285</v>
      </c>
      <c r="Z2312" s="162">
        <f t="shared" si="712"/>
        <v>1997.1149999999998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1997.1149999999998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372629.1650000001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64779.165000000001</v>
      </c>
      <c r="AU2312" s="237">
        <f t="shared" si="725"/>
        <v>29429.100000000009</v>
      </c>
      <c r="AV2312" s="237">
        <f t="shared" si="726"/>
        <v>112564.40000000011</v>
      </c>
      <c r="AW2312" s="237">
        <f t="shared" si="727"/>
        <v>72147.300000000061</v>
      </c>
      <c r="AX2312" s="237">
        <f t="shared" si="728"/>
        <v>93709.200000000012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372932.9250000001</v>
      </c>
      <c r="M2313" s="162">
        <f>MAX(AN28:AN2313)</f>
        <v>372932.9250000001</v>
      </c>
      <c r="N2313" s="162">
        <f t="shared" si="719"/>
        <v>0</v>
      </c>
      <c r="O2313" s="231">
        <f>E3+(E4*0.1)</f>
        <v>0.30000000000000004</v>
      </c>
      <c r="P2313" s="162">
        <v>808.9</v>
      </c>
      <c r="Q2313" s="232">
        <f>E5+(E6*0.1)</f>
        <v>0.1</v>
      </c>
      <c r="R2313" s="162">
        <v>786.5</v>
      </c>
      <c r="S2313" s="232">
        <f>E7+(E8*0.1)</f>
        <v>0.2</v>
      </c>
      <c r="T2313" s="162">
        <v>3812.2</v>
      </c>
      <c r="U2313" s="233">
        <f>E9+(E10*0.5)+(E11*0.1)</f>
        <v>0.30000000000000004</v>
      </c>
      <c r="V2313" s="162">
        <v>-1400</v>
      </c>
      <c r="W2313" s="233">
        <f>E12+(E13*0.5)+(E14*0.1)</f>
        <v>0.30000000000000004</v>
      </c>
      <c r="X2313" s="162">
        <v>-1200</v>
      </c>
      <c r="Y2313" s="161">
        <f t="shared" si="720"/>
        <v>2286</v>
      </c>
      <c r="Z2313" s="162">
        <f t="shared" si="712"/>
        <v>303.76000000000016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303.76000000000016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372932.9250000001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65021.834999999999</v>
      </c>
      <c r="AU2313" s="237">
        <f t="shared" si="725"/>
        <v>29507.750000000011</v>
      </c>
      <c r="AV2313" s="237">
        <f t="shared" si="726"/>
        <v>113326.84000000011</v>
      </c>
      <c r="AW2313" s="237">
        <f t="shared" si="727"/>
        <v>71727.300000000061</v>
      </c>
      <c r="AX2313" s="237">
        <f t="shared" si="728"/>
        <v>93349.200000000012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372333.68500000011</v>
      </c>
      <c r="M2314" s="162">
        <f>MAX(AN28:AN2314)</f>
        <v>372932.9250000001</v>
      </c>
      <c r="N2314" s="162">
        <f t="shared" si="719"/>
        <v>-599.23999999999069</v>
      </c>
      <c r="O2314" s="231">
        <f>E3+(E4*0.1)</f>
        <v>0.30000000000000004</v>
      </c>
      <c r="P2314" s="162">
        <v>-550</v>
      </c>
      <c r="Q2314" s="232">
        <f>E5+(E6*0.1)</f>
        <v>0.1</v>
      </c>
      <c r="R2314" s="162">
        <v>-850</v>
      </c>
      <c r="S2314" s="232">
        <f>E7+(E8*0.1)</f>
        <v>0.2</v>
      </c>
      <c r="T2314" s="162">
        <v>2153.8000000000002</v>
      </c>
      <c r="U2314" s="233">
        <f>E9+(E10*0.5)+(E11*0.1)</f>
        <v>0.30000000000000004</v>
      </c>
      <c r="V2314" s="162">
        <v>-1400</v>
      </c>
      <c r="W2314" s="233">
        <f>E12+(E13*0.5)+(E14*0.1)</f>
        <v>0.30000000000000004</v>
      </c>
      <c r="X2314" s="162">
        <v>-1200</v>
      </c>
      <c r="Y2314" s="161">
        <f t="shared" si="720"/>
        <v>2287</v>
      </c>
      <c r="Z2314" s="162">
        <f t="shared" si="712"/>
        <v>-599.24000000000012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-599.24000000000012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372333.68500000011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64856.834999999999</v>
      </c>
      <c r="AU2314" s="237">
        <f t="shared" si="725"/>
        <v>29422.750000000011</v>
      </c>
      <c r="AV2314" s="237">
        <f t="shared" si="726"/>
        <v>113757.60000000011</v>
      </c>
      <c r="AW2314" s="237">
        <f t="shared" si="727"/>
        <v>71307.300000000061</v>
      </c>
      <c r="AX2314" s="237">
        <f t="shared" si="728"/>
        <v>92989.200000000012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370336.27500000014</v>
      </c>
      <c r="M2315" s="162">
        <f>MAX(AN28:AN2315)</f>
        <v>372932.9250000001</v>
      </c>
      <c r="N2315" s="162">
        <f t="shared" si="719"/>
        <v>-2596.6499999999651</v>
      </c>
      <c r="O2315" s="231">
        <f>E3+(E4*0.1)</f>
        <v>0.30000000000000004</v>
      </c>
      <c r="P2315" s="162">
        <v>-975.6</v>
      </c>
      <c r="Q2315" s="232">
        <f>E5+(E6*0.1)</f>
        <v>0.1</v>
      </c>
      <c r="R2315" s="162">
        <v>-1554.5</v>
      </c>
      <c r="S2315" s="232">
        <f>E7+(E8*0.1)</f>
        <v>0.2</v>
      </c>
      <c r="T2315" s="162">
        <v>-3846.4</v>
      </c>
      <c r="U2315" s="233">
        <f>E9+(E10*0.5)+(E11*0.1)</f>
        <v>0.30000000000000004</v>
      </c>
      <c r="V2315" s="162">
        <v>-1400</v>
      </c>
      <c r="W2315" s="233">
        <f>E12+(E13*0.5)+(E14*0.1)</f>
        <v>0.30000000000000004</v>
      </c>
      <c r="X2315" s="162">
        <v>-1200</v>
      </c>
      <c r="Y2315" s="161">
        <f t="shared" si="720"/>
        <v>2288</v>
      </c>
      <c r="Z2315" s="162">
        <f t="shared" si="712"/>
        <v>-1997.4100000000003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-1997.4100000000003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370336.27500000014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64564.154999999999</v>
      </c>
      <c r="AU2315" s="237">
        <f t="shared" si="725"/>
        <v>29267.30000000001</v>
      </c>
      <c r="AV2315" s="237">
        <f t="shared" si="726"/>
        <v>112988.32000000011</v>
      </c>
      <c r="AW2315" s="237">
        <f t="shared" si="727"/>
        <v>70887.300000000061</v>
      </c>
      <c r="AX2315" s="237">
        <f t="shared" si="728"/>
        <v>92629.200000000012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369973.85500000016</v>
      </c>
      <c r="M2316" s="162">
        <f>MAX(AN28:AN2316)</f>
        <v>372932.9250000001</v>
      </c>
      <c r="N2316" s="162">
        <f t="shared" si="719"/>
        <v>-2959.0699999999488</v>
      </c>
      <c r="O2316" s="231">
        <f>E3+(E4*0.1)</f>
        <v>0.30000000000000004</v>
      </c>
      <c r="P2316" s="162">
        <v>-550</v>
      </c>
      <c r="Q2316" s="232">
        <f>E5+(E6*0.1)</f>
        <v>0.1</v>
      </c>
      <c r="R2316" s="162">
        <v>893</v>
      </c>
      <c r="S2316" s="232">
        <f>E7+(E8*0.1)</f>
        <v>0.2</v>
      </c>
      <c r="T2316" s="162">
        <v>2466.4</v>
      </c>
      <c r="U2316" s="233">
        <f>E9+(E10*0.5)+(E11*0.1)</f>
        <v>0.30000000000000004</v>
      </c>
      <c r="V2316" s="162">
        <v>-1400</v>
      </c>
      <c r="W2316" s="233">
        <f>E12+(E13*0.5)+(E14*0.1)</f>
        <v>0.30000000000000004</v>
      </c>
      <c r="X2316" s="162">
        <v>-1200</v>
      </c>
      <c r="Y2316" s="161">
        <f t="shared" si="720"/>
        <v>2289</v>
      </c>
      <c r="Z2316" s="162">
        <f t="shared" si="712"/>
        <v>-362.42000000000007</v>
      </c>
      <c r="AA2316" s="238">
        <v>45961</v>
      </c>
      <c r="AB2316" s="129">
        <f>SUM(Z2294:Z2316)</f>
        <v>17605.924999999996</v>
      </c>
      <c r="AC2316" s="128">
        <f>(AB2316&gt;0)*1</f>
        <v>1</v>
      </c>
      <c r="AD2316" s="128">
        <f>(AB2316&lt;0)*1</f>
        <v>0</v>
      </c>
      <c r="AE2316" s="129">
        <f>AB2316*AC2316</f>
        <v>17605.924999999996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-362.42000000000007</v>
      </c>
      <c r="AJ2316" s="234">
        <f t="shared" si="715"/>
        <v>0</v>
      </c>
      <c r="AK2316" s="234">
        <f t="shared" si="716"/>
        <v>1</v>
      </c>
      <c r="AL2316" s="129">
        <f t="shared" si="717"/>
        <v>17605.924999999996</v>
      </c>
      <c r="AM2316" s="127">
        <v>45961</v>
      </c>
      <c r="AN2316" s="129">
        <f t="shared" si="721"/>
        <v>369973.85500000016</v>
      </c>
      <c r="AO2316" s="129">
        <f t="shared" si="722"/>
        <v>17605.924999999996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64399.154999999999</v>
      </c>
      <c r="AU2316" s="237">
        <f t="shared" si="725"/>
        <v>29356.600000000009</v>
      </c>
      <c r="AV2316" s="237">
        <f t="shared" si="726"/>
        <v>113481.60000000011</v>
      </c>
      <c r="AW2316" s="237">
        <f t="shared" si="727"/>
        <v>70467.300000000061</v>
      </c>
      <c r="AX2316" s="237">
        <f t="shared" si="728"/>
        <v>92269.200000000012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369403.09500000015</v>
      </c>
      <c r="M2317" s="162">
        <f>MAX(AN28:AN2317)</f>
        <v>372932.9250000001</v>
      </c>
      <c r="N2317" s="162">
        <f t="shared" si="719"/>
        <v>-3529.8299999999581</v>
      </c>
      <c r="O2317" s="231">
        <f>E3+(E4*0.1)</f>
        <v>0.30000000000000004</v>
      </c>
      <c r="P2317" s="162">
        <v>-550</v>
      </c>
      <c r="Q2317" s="232">
        <f>E5+(E6*0.1)</f>
        <v>0.1</v>
      </c>
      <c r="R2317" s="162">
        <v>-850</v>
      </c>
      <c r="S2317" s="232">
        <f>E7+(E8*0.1)</f>
        <v>0.2</v>
      </c>
      <c r="T2317" s="162">
        <v>2296.1999999999998</v>
      </c>
      <c r="U2317" s="233">
        <f>E9+(E10*0.5)+(E11*0.1)</f>
        <v>0.30000000000000004</v>
      </c>
      <c r="V2317" s="162">
        <v>-1400</v>
      </c>
      <c r="W2317" s="233">
        <f>E12+(E13*0.5)+(E14*0.1)</f>
        <v>0.30000000000000004</v>
      </c>
      <c r="X2317" s="162">
        <v>-1200</v>
      </c>
      <c r="Y2317" s="161">
        <f t="shared" si="720"/>
        <v>2290</v>
      </c>
      <c r="Z2317" s="162">
        <f t="shared" si="712"/>
        <v>-570.7600000000001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-570.7600000000001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369403.09500000015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64234.154999999999</v>
      </c>
      <c r="AU2317" s="237">
        <f t="shared" si="725"/>
        <v>29271.600000000009</v>
      </c>
      <c r="AV2317" s="237">
        <f t="shared" si="726"/>
        <v>113940.84000000011</v>
      </c>
      <c r="AW2317" s="237">
        <f t="shared" si="727"/>
        <v>70047.300000000061</v>
      </c>
      <c r="AX2317" s="237">
        <f t="shared" si="728"/>
        <v>91909.200000000012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368903.46500000014</v>
      </c>
      <c r="M2318" s="162">
        <f>MAX(AN28:AN2318)</f>
        <v>372932.9250000001</v>
      </c>
      <c r="N2318" s="162">
        <f t="shared" si="719"/>
        <v>-4029.4599999999627</v>
      </c>
      <c r="O2318" s="231">
        <f>E3+(E4*0.1)</f>
        <v>0.30000000000000004</v>
      </c>
      <c r="P2318" s="162">
        <v>-993.2</v>
      </c>
      <c r="Q2318" s="232">
        <f>E5+(E6*0.1)</f>
        <v>0.1</v>
      </c>
      <c r="R2318" s="162">
        <v>-3222.5</v>
      </c>
      <c r="S2318" s="232">
        <f>E7+(E8*0.1)</f>
        <v>0.2</v>
      </c>
      <c r="T2318" s="162">
        <v>-7975.6</v>
      </c>
      <c r="U2318" s="233">
        <f>E9+(E10*0.5)+(E11*0.1)</f>
        <v>0.30000000000000004</v>
      </c>
      <c r="V2318" s="162">
        <v>6919</v>
      </c>
      <c r="W2318" s="233">
        <f>E12+(E13*0.5)+(E14*0.1)</f>
        <v>0.30000000000000004</v>
      </c>
      <c r="X2318" s="162">
        <v>-1200</v>
      </c>
      <c r="Y2318" s="161">
        <f t="shared" si="720"/>
        <v>2291</v>
      </c>
      <c r="Z2318" s="162">
        <f t="shared" si="712"/>
        <v>-499.62999999999971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-499.62999999999971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368903.46500000014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63936.195</v>
      </c>
      <c r="AU2318" s="237">
        <f t="shared" si="725"/>
        <v>28949.350000000009</v>
      </c>
      <c r="AV2318" s="237">
        <f t="shared" si="726"/>
        <v>112345.72000000012</v>
      </c>
      <c r="AW2318" s="237">
        <f t="shared" si="727"/>
        <v>72123.000000000058</v>
      </c>
      <c r="AX2318" s="237">
        <f t="shared" si="728"/>
        <v>91549.200000000012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371100.32500000013</v>
      </c>
      <c r="M2319" s="162">
        <f>MAX(AN28:AN2319)</f>
        <v>372932.9250000001</v>
      </c>
      <c r="N2319" s="162">
        <f t="shared" si="719"/>
        <v>-1832.5999999999767</v>
      </c>
      <c r="O2319" s="231">
        <f>E3+(E4*0.1)</f>
        <v>0.30000000000000004</v>
      </c>
      <c r="P2319" s="162">
        <v>1128.8</v>
      </c>
      <c r="Q2319" s="232">
        <f>E5+(E6*0.1)</f>
        <v>0.1</v>
      </c>
      <c r="R2319" s="162">
        <v>1237</v>
      </c>
      <c r="S2319" s="232">
        <f>E7+(E8*0.1)</f>
        <v>0.2</v>
      </c>
      <c r="T2319" s="162">
        <v>3686.6</v>
      </c>
      <c r="U2319" s="233">
        <f>E9+(E10*0.5)+(E11*0.1)</f>
        <v>0.30000000000000004</v>
      </c>
      <c r="V2319" s="162">
        <v>-1400</v>
      </c>
      <c r="W2319" s="233">
        <f>E12+(E13*0.5)+(E14*0.1)</f>
        <v>0.30000000000000004</v>
      </c>
      <c r="X2319" s="162">
        <v>4724</v>
      </c>
      <c r="Y2319" s="161">
        <f t="shared" si="720"/>
        <v>2292</v>
      </c>
      <c r="Z2319" s="162">
        <f t="shared" si="712"/>
        <v>2196.8600000000006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2196.8600000000006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371100.32500000013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64274.834999999999</v>
      </c>
      <c r="AU2319" s="237">
        <f t="shared" si="725"/>
        <v>29073.05000000001</v>
      </c>
      <c r="AV2319" s="237">
        <f t="shared" si="726"/>
        <v>113083.04000000012</v>
      </c>
      <c r="AW2319" s="237">
        <f t="shared" si="727"/>
        <v>71703.000000000058</v>
      </c>
      <c r="AX2319" s="237">
        <f t="shared" si="728"/>
        <v>92966.400000000009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369388.32500000013</v>
      </c>
      <c r="M2320" s="162">
        <f>MAX(AN28:AN2320)</f>
        <v>372932.9250000001</v>
      </c>
      <c r="N2320" s="162">
        <f t="shared" si="719"/>
        <v>-3544.5999999999767</v>
      </c>
      <c r="O2320" s="231">
        <f>E3+(E4*0.1)</f>
        <v>0.30000000000000004</v>
      </c>
      <c r="P2320" s="162">
        <v>-550</v>
      </c>
      <c r="Q2320" s="232">
        <f>E5+(E6*0.1)</f>
        <v>0.1</v>
      </c>
      <c r="R2320" s="162">
        <v>-850</v>
      </c>
      <c r="S2320" s="232">
        <f>E7+(E8*0.1)</f>
        <v>0.2</v>
      </c>
      <c r="T2320" s="162">
        <v>-3410</v>
      </c>
      <c r="U2320" s="233">
        <f>E9+(E10*0.5)+(E11*0.1)</f>
        <v>0.30000000000000004</v>
      </c>
      <c r="V2320" s="162">
        <v>-1400</v>
      </c>
      <c r="W2320" s="233">
        <f>E12+(E13*0.5)+(E14*0.1)</f>
        <v>0.30000000000000004</v>
      </c>
      <c r="X2320" s="162">
        <v>-1200</v>
      </c>
      <c r="Y2320" s="161">
        <f t="shared" si="720"/>
        <v>2293</v>
      </c>
      <c r="Z2320" s="162">
        <f t="shared" si="712"/>
        <v>-1712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-1712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369388.32500000013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64109.834999999999</v>
      </c>
      <c r="AU2320" s="237">
        <f t="shared" si="725"/>
        <v>28988.05000000001</v>
      </c>
      <c r="AV2320" s="237">
        <f t="shared" si="726"/>
        <v>112401.04000000012</v>
      </c>
      <c r="AW2320" s="237">
        <f t="shared" si="727"/>
        <v>71283.000000000058</v>
      </c>
      <c r="AX2320" s="237">
        <f t="shared" si="728"/>
        <v>92606.400000000009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368692.12000000011</v>
      </c>
      <c r="M2321" s="162">
        <f>MAX(AN28:AN2321)</f>
        <v>372932.9250000001</v>
      </c>
      <c r="N2321" s="162">
        <f t="shared" si="719"/>
        <v>-4240.804999999993</v>
      </c>
      <c r="O2321" s="231">
        <f>E3+(E4*0.1)</f>
        <v>0.30000000000000004</v>
      </c>
      <c r="P2321" s="162">
        <v>-626.35</v>
      </c>
      <c r="Q2321" s="232">
        <f>E5+(E6*0.1)</f>
        <v>0.1</v>
      </c>
      <c r="R2321" s="162">
        <v>-1257</v>
      </c>
      <c r="S2321" s="232">
        <f>E7+(E8*0.1)</f>
        <v>0.2</v>
      </c>
      <c r="T2321" s="162">
        <v>-3410</v>
      </c>
      <c r="U2321" s="233">
        <f>E9+(E10*0.5)+(E11*0.1)</f>
        <v>0.30000000000000004</v>
      </c>
      <c r="V2321" s="162">
        <v>-1400</v>
      </c>
      <c r="W2321" s="233">
        <f>E12+(E13*0.5)+(E14*0.1)</f>
        <v>0.30000000000000004</v>
      </c>
      <c r="X2321" s="162">
        <v>2398</v>
      </c>
      <c r="Y2321" s="161">
        <f t="shared" si="720"/>
        <v>2294</v>
      </c>
      <c r="Z2321" s="162">
        <f t="shared" si="712"/>
        <v>-696.20499999999993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-696.20499999999993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368692.12000000011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63921.93</v>
      </c>
      <c r="AU2321" s="237">
        <f t="shared" si="725"/>
        <v>28862.350000000009</v>
      </c>
      <c r="AV2321" s="237">
        <f t="shared" si="726"/>
        <v>111719.04000000012</v>
      </c>
      <c r="AW2321" s="237">
        <f t="shared" si="727"/>
        <v>70863.000000000058</v>
      </c>
      <c r="AX2321" s="237">
        <f t="shared" si="728"/>
        <v>93325.8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375011.88500000013</v>
      </c>
      <c r="M2322" s="162">
        <f>MAX(AN28:AN2322)</f>
        <v>375011.88500000013</v>
      </c>
      <c r="N2322" s="162">
        <f t="shared" si="719"/>
        <v>0</v>
      </c>
      <c r="O2322" s="231">
        <f>E3+(E4*0.1)</f>
        <v>0.30000000000000004</v>
      </c>
      <c r="P2322" s="162">
        <v>1907.65</v>
      </c>
      <c r="Q2322" s="232">
        <f>E5+(E6*0.1)</f>
        <v>0.1</v>
      </c>
      <c r="R2322" s="162">
        <v>5181.5</v>
      </c>
      <c r="S2322" s="232">
        <f>E7+(E8*0.1)</f>
        <v>0.2</v>
      </c>
      <c r="T2322" s="162">
        <v>11038.6</v>
      </c>
      <c r="U2322" s="233">
        <f>E9+(E10*0.5)+(E11*0.1)</f>
        <v>0.30000000000000004</v>
      </c>
      <c r="V2322" s="162">
        <v>-1400</v>
      </c>
      <c r="W2322" s="233">
        <f>E12+(E13*0.5)+(E14*0.1)</f>
        <v>0.30000000000000004</v>
      </c>
      <c r="X2322" s="162">
        <v>11472</v>
      </c>
      <c r="Y2322" s="161">
        <f t="shared" si="720"/>
        <v>2295</v>
      </c>
      <c r="Z2322" s="162">
        <f t="shared" si="712"/>
        <v>6319.7650000000012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6319.7650000000012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375011.88500000013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64494.224999999999</v>
      </c>
      <c r="AU2322" s="237">
        <f t="shared" si="725"/>
        <v>29380.500000000011</v>
      </c>
      <c r="AV2322" s="237">
        <f t="shared" si="726"/>
        <v>113926.76000000013</v>
      </c>
      <c r="AW2322" s="237">
        <f t="shared" si="727"/>
        <v>70443.000000000058</v>
      </c>
      <c r="AX2322" s="237">
        <f t="shared" si="728"/>
        <v>96767.400000000009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374299.93000000011</v>
      </c>
      <c r="M2323" s="162">
        <f>MAX(AN28:AN2323)</f>
        <v>375011.88500000013</v>
      </c>
      <c r="N2323" s="162">
        <f t="shared" si="719"/>
        <v>-711.9550000000163</v>
      </c>
      <c r="O2323" s="231">
        <f>E3+(E4*0.1)</f>
        <v>0.30000000000000004</v>
      </c>
      <c r="P2323" s="162">
        <v>2796.65</v>
      </c>
      <c r="Q2323" s="232">
        <f>E5+(E6*0.1)</f>
        <v>0.1</v>
      </c>
      <c r="R2323" s="162">
        <v>-889.5</v>
      </c>
      <c r="S2323" s="232">
        <f>E7+(E8*0.1)</f>
        <v>0.2</v>
      </c>
      <c r="T2323" s="162">
        <v>-3410</v>
      </c>
      <c r="U2323" s="233">
        <f>E9+(E10*0.5)+(E11*0.1)</f>
        <v>0.30000000000000004</v>
      </c>
      <c r="V2323" s="162">
        <v>-1400</v>
      </c>
      <c r="W2323" s="233">
        <f>E12+(E13*0.5)+(E14*0.1)</f>
        <v>0.30000000000000004</v>
      </c>
      <c r="X2323" s="162">
        <v>-1200</v>
      </c>
      <c r="Y2323" s="161">
        <f t="shared" si="720"/>
        <v>2296</v>
      </c>
      <c r="Z2323" s="162">
        <f t="shared" si="712"/>
        <v>-711.95500000000004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-711.95500000000004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374299.93000000011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65333.22</v>
      </c>
      <c r="AU2323" s="237">
        <f t="shared" si="725"/>
        <v>29291.55000000001</v>
      </c>
      <c r="AV2323" s="237">
        <f t="shared" si="726"/>
        <v>113244.76000000013</v>
      </c>
      <c r="AW2323" s="237">
        <f t="shared" si="727"/>
        <v>70023.000000000058</v>
      </c>
      <c r="AX2323" s="237">
        <f t="shared" si="728"/>
        <v>96407.400000000009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373860.58000000013</v>
      </c>
      <c r="M2324" s="162">
        <f>MAX(AN28:AN2324)</f>
        <v>375011.88500000013</v>
      </c>
      <c r="N2324" s="162">
        <f t="shared" si="719"/>
        <v>-1151.304999999993</v>
      </c>
      <c r="O2324" s="231">
        <f>E3+(E4*0.1)</f>
        <v>0.30000000000000004</v>
      </c>
      <c r="P2324" s="162">
        <v>1634.3</v>
      </c>
      <c r="Q2324" s="232">
        <f>E5+(E6*0.1)</f>
        <v>0.1</v>
      </c>
      <c r="R2324" s="162">
        <v>-850</v>
      </c>
      <c r="S2324" s="232">
        <f>E7+(E8*0.1)</f>
        <v>0.2</v>
      </c>
      <c r="T2324" s="162">
        <v>-323.2</v>
      </c>
      <c r="U2324" s="233">
        <f>E9+(E10*0.5)+(E11*0.1)</f>
        <v>0.30000000000000004</v>
      </c>
      <c r="V2324" s="162">
        <v>-1400</v>
      </c>
      <c r="W2324" s="233">
        <f>E12+(E13*0.5)+(E14*0.1)</f>
        <v>0.30000000000000004</v>
      </c>
      <c r="X2324" s="162">
        <v>-1200</v>
      </c>
      <c r="Y2324" s="161">
        <f t="shared" si="720"/>
        <v>2297</v>
      </c>
      <c r="Z2324" s="162">
        <f t="shared" si="712"/>
        <v>-439.35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-439.35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373860.58000000013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65823.509999999995</v>
      </c>
      <c r="AU2324" s="237">
        <f t="shared" si="725"/>
        <v>29206.55000000001</v>
      </c>
      <c r="AV2324" s="237">
        <f t="shared" si="726"/>
        <v>113180.12000000013</v>
      </c>
      <c r="AW2324" s="237">
        <f t="shared" si="727"/>
        <v>69603.000000000058</v>
      </c>
      <c r="AX2324" s="237">
        <f t="shared" si="728"/>
        <v>96047.400000000009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372106.33000000013</v>
      </c>
      <c r="M2325" s="162">
        <f>MAX(AN28:AN2325)</f>
        <v>375011.88500000013</v>
      </c>
      <c r="N2325" s="162">
        <f t="shared" si="719"/>
        <v>-2905.554999999993</v>
      </c>
      <c r="O2325" s="231">
        <f>E3+(E4*0.1)</f>
        <v>0.30000000000000004</v>
      </c>
      <c r="P2325" s="162">
        <v>-550</v>
      </c>
      <c r="Q2325" s="232">
        <f>E5+(E6*0.1)</f>
        <v>0.1</v>
      </c>
      <c r="R2325" s="162">
        <v>-1272.5</v>
      </c>
      <c r="S2325" s="232">
        <f>E7+(E8*0.1)</f>
        <v>0.2</v>
      </c>
      <c r="T2325" s="162">
        <v>-3410</v>
      </c>
      <c r="U2325" s="233">
        <f>E9+(E10*0.5)+(E11*0.1)</f>
        <v>0.30000000000000004</v>
      </c>
      <c r="V2325" s="162">
        <v>-1400</v>
      </c>
      <c r="W2325" s="233">
        <f>E12+(E13*0.5)+(E14*0.1)</f>
        <v>0.30000000000000004</v>
      </c>
      <c r="X2325" s="162">
        <v>-1200</v>
      </c>
      <c r="Y2325" s="161">
        <f t="shared" si="720"/>
        <v>2298</v>
      </c>
      <c r="Z2325" s="162">
        <f t="shared" si="712"/>
        <v>-1754.25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-1754.25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372106.33000000013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65658.509999999995</v>
      </c>
      <c r="AU2325" s="237">
        <f t="shared" si="725"/>
        <v>29079.30000000001</v>
      </c>
      <c r="AV2325" s="237">
        <f t="shared" si="726"/>
        <v>112498.12000000013</v>
      </c>
      <c r="AW2325" s="237">
        <f t="shared" si="727"/>
        <v>69183.000000000058</v>
      </c>
      <c r="AX2325" s="237">
        <f t="shared" si="728"/>
        <v>95687.400000000009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369252.52000000014</v>
      </c>
      <c r="M2326" s="162">
        <f>MAX(AN28:AN2326)</f>
        <v>375011.88500000013</v>
      </c>
      <c r="N2326" s="162">
        <f t="shared" si="719"/>
        <v>-5759.3649999999907</v>
      </c>
      <c r="O2326" s="231">
        <f>E3+(E4*0.1)</f>
        <v>0.30000000000000004</v>
      </c>
      <c r="P2326" s="162">
        <v>-1224.2</v>
      </c>
      <c r="Q2326" s="232">
        <f>E5+(E6*0.1)</f>
        <v>0.1</v>
      </c>
      <c r="R2326" s="162">
        <v>-3317.5</v>
      </c>
      <c r="S2326" s="232">
        <f>E7+(E8*0.1)</f>
        <v>0.2</v>
      </c>
      <c r="T2326" s="162">
        <v>-6874</v>
      </c>
      <c r="U2326" s="233">
        <f>E9+(E10*0.5)+(E11*0.1)</f>
        <v>0.30000000000000004</v>
      </c>
      <c r="V2326" s="162">
        <v>-1400</v>
      </c>
      <c r="W2326" s="233">
        <f>E12+(E13*0.5)+(E14*0.1)</f>
        <v>0.30000000000000004</v>
      </c>
      <c r="X2326" s="162">
        <v>-1200</v>
      </c>
      <c r="Y2326" s="161">
        <f t="shared" si="720"/>
        <v>2299</v>
      </c>
      <c r="Z2326" s="162">
        <f t="shared" si="712"/>
        <v>-2853.8100000000004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-2853.8100000000004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369252.52000000014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65291.249999999993</v>
      </c>
      <c r="AU2326" s="237">
        <f t="shared" si="725"/>
        <v>28747.55000000001</v>
      </c>
      <c r="AV2326" s="237">
        <f t="shared" si="726"/>
        <v>111123.32000000012</v>
      </c>
      <c r="AW2326" s="237">
        <f t="shared" si="727"/>
        <v>68763.000000000058</v>
      </c>
      <c r="AX2326" s="237">
        <f t="shared" si="728"/>
        <v>95327.400000000009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367518.02000000014</v>
      </c>
      <c r="M2327" s="162">
        <f>MAX(AN28:AN2327)</f>
        <v>375011.88500000013</v>
      </c>
      <c r="N2327" s="162">
        <f t="shared" si="719"/>
        <v>-7493.8649999999907</v>
      </c>
      <c r="O2327" s="231">
        <f>E3+(E4*0.1)</f>
        <v>0.30000000000000004</v>
      </c>
      <c r="P2327" s="162">
        <v>-550</v>
      </c>
      <c r="Q2327" s="232">
        <f>E5+(E6*0.1)</f>
        <v>0.1</v>
      </c>
      <c r="R2327" s="162">
        <v>-1075</v>
      </c>
      <c r="S2327" s="232">
        <f>E7+(E8*0.1)</f>
        <v>0.2</v>
      </c>
      <c r="T2327" s="162">
        <v>-3410</v>
      </c>
      <c r="U2327" s="233">
        <f>E9+(E10*0.5)+(E11*0.1)</f>
        <v>0.30000000000000004</v>
      </c>
      <c r="V2327" s="162">
        <v>-1400</v>
      </c>
      <c r="W2327" s="233">
        <f>E12+(E13*0.5)+(E14*0.1)</f>
        <v>0.30000000000000004</v>
      </c>
      <c r="X2327" s="162">
        <v>-1200</v>
      </c>
      <c r="Y2327" s="161">
        <f t="shared" si="720"/>
        <v>2300</v>
      </c>
      <c r="Z2327" s="162">
        <f t="shared" si="712"/>
        <v>-1734.5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-1734.5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367518.02000000014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65126.249999999993</v>
      </c>
      <c r="AU2327" s="237">
        <f t="shared" si="725"/>
        <v>28640.05000000001</v>
      </c>
      <c r="AV2327" s="237">
        <f t="shared" si="726"/>
        <v>110441.32000000012</v>
      </c>
      <c r="AW2327" s="237">
        <f t="shared" si="727"/>
        <v>68343.000000000058</v>
      </c>
      <c r="AX2327" s="237">
        <f t="shared" si="728"/>
        <v>94967.400000000009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365568.94000000012</v>
      </c>
      <c r="M2328" s="162">
        <f>MAX(AN28:AN2328)</f>
        <v>375011.88500000013</v>
      </c>
      <c r="N2328" s="162">
        <f t="shared" si="719"/>
        <v>-9442.945000000007</v>
      </c>
      <c r="O2328" s="231">
        <f>E3+(E4*0.1)</f>
        <v>0.30000000000000004</v>
      </c>
      <c r="P2328" s="162">
        <v>-1086.5999999999999</v>
      </c>
      <c r="Q2328" s="232">
        <f>E5+(E6*0.1)</f>
        <v>0.1</v>
      </c>
      <c r="R2328" s="162">
        <v>-1611</v>
      </c>
      <c r="S2328" s="232">
        <f>E7+(E8*0.1)</f>
        <v>0.2</v>
      </c>
      <c r="T2328" s="162">
        <v>-3410</v>
      </c>
      <c r="U2328" s="233">
        <f>E9+(E10*0.5)+(E11*0.1)</f>
        <v>0.30000000000000004</v>
      </c>
      <c r="V2328" s="162">
        <v>-1400</v>
      </c>
      <c r="W2328" s="233">
        <f>E12+(E13*0.5)+(E14*0.1)</f>
        <v>0.30000000000000004</v>
      </c>
      <c r="X2328" s="162">
        <v>-1200</v>
      </c>
      <c r="Y2328" s="161">
        <f t="shared" si="720"/>
        <v>2301</v>
      </c>
      <c r="Z2328" s="162">
        <f t="shared" si="712"/>
        <v>-1949.08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-1949.08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365568.94000000012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64800.26999999999</v>
      </c>
      <c r="AU2328" s="237">
        <f t="shared" si="725"/>
        <v>28478.950000000012</v>
      </c>
      <c r="AV2328" s="237">
        <f t="shared" si="726"/>
        <v>109759.32000000012</v>
      </c>
      <c r="AW2328" s="237">
        <f t="shared" si="727"/>
        <v>67923.000000000058</v>
      </c>
      <c r="AX2328" s="237">
        <f t="shared" si="728"/>
        <v>94607.400000000009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366489.02000000014</v>
      </c>
      <c r="M2329" s="162">
        <f>MAX(AN28:AN2329)</f>
        <v>375011.88500000013</v>
      </c>
      <c r="N2329" s="162">
        <f t="shared" si="719"/>
        <v>-8522.8649999999907</v>
      </c>
      <c r="O2329" s="231">
        <f>E3+(E4*0.1)</f>
        <v>0.30000000000000004</v>
      </c>
      <c r="P2329" s="162">
        <v>-550</v>
      </c>
      <c r="Q2329" s="232">
        <f>E5+(E6*0.1)</f>
        <v>0.1</v>
      </c>
      <c r="R2329" s="162">
        <v>-850</v>
      </c>
      <c r="S2329" s="232">
        <f>E7+(E8*0.1)</f>
        <v>0.2</v>
      </c>
      <c r="T2329" s="162">
        <v>2748.4</v>
      </c>
      <c r="U2329" s="233">
        <f>E9+(E10*0.5)+(E11*0.1)</f>
        <v>0.30000000000000004</v>
      </c>
      <c r="V2329" s="162">
        <v>1034</v>
      </c>
      <c r="W2329" s="233">
        <f>E12+(E13*0.5)+(E14*0.1)</f>
        <v>0.30000000000000004</v>
      </c>
      <c r="X2329" s="162">
        <v>1034</v>
      </c>
      <c r="Y2329" s="161">
        <f t="shared" si="720"/>
        <v>2302</v>
      </c>
      <c r="Z2329" s="162">
        <f t="shared" si="712"/>
        <v>920.08000000000015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920.08000000000015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366489.02000000014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64635.26999999999</v>
      </c>
      <c r="AU2329" s="237">
        <f t="shared" si="725"/>
        <v>28393.950000000012</v>
      </c>
      <c r="AV2329" s="237">
        <f t="shared" si="726"/>
        <v>110309.00000000012</v>
      </c>
      <c r="AW2329" s="237">
        <f t="shared" si="727"/>
        <v>68233.200000000055</v>
      </c>
      <c r="AX2329" s="237">
        <f t="shared" si="728"/>
        <v>94917.6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364378.17000000016</v>
      </c>
      <c r="M2330" s="162">
        <f>MAX(AN28:AN2330)</f>
        <v>375011.88500000013</v>
      </c>
      <c r="N2330" s="162">
        <f t="shared" si="719"/>
        <v>-10633.714999999967</v>
      </c>
      <c r="O2330" s="231">
        <f>E3+(E4*0.1)</f>
        <v>0.30000000000000004</v>
      </c>
      <c r="P2330" s="162">
        <v>-550</v>
      </c>
      <c r="Q2330" s="232">
        <f>E5+(E6*0.1)</f>
        <v>0.1</v>
      </c>
      <c r="R2330" s="162">
        <v>-4838.5</v>
      </c>
      <c r="S2330" s="232">
        <f>E7+(E8*0.1)</f>
        <v>0.2</v>
      </c>
      <c r="T2330" s="162">
        <v>-3410</v>
      </c>
      <c r="U2330" s="233">
        <f>E9+(E10*0.5)+(E11*0.1)</f>
        <v>0.30000000000000004</v>
      </c>
      <c r="V2330" s="162">
        <v>-1400</v>
      </c>
      <c r="W2330" s="233">
        <f>E12+(E13*0.5)+(E14*0.1)</f>
        <v>0.30000000000000004</v>
      </c>
      <c r="X2330" s="162">
        <v>-1200</v>
      </c>
      <c r="Y2330" s="161">
        <f t="shared" si="720"/>
        <v>2303</v>
      </c>
      <c r="Z2330" s="162">
        <f t="shared" si="712"/>
        <v>-2110.85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-2110.85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364378.17000000016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64470.26999999999</v>
      </c>
      <c r="AU2330" s="237">
        <f t="shared" si="725"/>
        <v>27910.100000000013</v>
      </c>
      <c r="AV2330" s="237">
        <f t="shared" si="726"/>
        <v>109627.00000000012</v>
      </c>
      <c r="AW2330" s="237">
        <f t="shared" si="727"/>
        <v>67813.200000000055</v>
      </c>
      <c r="AX2330" s="237">
        <f t="shared" si="728"/>
        <v>94557.6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363565.84500000015</v>
      </c>
      <c r="M2331" s="162">
        <f>MAX(AN28:AN2331)</f>
        <v>375011.88500000013</v>
      </c>
      <c r="N2331" s="162">
        <f t="shared" si="719"/>
        <v>-11446.039999999979</v>
      </c>
      <c r="O2331" s="231">
        <f>E3+(E4*0.1)</f>
        <v>0.30000000000000004</v>
      </c>
      <c r="P2331" s="162">
        <v>2465.75</v>
      </c>
      <c r="Q2331" s="232">
        <f>E5+(E6*0.1)</f>
        <v>0.1</v>
      </c>
      <c r="R2331" s="162">
        <v>-900.5</v>
      </c>
      <c r="S2331" s="232">
        <f>E7+(E8*0.1)</f>
        <v>0.2</v>
      </c>
      <c r="T2331" s="162">
        <v>-3410</v>
      </c>
      <c r="U2331" s="233">
        <f>E9+(E10*0.5)+(E11*0.1)</f>
        <v>0.30000000000000004</v>
      </c>
      <c r="V2331" s="162">
        <v>-1400</v>
      </c>
      <c r="W2331" s="233">
        <f>E12+(E13*0.5)+(E14*0.1)</f>
        <v>0.30000000000000004</v>
      </c>
      <c r="X2331" s="162">
        <v>-1200</v>
      </c>
      <c r="Y2331" s="161">
        <f t="shared" si="720"/>
        <v>2304</v>
      </c>
      <c r="Z2331" s="162">
        <f t="shared" si="712"/>
        <v>-812.32499999999993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-812.32499999999993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363565.84500000015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65209.994999999988</v>
      </c>
      <c r="AU2331" s="237">
        <f t="shared" si="725"/>
        <v>27820.050000000014</v>
      </c>
      <c r="AV2331" s="237">
        <f t="shared" si="726"/>
        <v>108945.00000000012</v>
      </c>
      <c r="AW2331" s="237">
        <f t="shared" si="727"/>
        <v>67393.200000000055</v>
      </c>
      <c r="AX2331" s="237">
        <f t="shared" si="728"/>
        <v>94197.6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364985.21500000014</v>
      </c>
      <c r="M2332" s="162">
        <f>MAX(AN28:AN2332)</f>
        <v>375011.88500000013</v>
      </c>
      <c r="N2332" s="162">
        <f t="shared" si="719"/>
        <v>-10026.669999999984</v>
      </c>
      <c r="O2332" s="231">
        <f>E3+(E4*0.1)</f>
        <v>0.30000000000000004</v>
      </c>
      <c r="P2332" s="162">
        <v>-550</v>
      </c>
      <c r="Q2332" s="232">
        <f>E5+(E6*0.1)</f>
        <v>0.1</v>
      </c>
      <c r="R2332" s="162">
        <v>-1727.5</v>
      </c>
      <c r="S2332" s="232">
        <f>E7+(E8*0.1)</f>
        <v>0.2</v>
      </c>
      <c r="T2332" s="162">
        <v>12685.6</v>
      </c>
      <c r="U2332" s="233">
        <f>E9+(E10*0.5)+(E11*0.1)</f>
        <v>0.30000000000000004</v>
      </c>
      <c r="V2332" s="162">
        <v>-1400</v>
      </c>
      <c r="W2332" s="233">
        <f>E12+(E13*0.5)+(E14*0.1)</f>
        <v>0.30000000000000004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1419.3700000000003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1419.3700000000003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364985.21500000014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65044.994999999988</v>
      </c>
      <c r="AU2332" s="237">
        <f t="shared" si="725"/>
        <v>27647.300000000014</v>
      </c>
      <c r="AV2332" s="237">
        <f t="shared" si="726"/>
        <v>111482.12000000011</v>
      </c>
      <c r="AW2332" s="237">
        <f t="shared" si="727"/>
        <v>66973.200000000055</v>
      </c>
      <c r="AX2332" s="237">
        <f t="shared" si="728"/>
        <v>93837.6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363273.21500000014</v>
      </c>
      <c r="M2333" s="162">
        <f>MAX(AN28:AN2333)</f>
        <v>375011.88500000013</v>
      </c>
      <c r="N2333" s="162">
        <f t="shared" ref="N2333:N2396" si="738">AN2333-M2333</f>
        <v>-11738.669999999984</v>
      </c>
      <c r="O2333" s="231">
        <f>E3+(E4*0.1)</f>
        <v>0.30000000000000004</v>
      </c>
      <c r="P2333" s="162">
        <v>-550</v>
      </c>
      <c r="Q2333" s="232">
        <f>E5+(E6*0.1)</f>
        <v>0.1</v>
      </c>
      <c r="R2333" s="162">
        <v>-850</v>
      </c>
      <c r="S2333" s="232">
        <f>E7+(E8*0.1)</f>
        <v>0.2</v>
      </c>
      <c r="T2333" s="162">
        <v>-3410</v>
      </c>
      <c r="U2333" s="233">
        <f>E9+(E10*0.5)+(E11*0.1)</f>
        <v>0.30000000000000004</v>
      </c>
      <c r="V2333" s="162">
        <v>-1400</v>
      </c>
      <c r="W2333" s="233">
        <f>E12+(E13*0.5)+(E14*0.1)</f>
        <v>0.30000000000000004</v>
      </c>
      <c r="X2333" s="162">
        <v>-1200</v>
      </c>
      <c r="Y2333" s="161">
        <f t="shared" ref="Y2333:Y2396" si="739">Y2332+1</f>
        <v>2306</v>
      </c>
      <c r="Z2333" s="162">
        <f t="shared" si="731"/>
        <v>-1712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-1712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363273.21500000014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64879.994999999988</v>
      </c>
      <c r="AU2333" s="237">
        <f t="shared" ref="AU2333:AU2396" si="744">(R2333*Q2333)+AU2332</f>
        <v>27562.300000000014</v>
      </c>
      <c r="AV2333" s="237">
        <f t="shared" ref="AV2333:AV2396" si="745">(S2333*T2333)+AV2332</f>
        <v>110800.12000000011</v>
      </c>
      <c r="AW2333" s="237">
        <f t="shared" ref="AW2333:AW2396" si="746">(V2333*U2333)+AW2332</f>
        <v>66553.200000000055</v>
      </c>
      <c r="AX2333" s="237">
        <f t="shared" ref="AX2333:AX2396" si="747">(X2333*W2333)+AX2332</f>
        <v>93477.6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366456.79000000015</v>
      </c>
      <c r="M2334" s="162">
        <f>MAX(AN28:AN2334)</f>
        <v>375011.88500000013</v>
      </c>
      <c r="N2334" s="162">
        <f t="shared" si="738"/>
        <v>-8555.0949999999721</v>
      </c>
      <c r="O2334" s="231">
        <f>E3+(E4*0.1)</f>
        <v>0.30000000000000004</v>
      </c>
      <c r="P2334" s="162">
        <v>1573.35</v>
      </c>
      <c r="Q2334" s="232">
        <f>E5+(E6*0.1)</f>
        <v>0.1</v>
      </c>
      <c r="R2334" s="162">
        <v>-1433.5</v>
      </c>
      <c r="S2334" s="232">
        <f>E7+(E8*0.1)</f>
        <v>0.2</v>
      </c>
      <c r="T2334" s="162">
        <v>4371.6000000000004</v>
      </c>
      <c r="U2334" s="233">
        <f>E9+(E10*0.5)+(E11*0.1)</f>
        <v>0.30000000000000004</v>
      </c>
      <c r="V2334" s="162">
        <v>3301</v>
      </c>
      <c r="W2334" s="233">
        <f>E12+(E13*0.5)+(E14*0.1)</f>
        <v>0.30000000000000004</v>
      </c>
      <c r="X2334" s="162">
        <v>3301</v>
      </c>
      <c r="Y2334" s="161">
        <f t="shared" si="739"/>
        <v>2307</v>
      </c>
      <c r="Z2334" s="162">
        <f t="shared" si="731"/>
        <v>3183.5750000000007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3183.5750000000007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366456.79000000015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65351.999999999985</v>
      </c>
      <c r="AU2334" s="237">
        <f t="shared" si="744"/>
        <v>27418.950000000015</v>
      </c>
      <c r="AV2334" s="237">
        <f t="shared" si="745"/>
        <v>111674.44000000012</v>
      </c>
      <c r="AW2334" s="237">
        <f t="shared" si="746"/>
        <v>67543.500000000058</v>
      </c>
      <c r="AX2334" s="237">
        <f t="shared" si="747"/>
        <v>94467.900000000009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365676.79000000015</v>
      </c>
      <c r="M2335" s="162">
        <f>MAX(AN28:AN2335)</f>
        <v>375011.88500000013</v>
      </c>
      <c r="N2335" s="162">
        <f t="shared" si="738"/>
        <v>-9335.0949999999721</v>
      </c>
      <c r="O2335" s="231">
        <f>E3+(E4*0.1)</f>
        <v>0.30000000000000004</v>
      </c>
      <c r="P2335" s="162">
        <v>0</v>
      </c>
      <c r="Q2335" s="232">
        <f>E5+(E6*0.1)</f>
        <v>0.1</v>
      </c>
      <c r="R2335" s="162">
        <v>0</v>
      </c>
      <c r="S2335" s="232">
        <f>E7+(E8*0.1)</f>
        <v>0.2</v>
      </c>
      <c r="T2335" s="162">
        <v>0</v>
      </c>
      <c r="U2335" s="233">
        <f>E9+(E10*0.5)+(E11*0.1)</f>
        <v>0.30000000000000004</v>
      </c>
      <c r="V2335" s="162">
        <v>-1400</v>
      </c>
      <c r="W2335" s="233">
        <f>E12+(E13*0.5)+(E14*0.1)</f>
        <v>0.30000000000000004</v>
      </c>
      <c r="X2335" s="162">
        <v>-1200</v>
      </c>
      <c r="Y2335" s="161">
        <f t="shared" si="739"/>
        <v>2308</v>
      </c>
      <c r="Z2335" s="162">
        <f t="shared" si="731"/>
        <v>-780.00000000000011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-780.00000000000011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365676.79000000015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65351.999999999985</v>
      </c>
      <c r="AU2335" s="237">
        <f t="shared" si="744"/>
        <v>27418.950000000015</v>
      </c>
      <c r="AV2335" s="237">
        <f t="shared" si="745"/>
        <v>111674.44000000012</v>
      </c>
      <c r="AW2335" s="237">
        <f t="shared" si="746"/>
        <v>67123.500000000058</v>
      </c>
      <c r="AX2335" s="237">
        <f t="shared" si="747"/>
        <v>94107.900000000009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370524.94000000018</v>
      </c>
      <c r="M2336" s="162">
        <f>MAX(AN28:AN2336)</f>
        <v>375011.88500000013</v>
      </c>
      <c r="N2336" s="162">
        <f t="shared" si="738"/>
        <v>-4486.9449999999488</v>
      </c>
      <c r="O2336" s="231">
        <f>E3+(E4*0.1)</f>
        <v>0.30000000000000004</v>
      </c>
      <c r="P2336" s="162">
        <v>1446.5</v>
      </c>
      <c r="Q2336" s="232">
        <f>E5+(E6*0.1)</f>
        <v>0.1</v>
      </c>
      <c r="R2336" s="162">
        <v>-850</v>
      </c>
      <c r="S2336" s="232">
        <f>E7+(E8*0.1)</f>
        <v>0.2</v>
      </c>
      <c r="T2336" s="162">
        <v>3959</v>
      </c>
      <c r="U2336" s="233">
        <f>E9+(E10*0.5)+(E11*0.1)</f>
        <v>0.30000000000000004</v>
      </c>
      <c r="V2336" s="162">
        <v>6179</v>
      </c>
      <c r="W2336" s="233">
        <f>E12+(E13*0.5)+(E14*0.1)</f>
        <v>0.30000000000000004</v>
      </c>
      <c r="X2336" s="162">
        <v>6179</v>
      </c>
      <c r="Y2336" s="161">
        <f t="shared" si="739"/>
        <v>2309</v>
      </c>
      <c r="Z2336" s="162">
        <f t="shared" si="731"/>
        <v>4848.1500000000005</v>
      </c>
      <c r="AA2336" s="238">
        <v>45989</v>
      </c>
      <c r="AB2336" s="129">
        <f>SUM(Z2317:Z2336)</f>
        <v>551.08500000000367</v>
      </c>
      <c r="AC2336" s="128">
        <f>(AB2336&gt;0)*1</f>
        <v>1</v>
      </c>
      <c r="AD2336" s="128">
        <f>(AB2336&lt;0)*1</f>
        <v>0</v>
      </c>
      <c r="AE2336" s="129">
        <f>AB2336*AC2336</f>
        <v>551.08500000000367</v>
      </c>
      <c r="AF2336" s="129">
        <f>AB2336*AD2336</f>
        <v>0</v>
      </c>
      <c r="AG2336" s="129"/>
      <c r="AH2336" s="129">
        <f t="shared" si="732"/>
        <v>4848.1500000000005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551.08500000000367</v>
      </c>
      <c r="AM2336" s="127">
        <v>45989</v>
      </c>
      <c r="AN2336" s="129">
        <f t="shared" si="740"/>
        <v>370524.94000000018</v>
      </c>
      <c r="AO2336" s="129">
        <f t="shared" si="741"/>
        <v>551.08500000000367</v>
      </c>
      <c r="AP2336" s="129">
        <f t="shared" si="742"/>
        <v>0</v>
      </c>
      <c r="AQ2336" s="235"/>
      <c r="AR2336" s="235"/>
      <c r="AS2336" s="236">
        <f t="shared" si="737"/>
        <v>45989</v>
      </c>
      <c r="AT2336" s="237">
        <f t="shared" si="743"/>
        <v>65785.949999999983</v>
      </c>
      <c r="AU2336" s="237">
        <f t="shared" si="744"/>
        <v>27333.950000000015</v>
      </c>
      <c r="AV2336" s="237">
        <f t="shared" si="745"/>
        <v>112466.24000000012</v>
      </c>
      <c r="AW2336" s="237">
        <f t="shared" si="746"/>
        <v>68977.200000000055</v>
      </c>
      <c r="AX2336" s="237">
        <f t="shared" si="747"/>
        <v>95961.600000000006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369302.35500000016</v>
      </c>
      <c r="M2337" s="162">
        <f>MAX(AN28:AN2337)</f>
        <v>375011.88500000013</v>
      </c>
      <c r="N2337" s="162">
        <f t="shared" si="738"/>
        <v>-5709.5299999999697</v>
      </c>
      <c r="O2337" s="231">
        <f>E3+(E4*0.1)</f>
        <v>0.30000000000000004</v>
      </c>
      <c r="P2337" s="162">
        <v>-727.85</v>
      </c>
      <c r="Q2337" s="232">
        <f>E5+(E6*0.1)</f>
        <v>0.1</v>
      </c>
      <c r="R2337" s="162">
        <v>-1889.5</v>
      </c>
      <c r="S2337" s="232">
        <f>E7+(E8*0.1)</f>
        <v>0.2</v>
      </c>
      <c r="T2337" s="162">
        <v>-4217.3999999999996</v>
      </c>
      <c r="U2337" s="233">
        <f>E9+(E10*0.5)+(E11*0.1)</f>
        <v>0.30000000000000004</v>
      </c>
      <c r="V2337" s="162">
        <v>1294</v>
      </c>
      <c r="W2337" s="233">
        <f>E12+(E13*0.5)+(E14*0.1)</f>
        <v>0.30000000000000004</v>
      </c>
      <c r="X2337" s="162">
        <v>-1200</v>
      </c>
      <c r="Y2337" s="161">
        <f t="shared" si="739"/>
        <v>2310</v>
      </c>
      <c r="Z2337" s="162">
        <f t="shared" si="731"/>
        <v>-1222.585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-1222.585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369302.35500000016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65567.594999999987</v>
      </c>
      <c r="AU2337" s="237">
        <f t="shared" si="744"/>
        <v>27145.000000000015</v>
      </c>
      <c r="AV2337" s="237">
        <f t="shared" si="745"/>
        <v>111622.76000000013</v>
      </c>
      <c r="AW2337" s="237">
        <f t="shared" si="746"/>
        <v>69365.400000000052</v>
      </c>
      <c r="AX2337" s="237">
        <f t="shared" si="747"/>
        <v>95601.600000000006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369735.79000000015</v>
      </c>
      <c r="M2338" s="162">
        <f>MAX(AN28:AN2338)</f>
        <v>375011.88500000013</v>
      </c>
      <c r="N2338" s="162">
        <f t="shared" si="738"/>
        <v>-5276.0949999999721</v>
      </c>
      <c r="O2338" s="231">
        <f>E3+(E4*0.1)</f>
        <v>0.30000000000000004</v>
      </c>
      <c r="P2338" s="162">
        <v>925.65</v>
      </c>
      <c r="Q2338" s="232">
        <f>E5+(E6*0.1)</f>
        <v>0.1</v>
      </c>
      <c r="R2338" s="162">
        <v>837</v>
      </c>
      <c r="S2338" s="232">
        <f>E7+(E8*0.1)</f>
        <v>0.2</v>
      </c>
      <c r="T2338" s="162">
        <v>4260.2</v>
      </c>
      <c r="U2338" s="233">
        <f>E9+(E10*0.5)+(E11*0.1)</f>
        <v>0.30000000000000004</v>
      </c>
      <c r="V2338" s="162">
        <v>-1400</v>
      </c>
      <c r="W2338" s="233">
        <f>E12+(E13*0.5)+(E14*0.1)</f>
        <v>0.30000000000000004</v>
      </c>
      <c r="X2338" s="162">
        <v>-1200</v>
      </c>
      <c r="Y2338" s="161">
        <f t="shared" si="739"/>
        <v>2311</v>
      </c>
      <c r="Z2338" s="162">
        <f t="shared" si="731"/>
        <v>433.43499999999989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433.43499999999989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369735.79000000015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65845.289999999994</v>
      </c>
      <c r="AU2338" s="237">
        <f t="shared" si="744"/>
        <v>27228.700000000015</v>
      </c>
      <c r="AV2338" s="237">
        <f t="shared" si="745"/>
        <v>112474.80000000012</v>
      </c>
      <c r="AW2338" s="237">
        <f t="shared" si="746"/>
        <v>68945.400000000052</v>
      </c>
      <c r="AX2338" s="237">
        <f t="shared" si="747"/>
        <v>95241.600000000006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369539.65000000014</v>
      </c>
      <c r="M2339" s="162">
        <f>MAX(AN28:AN2339)</f>
        <v>375011.88500000013</v>
      </c>
      <c r="N2339" s="162">
        <f t="shared" si="738"/>
        <v>-5472.234999999986</v>
      </c>
      <c r="O2339" s="231">
        <f>E3+(E4*0.1)</f>
        <v>0.30000000000000004</v>
      </c>
      <c r="P2339" s="162">
        <v>-564.20000000000005</v>
      </c>
      <c r="Q2339" s="232">
        <f>E5+(E6*0.1)</f>
        <v>0.1</v>
      </c>
      <c r="R2339" s="162">
        <v>-850</v>
      </c>
      <c r="S2339" s="232">
        <f>E7+(E8*0.1)</f>
        <v>0.2</v>
      </c>
      <c r="T2339" s="162">
        <v>1013.6</v>
      </c>
      <c r="U2339" s="233">
        <f>E9+(E10*0.5)+(E11*0.1)</f>
        <v>0.30000000000000004</v>
      </c>
      <c r="V2339" s="162">
        <v>-241</v>
      </c>
      <c r="W2339" s="233">
        <f>E12+(E13*0.5)+(E14*0.1)</f>
        <v>0.30000000000000004</v>
      </c>
      <c r="X2339" s="162">
        <v>-241</v>
      </c>
      <c r="Y2339" s="161">
        <f t="shared" si="739"/>
        <v>2312</v>
      </c>
      <c r="Z2339" s="162">
        <f t="shared" si="731"/>
        <v>-196.14000000000004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-196.14000000000004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369539.65000000014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65676.03</v>
      </c>
      <c r="AU2339" s="237">
        <f t="shared" si="744"/>
        <v>27143.700000000015</v>
      </c>
      <c r="AV2339" s="237">
        <f t="shared" si="745"/>
        <v>112677.52000000012</v>
      </c>
      <c r="AW2339" s="237">
        <f t="shared" si="746"/>
        <v>68873.100000000049</v>
      </c>
      <c r="AX2339" s="237">
        <f t="shared" si="747"/>
        <v>95169.3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368410.29000000015</v>
      </c>
      <c r="M2340" s="162">
        <f>MAX(AN28:AN2340)</f>
        <v>375011.88500000013</v>
      </c>
      <c r="N2340" s="162">
        <f t="shared" si="738"/>
        <v>-6601.5949999999721</v>
      </c>
      <c r="O2340" s="231">
        <f>E3+(E4*0.1)</f>
        <v>0.30000000000000004</v>
      </c>
      <c r="P2340" s="162">
        <v>-550</v>
      </c>
      <c r="Q2340" s="232">
        <f>E5+(E6*0.1)</f>
        <v>0.1</v>
      </c>
      <c r="R2340" s="162">
        <v>-850</v>
      </c>
      <c r="S2340" s="232">
        <f>E7+(E8*0.1)</f>
        <v>0.2</v>
      </c>
      <c r="T2340" s="162">
        <v>-496.8</v>
      </c>
      <c r="U2340" s="233">
        <f>E9+(E10*0.5)+(E11*0.1)</f>
        <v>0.30000000000000004</v>
      </c>
      <c r="V2340" s="162">
        <v>-1400</v>
      </c>
      <c r="W2340" s="233">
        <f>E12+(E13*0.5)+(E14*0.1)</f>
        <v>0.30000000000000004</v>
      </c>
      <c r="X2340" s="162">
        <v>-1200</v>
      </c>
      <c r="Y2340" s="161">
        <f t="shared" si="739"/>
        <v>2313</v>
      </c>
      <c r="Z2340" s="162">
        <f t="shared" si="731"/>
        <v>-1129.3600000000001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-1129.3600000000001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368410.29000000015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65511.03</v>
      </c>
      <c r="AU2340" s="237">
        <f t="shared" si="744"/>
        <v>27058.700000000015</v>
      </c>
      <c r="AV2340" s="237">
        <f t="shared" si="745"/>
        <v>112578.16000000012</v>
      </c>
      <c r="AW2340" s="237">
        <f t="shared" si="746"/>
        <v>68453.100000000049</v>
      </c>
      <c r="AX2340" s="237">
        <f t="shared" si="747"/>
        <v>94809.3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368294.16500000015</v>
      </c>
      <c r="M2341" s="162">
        <f>MAX(AN28:AN2341)</f>
        <v>375011.88500000013</v>
      </c>
      <c r="N2341" s="162">
        <f t="shared" si="738"/>
        <v>-6717.7199999999721</v>
      </c>
      <c r="O2341" s="231">
        <f>E3+(E4*0.1)</f>
        <v>0.30000000000000004</v>
      </c>
      <c r="P2341" s="162">
        <v>520.25</v>
      </c>
      <c r="Q2341" s="232">
        <f>E5+(E6*0.1)</f>
        <v>0.1</v>
      </c>
      <c r="R2341" s="162">
        <v>664</v>
      </c>
      <c r="S2341" s="232">
        <f>E7+(E8*0.1)</f>
        <v>0.2</v>
      </c>
      <c r="T2341" s="162">
        <v>2207</v>
      </c>
      <c r="U2341" s="233">
        <f>E9+(E10*0.5)+(E11*0.1)</f>
        <v>0.30000000000000004</v>
      </c>
      <c r="V2341" s="162">
        <v>-1400</v>
      </c>
      <c r="W2341" s="233">
        <f>E12+(E13*0.5)+(E14*0.1)</f>
        <v>0.30000000000000004</v>
      </c>
      <c r="X2341" s="162">
        <v>-1200</v>
      </c>
      <c r="Y2341" s="161">
        <f t="shared" si="739"/>
        <v>2314</v>
      </c>
      <c r="Z2341" s="162">
        <f t="shared" si="731"/>
        <v>-116.12500000000011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0</v>
      </c>
      <c r="AI2341" s="129">
        <f t="shared" si="733"/>
        <v>-116.12500000000011</v>
      </c>
      <c r="AJ2341" s="234">
        <f t="shared" si="734"/>
        <v>0</v>
      </c>
      <c r="AK2341" s="234">
        <f t="shared" si="735"/>
        <v>1</v>
      </c>
      <c r="AL2341" s="129">
        <f t="shared" si="736"/>
        <v>0</v>
      </c>
      <c r="AM2341" s="127">
        <v>45996</v>
      </c>
      <c r="AN2341" s="129">
        <f t="shared" si="740"/>
        <v>368294.16500000015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65667.104999999996</v>
      </c>
      <c r="AU2341" s="237">
        <f t="shared" si="744"/>
        <v>27125.100000000017</v>
      </c>
      <c r="AV2341" s="237">
        <f t="shared" si="745"/>
        <v>113019.56000000011</v>
      </c>
      <c r="AW2341" s="237">
        <f t="shared" si="746"/>
        <v>68033.100000000049</v>
      </c>
      <c r="AX2341" s="237">
        <f t="shared" si="747"/>
        <v>94449.3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367007.76500000013</v>
      </c>
      <c r="M2342" s="162">
        <f>MAX(AN28:AN2342)</f>
        <v>375011.88500000013</v>
      </c>
      <c r="N2342" s="162">
        <f t="shared" si="738"/>
        <v>-8004.1199999999953</v>
      </c>
      <c r="O2342" s="231">
        <f>E3+(E4*0.1)</f>
        <v>0.30000000000000004</v>
      </c>
      <c r="P2342" s="162">
        <v>-550</v>
      </c>
      <c r="Q2342" s="232">
        <f>E5+(E6*0.1)</f>
        <v>0.1</v>
      </c>
      <c r="R2342" s="162">
        <v>-850</v>
      </c>
      <c r="S2342" s="232">
        <f>E7+(E8*0.1)</f>
        <v>0.2</v>
      </c>
      <c r="T2342" s="162">
        <v>-1282</v>
      </c>
      <c r="U2342" s="233">
        <f>E9+(E10*0.5)+(E11*0.1)</f>
        <v>0.30000000000000004</v>
      </c>
      <c r="V2342" s="162">
        <v>-1400</v>
      </c>
      <c r="W2342" s="233">
        <f>E12+(E13*0.5)+(E14*0.1)</f>
        <v>0.30000000000000004</v>
      </c>
      <c r="X2342" s="162">
        <v>-1200</v>
      </c>
      <c r="Y2342" s="161">
        <f t="shared" si="739"/>
        <v>2315</v>
      </c>
      <c r="Z2342" s="162">
        <f t="shared" si="731"/>
        <v>-1286.4000000000001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-1286.4000000000001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367007.76500000013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65502.104999999996</v>
      </c>
      <c r="AU2342" s="237">
        <f t="shared" si="744"/>
        <v>27040.100000000017</v>
      </c>
      <c r="AV2342" s="237">
        <f t="shared" si="745"/>
        <v>112763.16000000012</v>
      </c>
      <c r="AW2342" s="237">
        <f t="shared" si="746"/>
        <v>67613.100000000049</v>
      </c>
      <c r="AX2342" s="237">
        <f t="shared" si="747"/>
        <v>94089.3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366195.72500000015</v>
      </c>
      <c r="M2343" s="162">
        <f>MAX(AN28:AN2343)</f>
        <v>375011.88500000013</v>
      </c>
      <c r="N2343" s="162">
        <f t="shared" si="738"/>
        <v>-8816.1599999999744</v>
      </c>
      <c r="O2343" s="231">
        <f>E3+(E4*0.1)</f>
        <v>0.30000000000000004</v>
      </c>
      <c r="P2343" s="162">
        <v>-550</v>
      </c>
      <c r="Q2343" s="232">
        <f>E5+(E6*0.1)</f>
        <v>0.1</v>
      </c>
      <c r="R2343" s="162">
        <v>-300</v>
      </c>
      <c r="S2343" s="232">
        <f>E7+(E8*0.1)</f>
        <v>0.2</v>
      </c>
      <c r="T2343" s="162">
        <v>814.8</v>
      </c>
      <c r="U2343" s="233">
        <f>E9+(E10*0.5)+(E11*0.1)</f>
        <v>0.30000000000000004</v>
      </c>
      <c r="V2343" s="162">
        <v>-1400</v>
      </c>
      <c r="W2343" s="233">
        <f>E12+(E13*0.5)+(E14*0.1)</f>
        <v>0.30000000000000004</v>
      </c>
      <c r="X2343" s="162">
        <v>-1200</v>
      </c>
      <c r="Y2343" s="161">
        <f t="shared" si="739"/>
        <v>2316</v>
      </c>
      <c r="Z2343" s="162">
        <f t="shared" si="731"/>
        <v>-812.04000000000019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-812.04000000000019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366195.72500000015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65337.104999999996</v>
      </c>
      <c r="AU2343" s="237">
        <f t="shared" si="744"/>
        <v>27010.100000000017</v>
      </c>
      <c r="AV2343" s="237">
        <f t="shared" si="745"/>
        <v>112926.12000000013</v>
      </c>
      <c r="AW2343" s="237">
        <f t="shared" si="746"/>
        <v>67193.100000000049</v>
      </c>
      <c r="AX2343" s="237">
        <f t="shared" si="747"/>
        <v>93729.3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366823.76500000013</v>
      </c>
      <c r="M2344" s="162">
        <f>MAX(AN28:AN2344)</f>
        <v>375011.88500000013</v>
      </c>
      <c r="N2344" s="162">
        <f t="shared" si="738"/>
        <v>-8188.1199999999953</v>
      </c>
      <c r="O2344" s="231">
        <f>E3+(E4*0.1)</f>
        <v>0.30000000000000004</v>
      </c>
      <c r="P2344" s="162">
        <v>2487.3000000000002</v>
      </c>
      <c r="Q2344" s="232">
        <f>E5+(E6*0.1)</f>
        <v>0.1</v>
      </c>
      <c r="R2344" s="162">
        <v>2308.5</v>
      </c>
      <c r="S2344" s="232">
        <f>E7+(E8*0.1)</f>
        <v>0.2</v>
      </c>
      <c r="T2344" s="162">
        <v>2155</v>
      </c>
      <c r="U2344" s="233">
        <f>E9+(E10*0.5)+(E11*0.1)</f>
        <v>0.30000000000000004</v>
      </c>
      <c r="V2344" s="162">
        <v>-1400</v>
      </c>
      <c r="W2344" s="233">
        <f>E12+(E13*0.5)+(E14*0.1)</f>
        <v>0.30000000000000004</v>
      </c>
      <c r="X2344" s="162">
        <v>-1200</v>
      </c>
      <c r="Y2344" s="161">
        <f t="shared" si="739"/>
        <v>2317</v>
      </c>
      <c r="Z2344" s="162">
        <f t="shared" si="731"/>
        <v>628.04000000000019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628.04000000000019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366823.76500000013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66083.294999999998</v>
      </c>
      <c r="AU2344" s="237">
        <f t="shared" si="744"/>
        <v>27240.950000000015</v>
      </c>
      <c r="AV2344" s="237">
        <f t="shared" si="745"/>
        <v>113357.12000000013</v>
      </c>
      <c r="AW2344" s="237">
        <f t="shared" si="746"/>
        <v>66773.100000000049</v>
      </c>
      <c r="AX2344" s="237">
        <f t="shared" si="747"/>
        <v>93369.3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366073.61500000011</v>
      </c>
      <c r="M2345" s="162">
        <f>MAX(AN28:AN2345)</f>
        <v>375011.88500000013</v>
      </c>
      <c r="N2345" s="162">
        <f t="shared" si="738"/>
        <v>-8938.2700000000186</v>
      </c>
      <c r="O2345" s="231">
        <f>E3+(E4*0.1)</f>
        <v>0.30000000000000004</v>
      </c>
      <c r="P2345" s="162">
        <v>3231.3</v>
      </c>
      <c r="Q2345" s="232">
        <f>E5+(E6*0.1)</f>
        <v>0.1</v>
      </c>
      <c r="R2345" s="162">
        <v>-1319</v>
      </c>
      <c r="S2345" s="232">
        <f>E7+(E8*0.1)</f>
        <v>0.2</v>
      </c>
      <c r="T2345" s="162">
        <v>-4038.2</v>
      </c>
      <c r="U2345" s="233">
        <f>E9+(E10*0.5)+(E11*0.1)</f>
        <v>0.30000000000000004</v>
      </c>
      <c r="V2345" s="162">
        <v>-1400</v>
      </c>
      <c r="W2345" s="233">
        <f>E12+(E13*0.5)+(E14*0.1)</f>
        <v>0.30000000000000004</v>
      </c>
      <c r="X2345" s="162">
        <v>-1200</v>
      </c>
      <c r="Y2345" s="161">
        <f t="shared" si="739"/>
        <v>2318</v>
      </c>
      <c r="Z2345" s="162">
        <f t="shared" si="731"/>
        <v>-750.14999999999986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-750.14999999999986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366073.61500000011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67052.684999999998</v>
      </c>
      <c r="AU2345" s="237">
        <f t="shared" si="744"/>
        <v>27109.050000000014</v>
      </c>
      <c r="AV2345" s="237">
        <f t="shared" si="745"/>
        <v>112549.48000000013</v>
      </c>
      <c r="AW2345" s="237">
        <f t="shared" si="746"/>
        <v>66353.100000000049</v>
      </c>
      <c r="AX2345" s="237">
        <f t="shared" si="747"/>
        <v>93009.3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364361.61500000011</v>
      </c>
      <c r="M2346" s="162">
        <f>MAX(AN28:AN2346)</f>
        <v>375011.88500000013</v>
      </c>
      <c r="N2346" s="162">
        <f t="shared" si="738"/>
        <v>-10650.270000000019</v>
      </c>
      <c r="O2346" s="231">
        <f>E3+(E4*0.1)</f>
        <v>0.30000000000000004</v>
      </c>
      <c r="P2346" s="162">
        <v>-550</v>
      </c>
      <c r="Q2346" s="232">
        <f>E5+(E6*0.1)</f>
        <v>0.1</v>
      </c>
      <c r="R2346" s="162">
        <v>-850</v>
      </c>
      <c r="S2346" s="232">
        <f>E7+(E8*0.1)</f>
        <v>0.2</v>
      </c>
      <c r="T2346" s="162">
        <v>-3410</v>
      </c>
      <c r="U2346" s="233">
        <f>E9+(E10*0.5)+(E11*0.1)</f>
        <v>0.30000000000000004</v>
      </c>
      <c r="V2346" s="162">
        <v>-1400</v>
      </c>
      <c r="W2346" s="233">
        <f>E12+(E13*0.5)+(E14*0.1)</f>
        <v>0.30000000000000004</v>
      </c>
      <c r="X2346" s="162">
        <v>-1200</v>
      </c>
      <c r="Y2346" s="161">
        <f t="shared" si="739"/>
        <v>2319</v>
      </c>
      <c r="Z2346" s="162">
        <f t="shared" si="731"/>
        <v>-1712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-1712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364361.61500000011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66887.684999999998</v>
      </c>
      <c r="AU2346" s="237">
        <f t="shared" si="744"/>
        <v>27024.050000000014</v>
      </c>
      <c r="AV2346" s="237">
        <f t="shared" si="745"/>
        <v>111867.48000000013</v>
      </c>
      <c r="AW2346" s="237">
        <f t="shared" si="746"/>
        <v>65933.100000000049</v>
      </c>
      <c r="AX2346" s="237">
        <f t="shared" si="747"/>
        <v>92649.3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362813.7350000001</v>
      </c>
      <c r="M2347" s="162">
        <f>MAX(AN28:AN2347)</f>
        <v>375011.88500000013</v>
      </c>
      <c r="N2347" s="162">
        <f t="shared" si="738"/>
        <v>-12198.150000000023</v>
      </c>
      <c r="O2347" s="231">
        <f>E3+(E4*0.1)</f>
        <v>0.30000000000000004</v>
      </c>
      <c r="P2347" s="162">
        <v>-550</v>
      </c>
      <c r="Q2347" s="232">
        <f>E5+(E6*0.1)</f>
        <v>0.1</v>
      </c>
      <c r="R2347" s="162">
        <v>-850</v>
      </c>
      <c r="S2347" s="232">
        <f>E7+(E8*0.1)</f>
        <v>0.2</v>
      </c>
      <c r="T2347" s="162">
        <v>-2589.4</v>
      </c>
      <c r="U2347" s="233">
        <f>E9+(E10*0.5)+(E11*0.1)</f>
        <v>0.30000000000000004</v>
      </c>
      <c r="V2347" s="162">
        <v>-1400</v>
      </c>
      <c r="W2347" s="233">
        <f>E12+(E13*0.5)+(E14*0.1)</f>
        <v>0.30000000000000004</v>
      </c>
      <c r="X2347" s="162">
        <v>-1200</v>
      </c>
      <c r="Y2347" s="161">
        <f t="shared" si="739"/>
        <v>2320</v>
      </c>
      <c r="Z2347" s="162">
        <f t="shared" si="731"/>
        <v>-1547.88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-1547.88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362813.7350000001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66722.684999999998</v>
      </c>
      <c r="AU2347" s="237">
        <f t="shared" si="744"/>
        <v>26939.050000000014</v>
      </c>
      <c r="AV2347" s="237">
        <f t="shared" si="745"/>
        <v>111349.60000000012</v>
      </c>
      <c r="AW2347" s="237">
        <f t="shared" si="746"/>
        <v>65513.100000000049</v>
      </c>
      <c r="AX2347" s="237">
        <f t="shared" si="747"/>
        <v>92289.3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362044.50500000012</v>
      </c>
      <c r="M2348" s="162">
        <f>MAX(AN28:AN2348)</f>
        <v>375011.88500000013</v>
      </c>
      <c r="N2348" s="162">
        <f t="shared" si="738"/>
        <v>-12967.380000000005</v>
      </c>
      <c r="O2348" s="231">
        <f>E3+(E4*0.1)</f>
        <v>0.30000000000000004</v>
      </c>
      <c r="P2348" s="162">
        <v>-550</v>
      </c>
      <c r="Q2348" s="232">
        <f>E5+(E6*0.1)</f>
        <v>0.1</v>
      </c>
      <c r="R2348" s="162">
        <v>-869.5</v>
      </c>
      <c r="S2348" s="232">
        <f>E7+(E8*0.1)</f>
        <v>0.2</v>
      </c>
      <c r="T2348" s="162">
        <v>1313.6</v>
      </c>
      <c r="U2348" s="233">
        <f>E9+(E10*0.5)+(E11*0.1)</f>
        <v>0.30000000000000004</v>
      </c>
      <c r="V2348" s="162">
        <v>-1400</v>
      </c>
      <c r="W2348" s="233">
        <f>E12+(E13*0.5)+(E14*0.1)</f>
        <v>0.30000000000000004</v>
      </c>
      <c r="X2348" s="162">
        <v>-1200</v>
      </c>
      <c r="Y2348" s="161">
        <f t="shared" si="739"/>
        <v>2321</v>
      </c>
      <c r="Z2348" s="162">
        <f t="shared" si="731"/>
        <v>-769.23000000000025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-769.23000000000025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362044.50500000012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66557.684999999998</v>
      </c>
      <c r="AU2348" s="237">
        <f t="shared" si="744"/>
        <v>26852.100000000013</v>
      </c>
      <c r="AV2348" s="237">
        <f t="shared" si="745"/>
        <v>111612.32000000012</v>
      </c>
      <c r="AW2348" s="237">
        <f t="shared" si="746"/>
        <v>65093.100000000049</v>
      </c>
      <c r="AX2348" s="237">
        <f t="shared" si="747"/>
        <v>91929.3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363261.70500000013</v>
      </c>
      <c r="M2349" s="162">
        <f>MAX(AN28:AN2349)</f>
        <v>375011.88500000013</v>
      </c>
      <c r="N2349" s="162">
        <f t="shared" si="738"/>
        <v>-11750.179999999993</v>
      </c>
      <c r="O2349" s="231">
        <f>E3+(E4*0.1)</f>
        <v>0.30000000000000004</v>
      </c>
      <c r="P2349" s="162">
        <v>-550</v>
      </c>
      <c r="Q2349" s="232">
        <f>E5+(E6*0.1)</f>
        <v>0.1</v>
      </c>
      <c r="R2349" s="162">
        <v>-850</v>
      </c>
      <c r="S2349" s="232">
        <f>E7+(E8*0.1)</f>
        <v>0.2</v>
      </c>
      <c r="T2349" s="162">
        <v>-3410</v>
      </c>
      <c r="U2349" s="233">
        <f>E9+(E10*0.5)+(E11*0.1)</f>
        <v>0.30000000000000004</v>
      </c>
      <c r="V2349" s="162">
        <v>3582</v>
      </c>
      <c r="W2349" s="233">
        <f>E12+(E13*0.5)+(E14*0.1)</f>
        <v>0.30000000000000004</v>
      </c>
      <c r="X2349" s="162">
        <v>3582</v>
      </c>
      <c r="Y2349" s="161">
        <f t="shared" si="739"/>
        <v>2322</v>
      </c>
      <c r="Z2349" s="162">
        <f t="shared" si="731"/>
        <v>1217.2000000000003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1217.2000000000003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363261.70500000013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66392.684999999998</v>
      </c>
      <c r="AU2349" s="237">
        <f t="shared" si="744"/>
        <v>26767.100000000013</v>
      </c>
      <c r="AV2349" s="237">
        <f t="shared" si="745"/>
        <v>110930.32000000012</v>
      </c>
      <c r="AW2349" s="237">
        <f t="shared" si="746"/>
        <v>66167.700000000055</v>
      </c>
      <c r="AX2349" s="237">
        <f t="shared" si="747"/>
        <v>93003.900000000009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364334.21500000014</v>
      </c>
      <c r="M2350" s="162">
        <f>MAX(AN28:AN2350)</f>
        <v>375011.88500000013</v>
      </c>
      <c r="N2350" s="162">
        <f t="shared" si="738"/>
        <v>-10677.669999999984</v>
      </c>
      <c r="O2350" s="231">
        <f>E3+(E4*0.1)</f>
        <v>0.30000000000000004</v>
      </c>
      <c r="P2350" s="162">
        <v>329.4</v>
      </c>
      <c r="Q2350" s="232">
        <f>E5+(E6*0.1)</f>
        <v>0.1</v>
      </c>
      <c r="R2350" s="162">
        <v>2666.5</v>
      </c>
      <c r="S2350" s="232">
        <f>E7+(E8*0.1)</f>
        <v>0.2</v>
      </c>
      <c r="T2350" s="162">
        <v>7435.2</v>
      </c>
      <c r="U2350" s="233">
        <f>E9+(E10*0.5)+(E11*0.1)</f>
        <v>0.30000000000000004</v>
      </c>
      <c r="V2350" s="162">
        <v>-1400</v>
      </c>
      <c r="W2350" s="233">
        <f>E12+(E13*0.5)+(E14*0.1)</f>
        <v>0.30000000000000004</v>
      </c>
      <c r="X2350" s="162">
        <v>-1200</v>
      </c>
      <c r="Y2350" s="161">
        <f t="shared" si="739"/>
        <v>2323</v>
      </c>
      <c r="Z2350" s="162">
        <f t="shared" si="731"/>
        <v>1072.51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1072.51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364334.21500000014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66491.505000000005</v>
      </c>
      <c r="AU2350" s="237">
        <f t="shared" si="744"/>
        <v>27033.750000000015</v>
      </c>
      <c r="AV2350" s="237">
        <f t="shared" si="745"/>
        <v>112417.36000000012</v>
      </c>
      <c r="AW2350" s="237">
        <f t="shared" si="746"/>
        <v>65747.700000000055</v>
      </c>
      <c r="AX2350" s="237">
        <f t="shared" si="747"/>
        <v>92643.900000000009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365434.71500000014</v>
      </c>
      <c r="M2351" s="162">
        <f>MAX(AN28:AN2351)</f>
        <v>375011.88500000013</v>
      </c>
      <c r="N2351" s="162">
        <f t="shared" si="738"/>
        <v>-9577.1699999999837</v>
      </c>
      <c r="O2351" s="231">
        <f>E3+(E4*0.1)</f>
        <v>0.30000000000000004</v>
      </c>
      <c r="P2351" s="162">
        <v>915.2</v>
      </c>
      <c r="Q2351" s="232">
        <f>E5+(E6*0.1)</f>
        <v>0.1</v>
      </c>
      <c r="R2351" s="162">
        <v>2987</v>
      </c>
      <c r="S2351" s="232">
        <f>E7+(E8*0.1)</f>
        <v>0.2</v>
      </c>
      <c r="T2351" s="162">
        <v>6536.2</v>
      </c>
      <c r="U2351" s="233">
        <f>E9+(E10*0.5)+(E11*0.1)</f>
        <v>0.30000000000000004</v>
      </c>
      <c r="V2351" s="162">
        <v>-1400</v>
      </c>
      <c r="W2351" s="233">
        <f>E12+(E13*0.5)+(E14*0.1)</f>
        <v>0.30000000000000004</v>
      </c>
      <c r="X2351" s="162">
        <v>-1200</v>
      </c>
      <c r="Y2351" s="161">
        <f t="shared" si="739"/>
        <v>2324</v>
      </c>
      <c r="Z2351" s="162">
        <f t="shared" si="731"/>
        <v>1100.5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1100.5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365434.71500000014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66766.065000000002</v>
      </c>
      <c r="AU2351" s="237">
        <f t="shared" si="744"/>
        <v>27332.450000000015</v>
      </c>
      <c r="AV2351" s="237">
        <f t="shared" si="745"/>
        <v>113724.60000000012</v>
      </c>
      <c r="AW2351" s="237">
        <f t="shared" si="746"/>
        <v>65327.700000000055</v>
      </c>
      <c r="AX2351" s="237">
        <f t="shared" si="747"/>
        <v>92283.900000000009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372710.43000000017</v>
      </c>
      <c r="M2352" s="162">
        <f>MAX(AN28:AN2352)</f>
        <v>375011.88500000013</v>
      </c>
      <c r="N2352" s="162">
        <f t="shared" si="738"/>
        <v>-2301.4549999999581</v>
      </c>
      <c r="O2352" s="231">
        <f>E3+(E4*0.1)</f>
        <v>0.30000000000000004</v>
      </c>
      <c r="P2352" s="162">
        <v>1138.95</v>
      </c>
      <c r="Q2352" s="232">
        <f>E5+(E6*0.1)</f>
        <v>0.1</v>
      </c>
      <c r="R2352" s="162">
        <v>2199.5</v>
      </c>
      <c r="S2352" s="232">
        <f>E7+(E8*0.1)</f>
        <v>0.2</v>
      </c>
      <c r="T2352" s="162">
        <v>2310.4</v>
      </c>
      <c r="U2352" s="233">
        <f>E9+(E10*0.5)+(E11*0.1)</f>
        <v>0.30000000000000004</v>
      </c>
      <c r="V2352" s="162">
        <v>10420</v>
      </c>
      <c r="W2352" s="233">
        <f>E12+(E13*0.5)+(E14*0.1)</f>
        <v>0.30000000000000004</v>
      </c>
      <c r="X2352" s="162">
        <v>10420</v>
      </c>
      <c r="Y2352" s="161">
        <f t="shared" si="739"/>
        <v>2325</v>
      </c>
      <c r="Z2352" s="162">
        <f t="shared" si="731"/>
        <v>7275.7150000000001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7275.7150000000001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372710.43000000017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67107.75</v>
      </c>
      <c r="AU2352" s="237">
        <f t="shared" si="744"/>
        <v>27552.400000000016</v>
      </c>
      <c r="AV2352" s="237">
        <f t="shared" si="745"/>
        <v>114186.68000000012</v>
      </c>
      <c r="AW2352" s="237">
        <f t="shared" si="746"/>
        <v>68453.700000000055</v>
      </c>
      <c r="AX2352" s="237">
        <f t="shared" si="747"/>
        <v>95409.900000000009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375671.25000000017</v>
      </c>
      <c r="M2353" s="162">
        <f>MAX(AN28:AN2353)</f>
        <v>375671.25000000017</v>
      </c>
      <c r="N2353" s="162">
        <f t="shared" si="738"/>
        <v>0</v>
      </c>
      <c r="O2353" s="231">
        <f>E3+(E4*0.1)</f>
        <v>0.30000000000000004</v>
      </c>
      <c r="P2353" s="162">
        <v>-550</v>
      </c>
      <c r="Q2353" s="232">
        <f>E5+(E6*0.1)</f>
        <v>0.1</v>
      </c>
      <c r="R2353" s="162">
        <v>1565</v>
      </c>
      <c r="S2353" s="232">
        <f>E7+(E8*0.1)</f>
        <v>0.2</v>
      </c>
      <c r="T2353" s="162">
        <v>2522.6</v>
      </c>
      <c r="U2353" s="233">
        <f>E9+(E10*0.5)+(E11*0.1)</f>
        <v>0.30000000000000004</v>
      </c>
      <c r="V2353" s="162">
        <v>4108</v>
      </c>
      <c r="W2353" s="233">
        <f>E12+(E13*0.5)+(E14*0.1)</f>
        <v>0.30000000000000004</v>
      </c>
      <c r="X2353" s="162">
        <v>4108</v>
      </c>
      <c r="Y2353" s="161">
        <f t="shared" si="739"/>
        <v>2326</v>
      </c>
      <c r="Z2353" s="162">
        <f t="shared" si="731"/>
        <v>2960.82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2960.82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375671.25000000017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66942.75</v>
      </c>
      <c r="AU2353" s="237">
        <f t="shared" si="744"/>
        <v>27708.900000000016</v>
      </c>
      <c r="AV2353" s="237">
        <f t="shared" si="745"/>
        <v>114691.20000000013</v>
      </c>
      <c r="AW2353" s="237">
        <f t="shared" si="746"/>
        <v>69686.100000000049</v>
      </c>
      <c r="AX2353" s="237">
        <f t="shared" si="747"/>
        <v>96642.3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375708.95500000019</v>
      </c>
      <c r="M2354" s="162">
        <f>MAX(AN28:AN2354)</f>
        <v>375708.95500000019</v>
      </c>
      <c r="N2354" s="162">
        <f t="shared" si="738"/>
        <v>0</v>
      </c>
      <c r="O2354" s="231">
        <f>E3+(E4*0.1)</f>
        <v>0.30000000000000004</v>
      </c>
      <c r="P2354" s="162">
        <v>1443.75</v>
      </c>
      <c r="Q2354" s="232">
        <f>E5+(E6*0.1)</f>
        <v>0.1</v>
      </c>
      <c r="R2354" s="162">
        <v>1113</v>
      </c>
      <c r="S2354" s="232">
        <f>E7+(E8*0.1)</f>
        <v>0.2</v>
      </c>
      <c r="T2354" s="162">
        <v>1366.4</v>
      </c>
      <c r="U2354" s="233">
        <f>E9+(E10*0.5)+(E11*0.1)</f>
        <v>0.30000000000000004</v>
      </c>
      <c r="V2354" s="162">
        <v>-1400</v>
      </c>
      <c r="W2354" s="233">
        <f>E12+(E13*0.5)+(E14*0.1)</f>
        <v>0.30000000000000004</v>
      </c>
      <c r="X2354" s="162">
        <v>-1200</v>
      </c>
      <c r="Y2354" s="161">
        <f t="shared" si="739"/>
        <v>2327</v>
      </c>
      <c r="Z2354" s="162">
        <f t="shared" si="731"/>
        <v>37.705000000000041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37.705000000000041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375708.95500000019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67375.875</v>
      </c>
      <c r="AU2354" s="237">
        <f t="shared" si="744"/>
        <v>27820.200000000015</v>
      </c>
      <c r="AV2354" s="237">
        <f t="shared" si="745"/>
        <v>114964.48000000013</v>
      </c>
      <c r="AW2354" s="237">
        <f t="shared" si="746"/>
        <v>69266.100000000049</v>
      </c>
      <c r="AX2354" s="237">
        <f t="shared" si="747"/>
        <v>96282.3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378753.36500000017</v>
      </c>
      <c r="M2355" s="162">
        <f>MAX(AN28:AN2355)</f>
        <v>378753.36500000017</v>
      </c>
      <c r="N2355" s="162">
        <f t="shared" si="738"/>
        <v>0</v>
      </c>
      <c r="O2355" s="231">
        <f>E3+(E4*0.1)</f>
        <v>0.30000000000000004</v>
      </c>
      <c r="P2355" s="162">
        <v>-550</v>
      </c>
      <c r="Q2355" s="232">
        <f>E5+(E6*0.1)</f>
        <v>0.1</v>
      </c>
      <c r="R2355" s="162">
        <v>-105.5</v>
      </c>
      <c r="S2355" s="232">
        <f>E7+(E8*0.1)</f>
        <v>0.2</v>
      </c>
      <c r="T2355" s="162">
        <v>-235.2</v>
      </c>
      <c r="U2355" s="233">
        <f>E9+(E10*0.5)+(E11*0.1)</f>
        <v>0.30000000000000004</v>
      </c>
      <c r="V2355" s="162">
        <v>5445</v>
      </c>
      <c r="W2355" s="233">
        <f>E12+(E13*0.5)+(E14*0.1)</f>
        <v>0.30000000000000004</v>
      </c>
      <c r="X2355" s="162">
        <v>5445</v>
      </c>
      <c r="Y2355" s="161">
        <f t="shared" si="739"/>
        <v>2328</v>
      </c>
      <c r="Z2355" s="162">
        <f t="shared" si="731"/>
        <v>3044.4100000000008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3044.4100000000008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378753.36500000017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67210.875</v>
      </c>
      <c r="AU2355" s="237">
        <f t="shared" si="744"/>
        <v>27809.650000000016</v>
      </c>
      <c r="AV2355" s="237">
        <f t="shared" si="745"/>
        <v>114917.44000000013</v>
      </c>
      <c r="AW2355" s="237">
        <f t="shared" si="746"/>
        <v>70899.600000000049</v>
      </c>
      <c r="AX2355" s="237">
        <f t="shared" si="747"/>
        <v>97915.8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376957.26500000019</v>
      </c>
      <c r="M2356" s="162">
        <f>MAX(AN28:AN2356)</f>
        <v>378753.36500000017</v>
      </c>
      <c r="N2356" s="162">
        <f t="shared" si="738"/>
        <v>-1796.0999999999767</v>
      </c>
      <c r="O2356" s="231">
        <f>E3+(E4*0.1)</f>
        <v>0.30000000000000004</v>
      </c>
      <c r="P2356" s="162">
        <v>-550</v>
      </c>
      <c r="Q2356" s="232">
        <f>E5+(E6*0.1)</f>
        <v>0.1</v>
      </c>
      <c r="R2356" s="162">
        <v>-1367</v>
      </c>
      <c r="S2356" s="232">
        <f>E7+(E8*0.1)</f>
        <v>0.2</v>
      </c>
      <c r="T2356" s="162">
        <v>-3572</v>
      </c>
      <c r="U2356" s="233">
        <f>E9+(E10*0.5)+(E11*0.1)</f>
        <v>0.30000000000000004</v>
      </c>
      <c r="V2356" s="162">
        <v>-1400</v>
      </c>
      <c r="W2356" s="233">
        <f>E12+(E13*0.5)+(E14*0.1)</f>
        <v>0.30000000000000004</v>
      </c>
      <c r="X2356" s="162">
        <v>-1200</v>
      </c>
      <c r="Y2356" s="161">
        <f t="shared" si="739"/>
        <v>2329</v>
      </c>
      <c r="Z2356" s="162">
        <f t="shared" si="731"/>
        <v>-1796.1000000000001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-1796.1000000000001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376957.26500000019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67045.875</v>
      </c>
      <c r="AU2356" s="237">
        <f t="shared" si="744"/>
        <v>27672.950000000015</v>
      </c>
      <c r="AV2356" s="237">
        <f t="shared" si="745"/>
        <v>114203.04000000014</v>
      </c>
      <c r="AW2356" s="237">
        <f t="shared" si="746"/>
        <v>70479.600000000049</v>
      </c>
      <c r="AX2356" s="237">
        <f t="shared" si="747"/>
        <v>97555.8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376910.9650000002</v>
      </c>
      <c r="M2357" s="162">
        <f>MAX(AN28:AN2357)</f>
        <v>378753.36500000017</v>
      </c>
      <c r="N2357" s="162">
        <f t="shared" si="738"/>
        <v>-1842.3999999999651</v>
      </c>
      <c r="O2357" s="231">
        <f>E3+(E4*0.1)</f>
        <v>0.30000000000000004</v>
      </c>
      <c r="P2357" s="162">
        <v>-550</v>
      </c>
      <c r="Q2357" s="232">
        <f>E5+(E6*0.1)</f>
        <v>0.1</v>
      </c>
      <c r="R2357" s="162">
        <v>-475</v>
      </c>
      <c r="S2357" s="232">
        <f>E7+(E8*0.1)</f>
        <v>0.2</v>
      </c>
      <c r="T2357" s="162">
        <v>-1260</v>
      </c>
      <c r="U2357" s="233">
        <f>E9+(E10*0.5)+(E11*0.1)</f>
        <v>0.30000000000000004</v>
      </c>
      <c r="V2357" s="162">
        <v>697</v>
      </c>
      <c r="W2357" s="233">
        <f>E12+(E13*0.5)+(E14*0.1)</f>
        <v>0.30000000000000004</v>
      </c>
      <c r="X2357" s="162">
        <v>697</v>
      </c>
      <c r="Y2357" s="161">
        <f t="shared" si="739"/>
        <v>2330</v>
      </c>
      <c r="Z2357" s="162">
        <f t="shared" si="731"/>
        <v>-46.299999999999955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-46.299999999999955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376910.9650000002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66880.875</v>
      </c>
      <c r="AU2357" s="237">
        <f t="shared" si="744"/>
        <v>27625.450000000015</v>
      </c>
      <c r="AV2357" s="237">
        <f t="shared" si="745"/>
        <v>113951.04000000014</v>
      </c>
      <c r="AW2357" s="237">
        <f t="shared" si="746"/>
        <v>70688.700000000055</v>
      </c>
      <c r="AX2357" s="237">
        <f t="shared" si="747"/>
        <v>97764.900000000009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375198.9650000002</v>
      </c>
      <c r="M2358" s="162">
        <f>MAX(AN28:AN2358)</f>
        <v>378753.36500000017</v>
      </c>
      <c r="N2358" s="162">
        <f t="shared" si="738"/>
        <v>-3554.3999999999651</v>
      </c>
      <c r="O2358" s="231">
        <f>E3+(E4*0.1)</f>
        <v>0.30000000000000004</v>
      </c>
      <c r="P2358" s="162">
        <v>-550</v>
      </c>
      <c r="Q2358" s="232">
        <f>E5+(E6*0.1)</f>
        <v>0.1</v>
      </c>
      <c r="R2358" s="162">
        <v>-850</v>
      </c>
      <c r="S2358" s="232">
        <f>E7+(E8*0.1)</f>
        <v>0.2</v>
      </c>
      <c r="T2358" s="162">
        <v>-3410</v>
      </c>
      <c r="U2358" s="233">
        <f>E9+(E10*0.5)+(E11*0.1)</f>
        <v>0.30000000000000004</v>
      </c>
      <c r="V2358" s="162">
        <v>-1400</v>
      </c>
      <c r="W2358" s="233">
        <f>E12+(E13*0.5)+(E14*0.1)</f>
        <v>0.30000000000000004</v>
      </c>
      <c r="X2358" s="162">
        <v>-1200</v>
      </c>
      <c r="Y2358" s="161">
        <f t="shared" si="739"/>
        <v>2331</v>
      </c>
      <c r="Z2358" s="162">
        <f t="shared" si="731"/>
        <v>-1712</v>
      </c>
      <c r="AA2358" s="238">
        <v>46022</v>
      </c>
      <c r="AB2358" s="129">
        <f>SUM(Z2337:Z2358)</f>
        <v>4674.0249999999987</v>
      </c>
      <c r="AC2358" s="128">
        <f>(AB2358&gt;0)*1</f>
        <v>1</v>
      </c>
      <c r="AD2358" s="128">
        <f>(AB2358&lt;0)*1</f>
        <v>0</v>
      </c>
      <c r="AE2358" s="129">
        <f>AB2358*AC2358</f>
        <v>4674.0249999999987</v>
      </c>
      <c r="AF2358" s="129">
        <f>AB2358*AD2358</f>
        <v>0</v>
      </c>
      <c r="AG2358" s="129">
        <f>SUM(Z2101:Z2358)</f>
        <v>134219.84000000008</v>
      </c>
      <c r="AH2358" s="129">
        <f t="shared" si="732"/>
        <v>0</v>
      </c>
      <c r="AI2358" s="129">
        <f t="shared" si="733"/>
        <v>-1712</v>
      </c>
      <c r="AJ2358" s="234">
        <f t="shared" si="734"/>
        <v>0</v>
      </c>
      <c r="AK2358" s="234">
        <f t="shared" si="735"/>
        <v>1</v>
      </c>
      <c r="AL2358" s="129">
        <f t="shared" si="736"/>
        <v>4674.0249999999987</v>
      </c>
      <c r="AM2358" s="127">
        <v>46022</v>
      </c>
      <c r="AN2358" s="129">
        <f t="shared" si="740"/>
        <v>375198.9650000002</v>
      </c>
      <c r="AO2358" s="129">
        <f t="shared" si="741"/>
        <v>4674.0249999999987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66715.875</v>
      </c>
      <c r="AU2358" s="237">
        <f t="shared" si="744"/>
        <v>27540.450000000015</v>
      </c>
      <c r="AV2358" s="237">
        <f t="shared" si="745"/>
        <v>113269.04000000014</v>
      </c>
      <c r="AW2358" s="237">
        <f t="shared" si="746"/>
        <v>70268.700000000055</v>
      </c>
      <c r="AX2358" s="237">
        <f t="shared" si="747"/>
        <v>97404.900000000009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373994.24500000023</v>
      </c>
      <c r="M2359" s="162">
        <f>MAX(AN28:AN2359)</f>
        <v>378753.36500000017</v>
      </c>
      <c r="N2359" s="162">
        <f t="shared" si="738"/>
        <v>-4759.1199999999371</v>
      </c>
      <c r="O2359" s="231">
        <f>E3+(E4*0.1)</f>
        <v>0.30000000000000004</v>
      </c>
      <c r="P2359" s="162">
        <v>-550</v>
      </c>
      <c r="Q2359" s="232">
        <f>E5+(E6*0.1)</f>
        <v>0.1</v>
      </c>
      <c r="R2359" s="162">
        <v>-850</v>
      </c>
      <c r="S2359" s="232">
        <f>E7+(E8*0.1)</f>
        <v>0.2</v>
      </c>
      <c r="T2359" s="162">
        <v>-873.6</v>
      </c>
      <c r="U2359" s="233">
        <f>E9+(E10*0.5)+(E11*0.1)</f>
        <v>0.30000000000000004</v>
      </c>
      <c r="V2359" s="162">
        <v>-1400</v>
      </c>
      <c r="W2359" s="233">
        <f>E12+(E13*0.5)+(E14*0.1)</f>
        <v>0.30000000000000004</v>
      </c>
      <c r="X2359" s="162">
        <v>-1200</v>
      </c>
      <c r="Y2359" s="161">
        <f t="shared" si="739"/>
        <v>2332</v>
      </c>
      <c r="Z2359" s="162">
        <f t="shared" si="731"/>
        <v>-1204.72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-1204.72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373994.24500000023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66550.875</v>
      </c>
      <c r="AU2359" s="237">
        <f t="shared" si="744"/>
        <v>27455.450000000015</v>
      </c>
      <c r="AV2359" s="237">
        <f t="shared" si="745"/>
        <v>113094.32000000014</v>
      </c>
      <c r="AW2359" s="237">
        <f t="shared" si="746"/>
        <v>69848.700000000055</v>
      </c>
      <c r="AX2359" s="237">
        <f t="shared" si="747"/>
        <v>97044.900000000009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382882.73000000021</v>
      </c>
      <c r="M2360" s="162">
        <f>MAX(AN28:AN2360)</f>
        <v>382882.73000000021</v>
      </c>
      <c r="N2360" s="162">
        <f t="shared" si="738"/>
        <v>0</v>
      </c>
      <c r="O2360" s="231">
        <f>E3+(E4*0.1)</f>
        <v>0.30000000000000004</v>
      </c>
      <c r="P2360" s="162">
        <v>2973.95</v>
      </c>
      <c r="Q2360" s="232">
        <f>E5+(E6*0.1)</f>
        <v>0.1</v>
      </c>
      <c r="R2360" s="162">
        <v>2179</v>
      </c>
      <c r="S2360" s="232">
        <f>E7+(E8*0.1)</f>
        <v>0.2</v>
      </c>
      <c r="T2360" s="162">
        <v>3903</v>
      </c>
      <c r="U2360" s="233">
        <f>E9+(E10*0.5)+(E11*0.1)</f>
        <v>0.30000000000000004</v>
      </c>
      <c r="V2360" s="162">
        <v>11663</v>
      </c>
      <c r="W2360" s="233">
        <f>E12+(E13*0.5)+(E14*0.1)</f>
        <v>0.30000000000000004</v>
      </c>
      <c r="X2360" s="162">
        <v>11663</v>
      </c>
      <c r="Y2360" s="161">
        <f t="shared" si="739"/>
        <v>2333</v>
      </c>
      <c r="Z2360" s="162">
        <f t="shared" si="731"/>
        <v>8888.4850000000006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8888.4850000000006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382882.73000000021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67443.06</v>
      </c>
      <c r="AU2360" s="237">
        <f t="shared" si="744"/>
        <v>27673.350000000017</v>
      </c>
      <c r="AV2360" s="237">
        <f t="shared" si="745"/>
        <v>113874.92000000014</v>
      </c>
      <c r="AW2360" s="237">
        <f t="shared" si="746"/>
        <v>73347.600000000049</v>
      </c>
      <c r="AX2360" s="237">
        <f t="shared" si="747"/>
        <v>100543.8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383997.49000000022</v>
      </c>
      <c r="M2361" s="162">
        <f>MAX(AN28:AN2361)</f>
        <v>383997.49000000022</v>
      </c>
      <c r="N2361" s="162">
        <f t="shared" si="738"/>
        <v>0</v>
      </c>
      <c r="O2361" s="231">
        <f>E3+(E4*0.1)</f>
        <v>0.30000000000000004</v>
      </c>
      <c r="P2361" s="162">
        <v>2424.5</v>
      </c>
      <c r="Q2361" s="232">
        <f>E5+(E6*0.1)</f>
        <v>0.1</v>
      </c>
      <c r="R2361" s="162">
        <v>2138.5</v>
      </c>
      <c r="S2361" s="232">
        <f>E7+(E8*0.1)</f>
        <v>0.2</v>
      </c>
      <c r="T2361" s="162">
        <v>4767.8</v>
      </c>
      <c r="U2361" s="233">
        <f>E9+(E10*0.5)+(E11*0.1)</f>
        <v>0.30000000000000004</v>
      </c>
      <c r="V2361" s="162">
        <v>-1400</v>
      </c>
      <c r="W2361" s="233">
        <f>E12+(E13*0.5)+(E14*0.1)</f>
        <v>0.30000000000000004</v>
      </c>
      <c r="X2361" s="162">
        <v>-1200</v>
      </c>
      <c r="Y2361" s="161">
        <f t="shared" si="739"/>
        <v>2334</v>
      </c>
      <c r="Z2361" s="162">
        <f t="shared" si="731"/>
        <v>1114.7600000000002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1114.7600000000002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383997.49000000022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68170.41</v>
      </c>
      <c r="AU2361" s="237">
        <f t="shared" si="744"/>
        <v>27887.200000000015</v>
      </c>
      <c r="AV2361" s="237">
        <f t="shared" si="745"/>
        <v>114828.48000000014</v>
      </c>
      <c r="AW2361" s="237">
        <f t="shared" si="746"/>
        <v>72927.600000000049</v>
      </c>
      <c r="AX2361" s="237">
        <f t="shared" si="747"/>
        <v>100183.8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383024.25000000023</v>
      </c>
      <c r="M2362" s="162">
        <f>MAX(AN28:AN2362)</f>
        <v>383997.49000000022</v>
      </c>
      <c r="N2362" s="162">
        <f t="shared" si="738"/>
        <v>-973.23999999999069</v>
      </c>
      <c r="O2362" s="231">
        <f>E3+(E4*0.1)</f>
        <v>0.30000000000000004</v>
      </c>
      <c r="P2362" s="162">
        <v>-550</v>
      </c>
      <c r="Q2362" s="232">
        <f>E5+(E6*0.1)</f>
        <v>0.1</v>
      </c>
      <c r="R2362" s="162">
        <v>-850</v>
      </c>
      <c r="S2362" s="232">
        <f>E7+(E8*0.1)</f>
        <v>0.2</v>
      </c>
      <c r="T2362" s="162">
        <v>283.8</v>
      </c>
      <c r="U2362" s="233">
        <f>E9+(E10*0.5)+(E11*0.1)</f>
        <v>0.30000000000000004</v>
      </c>
      <c r="V2362" s="162">
        <v>-1400</v>
      </c>
      <c r="W2362" s="233">
        <f>E12+(E13*0.5)+(E14*0.1)</f>
        <v>0.30000000000000004</v>
      </c>
      <c r="X2362" s="162">
        <v>-1200</v>
      </c>
      <c r="Y2362" s="161">
        <f t="shared" si="739"/>
        <v>2335</v>
      </c>
      <c r="Z2362" s="162">
        <f t="shared" si="731"/>
        <v>-973.24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-973.24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383024.25000000023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68005.41</v>
      </c>
      <c r="AU2362" s="237">
        <f t="shared" si="744"/>
        <v>27802.200000000015</v>
      </c>
      <c r="AV2362" s="237">
        <f t="shared" si="745"/>
        <v>114885.24000000014</v>
      </c>
      <c r="AW2362" s="237">
        <f t="shared" si="746"/>
        <v>72507.600000000049</v>
      </c>
      <c r="AX2362" s="237">
        <f t="shared" si="747"/>
        <v>99823.8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381243.38500000024</v>
      </c>
      <c r="M2363" s="162">
        <f>MAX(AN28:AN2363)</f>
        <v>383997.49000000022</v>
      </c>
      <c r="N2363" s="162">
        <f t="shared" si="738"/>
        <v>-2754.1049999999814</v>
      </c>
      <c r="O2363" s="231">
        <f>E3+(E4*0.1)</f>
        <v>0.30000000000000004</v>
      </c>
      <c r="P2363" s="162">
        <v>-779.55</v>
      </c>
      <c r="Q2363" s="232">
        <f>E5+(E6*0.1)</f>
        <v>0.1</v>
      </c>
      <c r="R2363" s="162">
        <v>-850</v>
      </c>
      <c r="S2363" s="232">
        <f>E7+(E8*0.1)</f>
        <v>0.2</v>
      </c>
      <c r="T2363" s="162">
        <v>-3410</v>
      </c>
      <c r="U2363" s="233">
        <f>E9+(E10*0.5)+(E11*0.1)</f>
        <v>0.30000000000000004</v>
      </c>
      <c r="V2363" s="162">
        <v>-1400</v>
      </c>
      <c r="W2363" s="233">
        <f>E12+(E13*0.5)+(E14*0.1)</f>
        <v>0.30000000000000004</v>
      </c>
      <c r="X2363" s="162">
        <v>-1200</v>
      </c>
      <c r="Y2363" s="161">
        <f t="shared" si="739"/>
        <v>2336</v>
      </c>
      <c r="Z2363" s="162">
        <f t="shared" si="731"/>
        <v>-1780.865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-1780.865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381243.38500000024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67771.544999999998</v>
      </c>
      <c r="AU2363" s="237">
        <f t="shared" si="744"/>
        <v>27717.200000000015</v>
      </c>
      <c r="AV2363" s="237">
        <f t="shared" si="745"/>
        <v>114203.24000000014</v>
      </c>
      <c r="AW2363" s="237">
        <f t="shared" si="746"/>
        <v>72087.600000000049</v>
      </c>
      <c r="AX2363" s="237">
        <f t="shared" si="747"/>
        <v>99463.8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382081.06500000024</v>
      </c>
      <c r="M2364" s="162">
        <f>MAX(AN28:AN2364)</f>
        <v>383997.49000000022</v>
      </c>
      <c r="N2364" s="162">
        <f t="shared" si="738"/>
        <v>-1916.4249999999884</v>
      </c>
      <c r="O2364" s="231">
        <f>E3+(E4*0.1)</f>
        <v>0.30000000000000004</v>
      </c>
      <c r="P2364" s="162">
        <v>1189.8</v>
      </c>
      <c r="Q2364" s="232">
        <f>E5+(E6*0.1)</f>
        <v>0.1</v>
      </c>
      <c r="R2364" s="162">
        <v>2241</v>
      </c>
      <c r="S2364" s="232">
        <f>E7+(E8*0.1)</f>
        <v>0.2</v>
      </c>
      <c r="T2364" s="162">
        <v>5183.2</v>
      </c>
      <c r="U2364" s="233">
        <f>E9+(E10*0.5)+(E11*0.1)</f>
        <v>0.30000000000000004</v>
      </c>
      <c r="V2364" s="162">
        <v>-1400</v>
      </c>
      <c r="W2364" s="233">
        <f>E12+(E13*0.5)+(E14*0.1)</f>
        <v>0.30000000000000004</v>
      </c>
      <c r="X2364" s="162">
        <v>-1200</v>
      </c>
      <c r="Y2364" s="161">
        <f t="shared" si="739"/>
        <v>2337</v>
      </c>
      <c r="Z2364" s="162">
        <f t="shared" si="731"/>
        <v>837.68000000000029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837.68000000000029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382081.06500000024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68128.485000000001</v>
      </c>
      <c r="AU2364" s="237">
        <f t="shared" si="744"/>
        <v>27941.300000000014</v>
      </c>
      <c r="AV2364" s="237">
        <f t="shared" si="745"/>
        <v>115239.88000000014</v>
      </c>
      <c r="AW2364" s="237">
        <f t="shared" si="746"/>
        <v>71667.600000000049</v>
      </c>
      <c r="AX2364" s="237">
        <f t="shared" si="747"/>
        <v>99103.8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387195.86500000022</v>
      </c>
      <c r="M2365" s="162">
        <f>MAX(AN28:AN2365)</f>
        <v>387195.86500000022</v>
      </c>
      <c r="N2365" s="162">
        <f t="shared" si="738"/>
        <v>0</v>
      </c>
      <c r="O2365" s="231">
        <f>E3+(E4*0.1)</f>
        <v>0.30000000000000004</v>
      </c>
      <c r="P2365" s="162">
        <v>-550</v>
      </c>
      <c r="Q2365" s="232">
        <f>E5+(E6*0.1)</f>
        <v>0.1</v>
      </c>
      <c r="R2365" s="162">
        <v>-1158</v>
      </c>
      <c r="S2365" s="232">
        <f>E7+(E8*0.1)</f>
        <v>0.2</v>
      </c>
      <c r="T2365" s="162">
        <v>428</v>
      </c>
      <c r="U2365" s="233">
        <f>E9+(E10*0.5)+(E11*0.1)</f>
        <v>0.30000000000000004</v>
      </c>
      <c r="V2365" s="162">
        <v>8850</v>
      </c>
      <c r="W2365" s="233">
        <f>E12+(E13*0.5)+(E14*0.1)</f>
        <v>0.30000000000000004</v>
      </c>
      <c r="X2365" s="162">
        <v>8850</v>
      </c>
      <c r="Y2365" s="161">
        <f t="shared" si="739"/>
        <v>2338</v>
      </c>
      <c r="Z2365" s="162">
        <f t="shared" si="731"/>
        <v>5114.8000000000011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5114.8000000000011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387195.86500000022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67963.485000000001</v>
      </c>
      <c r="AU2365" s="237">
        <f t="shared" si="744"/>
        <v>27825.500000000015</v>
      </c>
      <c r="AV2365" s="237">
        <f t="shared" si="745"/>
        <v>115325.48000000014</v>
      </c>
      <c r="AW2365" s="237">
        <f t="shared" si="746"/>
        <v>74322.600000000049</v>
      </c>
      <c r="AX2365" s="237">
        <f t="shared" si="747"/>
        <v>101758.8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385983.0250000002</v>
      </c>
      <c r="M2366" s="162">
        <f>MAX(AN28:AN2366)</f>
        <v>387195.86500000022</v>
      </c>
      <c r="N2366" s="162">
        <f t="shared" si="738"/>
        <v>-1212.8400000000256</v>
      </c>
      <c r="O2366" s="231">
        <f>E3+(E4*0.1)</f>
        <v>0.30000000000000004</v>
      </c>
      <c r="P2366" s="162">
        <v>-550</v>
      </c>
      <c r="Q2366" s="232">
        <f>E5+(E6*0.1)</f>
        <v>0.1</v>
      </c>
      <c r="R2366" s="162">
        <v>-850</v>
      </c>
      <c r="S2366" s="232">
        <f>E7+(E8*0.1)</f>
        <v>0.2</v>
      </c>
      <c r="T2366" s="162">
        <v>-914.2</v>
      </c>
      <c r="U2366" s="233">
        <f>E9+(E10*0.5)+(E11*0.1)</f>
        <v>0.30000000000000004</v>
      </c>
      <c r="V2366" s="162">
        <v>-1400</v>
      </c>
      <c r="W2366" s="233">
        <f>E12+(E13*0.5)+(E14*0.1)</f>
        <v>0.30000000000000004</v>
      </c>
      <c r="X2366" s="162">
        <v>-1200</v>
      </c>
      <c r="Y2366" s="161">
        <f t="shared" si="739"/>
        <v>2339</v>
      </c>
      <c r="Z2366" s="162">
        <f t="shared" si="731"/>
        <v>-1212.8400000000001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-1212.8400000000001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385983.0250000002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67798.485000000001</v>
      </c>
      <c r="AU2366" s="237">
        <f t="shared" si="744"/>
        <v>27740.500000000015</v>
      </c>
      <c r="AV2366" s="237">
        <f t="shared" si="745"/>
        <v>115142.64000000014</v>
      </c>
      <c r="AW2366" s="237">
        <f t="shared" si="746"/>
        <v>73902.600000000049</v>
      </c>
      <c r="AX2366" s="237">
        <f t="shared" si="747"/>
        <v>101398.8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387369.76500000019</v>
      </c>
      <c r="M2367" s="162">
        <f>MAX(AN28:AN2367)</f>
        <v>387369.76500000019</v>
      </c>
      <c r="N2367" s="162">
        <f t="shared" si="738"/>
        <v>0</v>
      </c>
      <c r="O2367" s="231">
        <f>E3+(E4*0.1)</f>
        <v>0.30000000000000004</v>
      </c>
      <c r="P2367" s="162">
        <v>-568.70000000000005</v>
      </c>
      <c r="Q2367" s="232">
        <f>E5+(E6*0.1)</f>
        <v>0.1</v>
      </c>
      <c r="R2367" s="162">
        <v>-1366.5</v>
      </c>
      <c r="S2367" s="232">
        <f>E7+(E8*0.1)</f>
        <v>0.2</v>
      </c>
      <c r="T2367" s="162">
        <v>-3410</v>
      </c>
      <c r="U2367" s="233">
        <f>E9+(E10*0.5)+(E11*0.1)</f>
        <v>0.30000000000000004</v>
      </c>
      <c r="V2367" s="162">
        <v>3960</v>
      </c>
      <c r="W2367" s="233">
        <f>E12+(E13*0.5)+(E14*0.1)</f>
        <v>0.30000000000000004</v>
      </c>
      <c r="X2367" s="162">
        <v>3960</v>
      </c>
      <c r="Y2367" s="161">
        <f t="shared" si="739"/>
        <v>2340</v>
      </c>
      <c r="Z2367" s="162">
        <f t="shared" si="731"/>
        <v>1386.7400000000005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1386.7400000000005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387369.76500000019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67627.875</v>
      </c>
      <c r="AU2367" s="237">
        <f t="shared" si="744"/>
        <v>27603.850000000013</v>
      </c>
      <c r="AV2367" s="237">
        <f t="shared" si="745"/>
        <v>114460.64000000014</v>
      </c>
      <c r="AW2367" s="237">
        <f t="shared" si="746"/>
        <v>75090.600000000049</v>
      </c>
      <c r="AX2367" s="237">
        <f t="shared" si="747"/>
        <v>102586.8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387442.89000000019</v>
      </c>
      <c r="M2368" s="162">
        <f>MAX(AN28:AN2368)</f>
        <v>387442.89000000019</v>
      </c>
      <c r="N2368" s="162">
        <f t="shared" si="738"/>
        <v>0</v>
      </c>
      <c r="O2368" s="231">
        <f>E3+(E4*0.1)</f>
        <v>0.30000000000000004</v>
      </c>
      <c r="P2368" s="162">
        <v>1464.05</v>
      </c>
      <c r="Q2368" s="232">
        <f>E5+(E6*0.1)</f>
        <v>0.1</v>
      </c>
      <c r="R2368" s="162">
        <v>893.5</v>
      </c>
      <c r="S2368" s="232">
        <f>E7+(E8*0.1)</f>
        <v>0.2</v>
      </c>
      <c r="T2368" s="162">
        <v>1622.8</v>
      </c>
      <c r="U2368" s="233">
        <f>E9+(E10*0.5)+(E11*0.1)</f>
        <v>0.30000000000000004</v>
      </c>
      <c r="V2368" s="162">
        <v>-1400</v>
      </c>
      <c r="W2368" s="233">
        <f>E12+(E13*0.5)+(E14*0.1)</f>
        <v>0.30000000000000004</v>
      </c>
      <c r="X2368" s="162">
        <v>-1200</v>
      </c>
      <c r="Y2368" s="161">
        <f t="shared" si="739"/>
        <v>2341</v>
      </c>
      <c r="Z2368" s="162">
        <f t="shared" si="731"/>
        <v>73.124999999999886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73.124999999999886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387442.89000000019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68067.09</v>
      </c>
      <c r="AU2368" s="237">
        <f t="shared" si="744"/>
        <v>27693.200000000012</v>
      </c>
      <c r="AV2368" s="237">
        <f t="shared" si="745"/>
        <v>114785.20000000014</v>
      </c>
      <c r="AW2368" s="237">
        <f t="shared" si="746"/>
        <v>74670.600000000049</v>
      </c>
      <c r="AX2368" s="237">
        <f t="shared" si="747"/>
        <v>102226.8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386341.61000000016</v>
      </c>
      <c r="M2369" s="162">
        <f>MAX(AN28:AN2369)</f>
        <v>387442.89000000019</v>
      </c>
      <c r="N2369" s="162">
        <f t="shared" si="738"/>
        <v>-1101.2800000000279</v>
      </c>
      <c r="O2369" s="231">
        <f>E3+(E4*0.1)</f>
        <v>0.30000000000000004</v>
      </c>
      <c r="P2369" s="162">
        <v>-550</v>
      </c>
      <c r="Q2369" s="232">
        <f>E5+(E6*0.1)</f>
        <v>0.1</v>
      </c>
      <c r="R2369" s="162">
        <v>-850</v>
      </c>
      <c r="S2369" s="232">
        <f>E7+(E8*0.1)</f>
        <v>0.2</v>
      </c>
      <c r="T2369" s="162">
        <v>-356.4</v>
      </c>
      <c r="U2369" s="233">
        <f>E9+(E10*0.5)+(E11*0.1)</f>
        <v>0.30000000000000004</v>
      </c>
      <c r="V2369" s="162">
        <v>-1400</v>
      </c>
      <c r="W2369" s="233">
        <f>E12+(E13*0.5)+(E14*0.1)</f>
        <v>0.30000000000000004</v>
      </c>
      <c r="X2369" s="162">
        <v>-1200</v>
      </c>
      <c r="Y2369" s="161">
        <f t="shared" si="739"/>
        <v>2342</v>
      </c>
      <c r="Z2369" s="162">
        <f t="shared" si="731"/>
        <v>-1101.2800000000002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-1101.2800000000002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386341.61000000016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67902.09</v>
      </c>
      <c r="AU2369" s="237">
        <f t="shared" si="744"/>
        <v>27608.200000000012</v>
      </c>
      <c r="AV2369" s="237">
        <f t="shared" si="745"/>
        <v>114713.92000000014</v>
      </c>
      <c r="AW2369" s="237">
        <f t="shared" si="746"/>
        <v>74250.600000000049</v>
      </c>
      <c r="AX2369" s="237">
        <f t="shared" si="747"/>
        <v>101866.8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390812.21000000014</v>
      </c>
      <c r="M2370" s="162">
        <f>MAX(AN28:AN2370)</f>
        <v>390812.21000000014</v>
      </c>
      <c r="N2370" s="162">
        <f t="shared" si="738"/>
        <v>0</v>
      </c>
      <c r="O2370" s="231">
        <f>E3+(E4*0.1)</f>
        <v>0.30000000000000004</v>
      </c>
      <c r="P2370" s="162">
        <v>0</v>
      </c>
      <c r="Q2370" s="232">
        <f>E5+(E6*0.1)</f>
        <v>0.1</v>
      </c>
      <c r="R2370" s="162">
        <v>0</v>
      </c>
      <c r="S2370" s="232">
        <f>E7+(E8*0.1)</f>
        <v>0.2</v>
      </c>
      <c r="T2370" s="162">
        <v>0</v>
      </c>
      <c r="U2370" s="233">
        <f>E9+(E10*0.5)+(E11*0.1)</f>
        <v>0.30000000000000004</v>
      </c>
      <c r="V2370" s="162">
        <v>7451</v>
      </c>
      <c r="W2370" s="233">
        <f>E12+(E13*0.5)+(E14*0.1)</f>
        <v>0.30000000000000004</v>
      </c>
      <c r="X2370" s="162">
        <v>7451</v>
      </c>
      <c r="Y2370" s="161">
        <f t="shared" si="739"/>
        <v>2343</v>
      </c>
      <c r="Z2370" s="162">
        <f t="shared" si="731"/>
        <v>4470.6000000000004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4470.6000000000004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390812.21000000014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67902.09</v>
      </c>
      <c r="AU2370" s="237">
        <f t="shared" si="744"/>
        <v>27608.200000000012</v>
      </c>
      <c r="AV2370" s="237">
        <f t="shared" si="745"/>
        <v>114713.92000000014</v>
      </c>
      <c r="AW2370" s="237">
        <f t="shared" si="746"/>
        <v>76485.900000000052</v>
      </c>
      <c r="AX2370" s="237">
        <f t="shared" si="747"/>
        <v>104102.1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393938.96000000014</v>
      </c>
      <c r="M2371" s="162">
        <f>MAX(AN28:AN2371)</f>
        <v>393938.96000000014</v>
      </c>
      <c r="N2371" s="162">
        <f t="shared" si="738"/>
        <v>0</v>
      </c>
      <c r="O2371" s="231">
        <f>E3+(E4*0.1)</f>
        <v>0.30000000000000004</v>
      </c>
      <c r="P2371" s="162">
        <v>-1821.6</v>
      </c>
      <c r="Q2371" s="232">
        <f>E5+(E6*0.1)</f>
        <v>0.1</v>
      </c>
      <c r="R2371" s="162">
        <v>-3788.5</v>
      </c>
      <c r="S2371" s="232">
        <f>E7+(E8*0.1)</f>
        <v>0.2</v>
      </c>
      <c r="T2371" s="162">
        <v>-7534.6</v>
      </c>
      <c r="U2371" s="233">
        <f>E9+(E10*0.5)+(E11*0.1)</f>
        <v>0.30000000000000004</v>
      </c>
      <c r="V2371" s="162">
        <v>9265</v>
      </c>
      <c r="W2371" s="233">
        <f>E12+(E13*0.5)+(E14*0.1)</f>
        <v>0.30000000000000004</v>
      </c>
      <c r="X2371" s="162">
        <v>9265</v>
      </c>
      <c r="Y2371" s="161">
        <f t="shared" si="739"/>
        <v>2344</v>
      </c>
      <c r="Z2371" s="162">
        <f t="shared" si="731"/>
        <v>3126.7500000000009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3126.7500000000009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393938.96000000014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67355.61</v>
      </c>
      <c r="AU2371" s="237">
        <f t="shared" si="744"/>
        <v>27229.350000000013</v>
      </c>
      <c r="AV2371" s="237">
        <f t="shared" si="745"/>
        <v>113207.00000000015</v>
      </c>
      <c r="AW2371" s="237">
        <f t="shared" si="746"/>
        <v>79265.400000000052</v>
      </c>
      <c r="AX2371" s="237">
        <f t="shared" si="747"/>
        <v>106881.60000000001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400631.96000000014</v>
      </c>
      <c r="M2372" s="162">
        <f>MAX(AN28:AN2372)</f>
        <v>400631.96000000014</v>
      </c>
      <c r="N2372" s="162">
        <f t="shared" si="738"/>
        <v>0</v>
      </c>
      <c r="O2372" s="231">
        <f>E3+(E4*0.1)</f>
        <v>0.30000000000000004</v>
      </c>
      <c r="P2372" s="162">
        <v>2943.2</v>
      </c>
      <c r="Q2372" s="232">
        <f>E5+(E6*0.1)</f>
        <v>0.1</v>
      </c>
      <c r="R2372" s="162">
        <v>3938</v>
      </c>
      <c r="S2372" s="232">
        <f>E7+(E8*0.1)</f>
        <v>0.2</v>
      </c>
      <c r="T2372" s="162">
        <v>6780.2</v>
      </c>
      <c r="U2372" s="233">
        <f>E9+(E10*0.5)+(E11*0.1)</f>
        <v>0.30000000000000004</v>
      </c>
      <c r="V2372" s="162">
        <v>6767</v>
      </c>
      <c r="W2372" s="233">
        <f>E12+(E13*0.5)+(E14*0.1)</f>
        <v>0.30000000000000004</v>
      </c>
      <c r="X2372" s="162">
        <v>6767</v>
      </c>
      <c r="Y2372" s="161">
        <f t="shared" si="739"/>
        <v>2345</v>
      </c>
      <c r="Z2372" s="162">
        <f t="shared" si="731"/>
        <v>6693.0000000000009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6693.0000000000009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400631.96000000014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68238.570000000007</v>
      </c>
      <c r="AU2372" s="237">
        <f t="shared" si="744"/>
        <v>27623.150000000012</v>
      </c>
      <c r="AV2372" s="237">
        <f t="shared" si="745"/>
        <v>114563.04000000014</v>
      </c>
      <c r="AW2372" s="237">
        <f t="shared" si="746"/>
        <v>81295.500000000058</v>
      </c>
      <c r="AX2372" s="237">
        <f t="shared" si="747"/>
        <v>108911.70000000001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401267.86000000016</v>
      </c>
      <c r="M2373" s="162">
        <f>MAX(AN28:AN2373)</f>
        <v>401267.86000000016</v>
      </c>
      <c r="N2373" s="162">
        <f t="shared" si="738"/>
        <v>0</v>
      </c>
      <c r="O2373" s="231">
        <f>E3+(E4*0.1)</f>
        <v>0.30000000000000004</v>
      </c>
      <c r="P2373" s="162">
        <v>1533.9</v>
      </c>
      <c r="Q2373" s="232">
        <f>E5+(E6*0.1)</f>
        <v>0.1</v>
      </c>
      <c r="R2373" s="162">
        <v>1886.5</v>
      </c>
      <c r="S2373" s="232">
        <f>E7+(E8*0.1)</f>
        <v>0.2</v>
      </c>
      <c r="T2373" s="162">
        <v>3835.4</v>
      </c>
      <c r="U2373" s="233">
        <f>E9+(E10*0.5)+(E11*0.1)</f>
        <v>0.30000000000000004</v>
      </c>
      <c r="V2373" s="162">
        <v>-1400</v>
      </c>
      <c r="W2373" s="233">
        <f>E12+(E13*0.5)+(E14*0.1)</f>
        <v>0.30000000000000004</v>
      </c>
      <c r="X2373" s="162">
        <v>-1200</v>
      </c>
      <c r="Y2373" s="161">
        <f t="shared" si="739"/>
        <v>2346</v>
      </c>
      <c r="Z2373" s="162">
        <f t="shared" si="731"/>
        <v>635.90000000000009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635.90000000000009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401267.86000000016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68698.740000000005</v>
      </c>
      <c r="AU2373" s="237">
        <f t="shared" si="744"/>
        <v>27811.800000000014</v>
      </c>
      <c r="AV2373" s="237">
        <f t="shared" si="745"/>
        <v>115330.12000000014</v>
      </c>
      <c r="AW2373" s="237">
        <f t="shared" si="746"/>
        <v>80875.500000000058</v>
      </c>
      <c r="AX2373" s="237">
        <f t="shared" si="747"/>
        <v>108551.70000000001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400557.13500000018</v>
      </c>
      <c r="M2374" s="162">
        <f>MAX(AN28:AN2374)</f>
        <v>401267.86000000016</v>
      </c>
      <c r="N2374" s="162">
        <f t="shared" si="738"/>
        <v>-710.72499999997672</v>
      </c>
      <c r="O2374" s="231">
        <f>E3+(E4*0.1)</f>
        <v>0.30000000000000004</v>
      </c>
      <c r="P2374" s="162">
        <v>-647.35</v>
      </c>
      <c r="Q2374" s="232">
        <f>E5+(E6*0.1)</f>
        <v>0.1</v>
      </c>
      <c r="R2374" s="162">
        <v>-850</v>
      </c>
      <c r="S2374" s="232">
        <f>E7+(E8*0.1)</f>
        <v>0.2</v>
      </c>
      <c r="T2374" s="162">
        <v>1742.4</v>
      </c>
      <c r="U2374" s="233">
        <f>E9+(E10*0.5)+(E11*0.1)</f>
        <v>0.30000000000000004</v>
      </c>
      <c r="V2374" s="162">
        <v>-1400</v>
      </c>
      <c r="W2374" s="233">
        <f>E12+(E13*0.5)+(E14*0.1)</f>
        <v>0.30000000000000004</v>
      </c>
      <c r="X2374" s="162">
        <v>-1200</v>
      </c>
      <c r="Y2374" s="161">
        <f t="shared" si="739"/>
        <v>2347</v>
      </c>
      <c r="Z2374" s="162">
        <f t="shared" si="731"/>
        <v>-710.72500000000014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-710.72500000000014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400557.13500000018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68504.535000000003</v>
      </c>
      <c r="AU2374" s="237">
        <f t="shared" si="744"/>
        <v>27726.800000000014</v>
      </c>
      <c r="AV2374" s="237">
        <f t="shared" si="745"/>
        <v>115678.60000000014</v>
      </c>
      <c r="AW2374" s="237">
        <f t="shared" si="746"/>
        <v>80455.500000000058</v>
      </c>
      <c r="AX2374" s="237">
        <f t="shared" si="747"/>
        <v>108191.70000000001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402733.33000000019</v>
      </c>
      <c r="M2375" s="162">
        <f>MAX(AN28:AN2375)</f>
        <v>402733.33000000019</v>
      </c>
      <c r="N2375" s="162">
        <f t="shared" si="738"/>
        <v>0</v>
      </c>
      <c r="O2375" s="231">
        <f>E3+(E4*0.1)</f>
        <v>0.30000000000000004</v>
      </c>
      <c r="P2375" s="162">
        <v>1568.45</v>
      </c>
      <c r="Q2375" s="232">
        <f>E5+(E6*0.1)</f>
        <v>0.1</v>
      </c>
      <c r="R2375" s="162">
        <v>1731</v>
      </c>
      <c r="S2375" s="232">
        <f>E7+(E8*0.1)</f>
        <v>0.2</v>
      </c>
      <c r="T2375" s="162">
        <v>2154.8000000000002</v>
      </c>
      <c r="U2375" s="233">
        <f>E9+(E10*0.5)+(E11*0.1)</f>
        <v>0.30000000000000004</v>
      </c>
      <c r="V2375" s="162">
        <v>1836</v>
      </c>
      <c r="W2375" s="233">
        <f>E12+(E13*0.5)+(E14*0.1)</f>
        <v>0.30000000000000004</v>
      </c>
      <c r="X2375" s="162">
        <v>1836</v>
      </c>
      <c r="Y2375" s="161">
        <f t="shared" si="739"/>
        <v>2348</v>
      </c>
      <c r="Z2375" s="162">
        <f t="shared" si="731"/>
        <v>2176.1950000000006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2176.1950000000006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402733.33000000019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68975.070000000007</v>
      </c>
      <c r="AU2375" s="237">
        <f t="shared" si="744"/>
        <v>27899.900000000012</v>
      </c>
      <c r="AV2375" s="237">
        <f t="shared" si="745"/>
        <v>116109.56000000014</v>
      </c>
      <c r="AW2375" s="237">
        <f t="shared" si="746"/>
        <v>81006.300000000061</v>
      </c>
      <c r="AX2375" s="237">
        <f t="shared" si="747"/>
        <v>108742.50000000001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413726.27000000019</v>
      </c>
      <c r="M2376" s="162">
        <f>MAX(AN28:AN2376)</f>
        <v>413726.27000000019</v>
      </c>
      <c r="N2376" s="162">
        <f t="shared" si="738"/>
        <v>0</v>
      </c>
      <c r="O2376" s="231">
        <f>E3+(E4*0.1)</f>
        <v>0.30000000000000004</v>
      </c>
      <c r="P2376" s="162">
        <v>-1594.1</v>
      </c>
      <c r="Q2376" s="232">
        <f>E5+(E6*0.1)</f>
        <v>0.1</v>
      </c>
      <c r="R2376" s="162">
        <v>1418.5</v>
      </c>
      <c r="S2376" s="232">
        <f>E7+(E8*0.1)</f>
        <v>0.2</v>
      </c>
      <c r="T2376" s="162">
        <v>4530.6000000000004</v>
      </c>
      <c r="U2376" s="233">
        <f>E9+(E10*0.5)+(E11*0.1)</f>
        <v>0.30000000000000004</v>
      </c>
      <c r="V2376" s="162">
        <v>17372</v>
      </c>
      <c r="W2376" s="233">
        <f>E12+(E13*0.5)+(E14*0.1)</f>
        <v>0.30000000000000004</v>
      </c>
      <c r="X2376" s="162">
        <v>17372</v>
      </c>
      <c r="Y2376" s="161">
        <f t="shared" si="739"/>
        <v>2349</v>
      </c>
      <c r="Z2376" s="162">
        <f t="shared" si="731"/>
        <v>10992.94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10992.94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413726.27000000019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68496.840000000011</v>
      </c>
      <c r="AU2376" s="237">
        <f t="shared" si="744"/>
        <v>28041.750000000011</v>
      </c>
      <c r="AV2376" s="237">
        <f t="shared" si="745"/>
        <v>117015.68000000014</v>
      </c>
      <c r="AW2376" s="237">
        <f t="shared" si="746"/>
        <v>86217.900000000067</v>
      </c>
      <c r="AX2376" s="237">
        <f t="shared" si="747"/>
        <v>113954.10000000002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413110.62000000017</v>
      </c>
      <c r="M2377" s="162">
        <f>MAX(AN28:AN2377)</f>
        <v>413726.27000000019</v>
      </c>
      <c r="N2377" s="162">
        <f t="shared" si="738"/>
        <v>-615.65000000002328</v>
      </c>
      <c r="O2377" s="231">
        <f>E3+(E4*0.1)</f>
        <v>0.30000000000000004</v>
      </c>
      <c r="P2377" s="162">
        <v>-550</v>
      </c>
      <c r="Q2377" s="232">
        <f>E5+(E6*0.1)</f>
        <v>0.1</v>
      </c>
      <c r="R2377" s="162">
        <v>-28.5</v>
      </c>
      <c r="S2377" s="232">
        <f>E7+(E8*0.1)</f>
        <v>0.2</v>
      </c>
      <c r="T2377" s="162">
        <v>1661</v>
      </c>
      <c r="U2377" s="233">
        <f>E9+(E10*0.5)+(E11*0.1)</f>
        <v>0.30000000000000004</v>
      </c>
      <c r="V2377" s="162">
        <v>-1400</v>
      </c>
      <c r="W2377" s="233">
        <f>E12+(E13*0.5)+(E14*0.1)</f>
        <v>0.30000000000000004</v>
      </c>
      <c r="X2377" s="162">
        <v>-1200</v>
      </c>
      <c r="Y2377" s="161">
        <f t="shared" si="739"/>
        <v>2350</v>
      </c>
      <c r="Z2377" s="162">
        <f t="shared" si="731"/>
        <v>-615.65000000000009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-615.65000000000009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413110.62000000017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68331.840000000011</v>
      </c>
      <c r="AU2377" s="237">
        <f t="shared" si="744"/>
        <v>28038.900000000012</v>
      </c>
      <c r="AV2377" s="237">
        <f t="shared" si="745"/>
        <v>117347.88000000014</v>
      </c>
      <c r="AW2377" s="237">
        <f t="shared" si="746"/>
        <v>85797.900000000067</v>
      </c>
      <c r="AX2377" s="237">
        <f t="shared" si="747"/>
        <v>113594.10000000002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411398.62000000017</v>
      </c>
      <c r="M2378" s="162">
        <f>MAX(AN28:AN2378)</f>
        <v>413726.27000000019</v>
      </c>
      <c r="N2378" s="162">
        <f t="shared" si="738"/>
        <v>-2327.6500000000233</v>
      </c>
      <c r="O2378" s="231">
        <f>E3+(E4*0.1)</f>
        <v>0.30000000000000004</v>
      </c>
      <c r="P2378" s="162">
        <v>-550</v>
      </c>
      <c r="Q2378" s="232">
        <f>E5+(E6*0.1)</f>
        <v>0.1</v>
      </c>
      <c r="R2378" s="162">
        <v>-850</v>
      </c>
      <c r="S2378" s="232">
        <f>E7+(E8*0.1)</f>
        <v>0.2</v>
      </c>
      <c r="T2378" s="162">
        <v>-3410</v>
      </c>
      <c r="U2378" s="233">
        <f>E9+(E10*0.5)+(E11*0.1)</f>
        <v>0.30000000000000004</v>
      </c>
      <c r="V2378" s="162">
        <v>-1400</v>
      </c>
      <c r="W2378" s="233">
        <f>E12+(E13*0.5)+(E14*0.1)</f>
        <v>0.30000000000000004</v>
      </c>
      <c r="X2378" s="162">
        <v>-1200</v>
      </c>
      <c r="Y2378" s="161">
        <f t="shared" si="739"/>
        <v>2351</v>
      </c>
      <c r="Z2378" s="162">
        <f t="shared" si="731"/>
        <v>-1712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-1712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411398.62000000017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68166.840000000011</v>
      </c>
      <c r="AU2378" s="237">
        <f t="shared" si="744"/>
        <v>27953.900000000012</v>
      </c>
      <c r="AV2378" s="237">
        <f t="shared" si="745"/>
        <v>116665.88000000014</v>
      </c>
      <c r="AW2378" s="237">
        <f t="shared" si="746"/>
        <v>85377.900000000067</v>
      </c>
      <c r="AX2378" s="237">
        <f t="shared" si="747"/>
        <v>113234.10000000002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409657.92000000016</v>
      </c>
      <c r="M2379" s="162">
        <f>MAX(AN28:AN2379)</f>
        <v>413726.27000000019</v>
      </c>
      <c r="N2379" s="162">
        <f t="shared" si="738"/>
        <v>-4068.3500000000349</v>
      </c>
      <c r="O2379" s="231">
        <f>E3+(E4*0.1)</f>
        <v>0.30000000000000004</v>
      </c>
      <c r="P2379" s="162">
        <v>-550</v>
      </c>
      <c r="Q2379" s="232">
        <f>E5+(E6*0.1)</f>
        <v>0.1</v>
      </c>
      <c r="R2379" s="162">
        <v>-1137</v>
      </c>
      <c r="S2379" s="232">
        <f>E7+(E8*0.1)</f>
        <v>0.2</v>
      </c>
      <c r="T2379" s="162">
        <v>-3410</v>
      </c>
      <c r="U2379" s="233">
        <f>E9+(E10*0.5)+(E11*0.1)</f>
        <v>0.30000000000000004</v>
      </c>
      <c r="V2379" s="162">
        <v>-1400</v>
      </c>
      <c r="W2379" s="233">
        <f>E12+(E13*0.5)+(E14*0.1)</f>
        <v>0.30000000000000004</v>
      </c>
      <c r="X2379" s="162">
        <v>-1200</v>
      </c>
      <c r="Y2379" s="161">
        <f t="shared" si="739"/>
        <v>2352</v>
      </c>
      <c r="Z2379" s="162">
        <f t="shared" si="731"/>
        <v>-1740.7</v>
      </c>
      <c r="AA2379" s="238">
        <v>46052</v>
      </c>
      <c r="AB2379" s="129">
        <f>SUM(Z2359:Z2379)</f>
        <v>34458.955000000009</v>
      </c>
      <c r="AC2379" s="128">
        <f>(AB2379&gt;0)*1</f>
        <v>1</v>
      </c>
      <c r="AD2379" s="128">
        <f>(AB2379&lt;0)*1</f>
        <v>0</v>
      </c>
      <c r="AE2379" s="129">
        <f>AB2379*AC2379</f>
        <v>34458.955000000009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-1740.7</v>
      </c>
      <c r="AJ2379" s="234">
        <f t="shared" si="734"/>
        <v>0</v>
      </c>
      <c r="AK2379" s="234">
        <f t="shared" si="735"/>
        <v>1</v>
      </c>
      <c r="AL2379" s="129">
        <f t="shared" si="736"/>
        <v>34458.955000000009</v>
      </c>
      <c r="AM2379" s="127">
        <v>46052</v>
      </c>
      <c r="AN2379" s="129">
        <f t="shared" si="740"/>
        <v>409657.92000000016</v>
      </c>
      <c r="AO2379" s="129">
        <f t="shared" si="741"/>
        <v>34458.955000000009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68001.840000000011</v>
      </c>
      <c r="AU2379" s="237">
        <f t="shared" si="744"/>
        <v>27840.200000000012</v>
      </c>
      <c r="AV2379" s="237">
        <f t="shared" si="745"/>
        <v>115983.88000000014</v>
      </c>
      <c r="AW2379" s="237">
        <f t="shared" si="746"/>
        <v>84957.900000000067</v>
      </c>
      <c r="AX2379" s="237">
        <f t="shared" si="747"/>
        <v>112874.10000000002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409266.90000000014</v>
      </c>
      <c r="M2380" s="162">
        <f>MAX(AN28:AN2380)</f>
        <v>413726.27000000019</v>
      </c>
      <c r="N2380" s="162">
        <f t="shared" si="738"/>
        <v>-4459.3700000000536</v>
      </c>
      <c r="O2380" s="231">
        <f>E3+(E4*0.1)</f>
        <v>0.30000000000000004</v>
      </c>
      <c r="P2380" s="162">
        <v>-623.5</v>
      </c>
      <c r="Q2380" s="232">
        <f>E5+(E6*0.1)</f>
        <v>0.1</v>
      </c>
      <c r="R2380" s="162">
        <v>-1169.5</v>
      </c>
      <c r="S2380" s="232">
        <f>E7+(E8*0.1)</f>
        <v>0.2</v>
      </c>
      <c r="T2380" s="162">
        <v>3724.4</v>
      </c>
      <c r="U2380" s="233">
        <f>E9+(E10*0.5)+(E11*0.1)</f>
        <v>0.30000000000000004</v>
      </c>
      <c r="V2380" s="162">
        <v>-1400</v>
      </c>
      <c r="W2380" s="233">
        <f>E12+(E13*0.5)+(E14*0.1)</f>
        <v>0.30000000000000004</v>
      </c>
      <c r="X2380" s="162">
        <v>-1373</v>
      </c>
      <c r="Y2380" s="161">
        <f t="shared" si="739"/>
        <v>2353</v>
      </c>
      <c r="Z2380" s="162">
        <f t="shared" si="731"/>
        <v>-391.02000000000004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-391.02000000000004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409266.90000000014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67814.790000000008</v>
      </c>
      <c r="AU2380" s="237">
        <f t="shared" si="744"/>
        <v>27723.250000000011</v>
      </c>
      <c r="AV2380" s="237">
        <f t="shared" si="745"/>
        <v>116728.76000000014</v>
      </c>
      <c r="AW2380" s="237">
        <f t="shared" si="746"/>
        <v>84537.900000000067</v>
      </c>
      <c r="AX2380" s="237">
        <f t="shared" si="747"/>
        <v>112462.20000000003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425509.90000000014</v>
      </c>
      <c r="M2381" s="162">
        <f>MAX(AN28:AN2381)</f>
        <v>425509.90000000014</v>
      </c>
      <c r="N2381" s="162">
        <f t="shared" si="738"/>
        <v>0</v>
      </c>
      <c r="O2381" s="231">
        <f>E3+(E4*0.1)</f>
        <v>0.30000000000000004</v>
      </c>
      <c r="P2381" s="162">
        <v>-550</v>
      </c>
      <c r="Q2381" s="232">
        <f>E5+(E6*0.1)</f>
        <v>0.1</v>
      </c>
      <c r="R2381" s="162">
        <v>-850</v>
      </c>
      <c r="S2381" s="232">
        <f>E7+(E8*0.1)</f>
        <v>0.2</v>
      </c>
      <c r="T2381" s="162">
        <v>-3410</v>
      </c>
      <c r="U2381" s="233">
        <f>E9+(E10*0.5)+(E11*0.1)</f>
        <v>0.30000000000000004</v>
      </c>
      <c r="V2381" s="162">
        <v>28625</v>
      </c>
      <c r="W2381" s="233">
        <f>E12+(E13*0.5)+(E14*0.1)</f>
        <v>0.30000000000000004</v>
      </c>
      <c r="X2381" s="162">
        <v>28625</v>
      </c>
      <c r="Y2381" s="161">
        <f t="shared" si="739"/>
        <v>2354</v>
      </c>
      <c r="Z2381" s="162">
        <f t="shared" si="731"/>
        <v>16243.000000000004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16243.000000000004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425509.90000000014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67649.790000000008</v>
      </c>
      <c r="AU2381" s="237">
        <f t="shared" si="744"/>
        <v>27638.250000000011</v>
      </c>
      <c r="AV2381" s="237">
        <f t="shared" si="745"/>
        <v>116046.76000000014</v>
      </c>
      <c r="AW2381" s="237">
        <f t="shared" si="746"/>
        <v>93125.400000000067</v>
      </c>
      <c r="AX2381" s="237">
        <f t="shared" si="747"/>
        <v>121049.70000000003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423797.90000000014</v>
      </c>
      <c r="M2382" s="162">
        <f>MAX(AN28:AN2382)</f>
        <v>425509.90000000014</v>
      </c>
      <c r="N2382" s="162">
        <f t="shared" si="738"/>
        <v>-1712</v>
      </c>
      <c r="O2382" s="231">
        <f>E3+(E4*0.1)</f>
        <v>0.30000000000000004</v>
      </c>
      <c r="P2382" s="162">
        <v>-550</v>
      </c>
      <c r="Q2382" s="232">
        <f>E5+(E6*0.1)</f>
        <v>0.1</v>
      </c>
      <c r="R2382" s="162">
        <v>-850</v>
      </c>
      <c r="S2382" s="232">
        <f>E7+(E8*0.1)</f>
        <v>0.2</v>
      </c>
      <c r="T2382" s="162">
        <v>-3410</v>
      </c>
      <c r="U2382" s="233">
        <f>E9+(E10*0.5)+(E11*0.1)</f>
        <v>0.30000000000000004</v>
      </c>
      <c r="V2382" s="162">
        <v>-1400</v>
      </c>
      <c r="W2382" s="233">
        <f>E12+(E13*0.5)+(E14*0.1)</f>
        <v>0.30000000000000004</v>
      </c>
      <c r="X2382" s="162">
        <v>-1200</v>
      </c>
      <c r="Y2382" s="161">
        <f t="shared" si="739"/>
        <v>2355</v>
      </c>
      <c r="Z2382" s="162">
        <f t="shared" si="731"/>
        <v>-1712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-1712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423797.90000000014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67484.790000000008</v>
      </c>
      <c r="AU2382" s="237">
        <f t="shared" si="744"/>
        <v>27553.250000000011</v>
      </c>
      <c r="AV2382" s="237">
        <f t="shared" si="745"/>
        <v>115364.76000000014</v>
      </c>
      <c r="AW2382" s="237">
        <f t="shared" si="746"/>
        <v>92705.400000000067</v>
      </c>
      <c r="AX2382" s="237">
        <f t="shared" si="747"/>
        <v>120689.70000000003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421364.10000000015</v>
      </c>
      <c r="M2383" s="162">
        <f>MAX(AN28:AN2383)</f>
        <v>425509.90000000014</v>
      </c>
      <c r="N2383" s="162">
        <f t="shared" si="738"/>
        <v>-4145.7999999999884</v>
      </c>
      <c r="O2383" s="231">
        <f>E3+(E4*0.1)</f>
        <v>0.30000000000000004</v>
      </c>
      <c r="P2383" s="162">
        <v>-991.3</v>
      </c>
      <c r="Q2383" s="232">
        <f>E5+(E6*0.1)</f>
        <v>0.1</v>
      </c>
      <c r="R2383" s="162">
        <v>-2316.5</v>
      </c>
      <c r="S2383" s="232">
        <f>E7+(E8*0.1)</f>
        <v>0.2</v>
      </c>
      <c r="T2383" s="162">
        <v>-5623.8</v>
      </c>
      <c r="U2383" s="233">
        <f>E9+(E10*0.5)+(E11*0.1)</f>
        <v>0.30000000000000004</v>
      </c>
      <c r="V2383" s="162">
        <v>-1400</v>
      </c>
      <c r="W2383" s="233">
        <f>E12+(E13*0.5)+(E14*0.1)</f>
        <v>0.30000000000000004</v>
      </c>
      <c r="X2383" s="162">
        <v>-1200</v>
      </c>
      <c r="Y2383" s="161">
        <f t="shared" si="739"/>
        <v>2356</v>
      </c>
      <c r="Z2383" s="162">
        <f t="shared" si="731"/>
        <v>-2433.8000000000002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-2433.8000000000002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421364.10000000015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67187.400000000009</v>
      </c>
      <c r="AU2383" s="237">
        <f t="shared" si="744"/>
        <v>27321.600000000009</v>
      </c>
      <c r="AV2383" s="237">
        <f t="shared" si="745"/>
        <v>114240.00000000015</v>
      </c>
      <c r="AW2383" s="237">
        <f t="shared" si="746"/>
        <v>92285.400000000067</v>
      </c>
      <c r="AX2383" s="237">
        <f t="shared" si="747"/>
        <v>120329.70000000003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425172.34500000015</v>
      </c>
      <c r="M2384" s="162">
        <f>MAX(AN28:AN2384)</f>
        <v>425509.90000000014</v>
      </c>
      <c r="N2384" s="162">
        <f t="shared" si="738"/>
        <v>-337.55499999999302</v>
      </c>
      <c r="O2384" s="231">
        <f>E3+(E4*0.1)</f>
        <v>0.30000000000000004</v>
      </c>
      <c r="P2384" s="162">
        <v>6034.75</v>
      </c>
      <c r="Q2384" s="232">
        <f>E5+(E6*0.1)</f>
        <v>0.1</v>
      </c>
      <c r="R2384" s="162">
        <v>6695</v>
      </c>
      <c r="S2384" s="232">
        <f>E7+(E8*0.1)</f>
        <v>0.2</v>
      </c>
      <c r="T2384" s="162">
        <v>10541.6</v>
      </c>
      <c r="U2384" s="233">
        <f>E9+(E10*0.5)+(E11*0.1)</f>
        <v>0.30000000000000004</v>
      </c>
      <c r="V2384" s="162">
        <v>-1400</v>
      </c>
      <c r="W2384" s="233">
        <f>E12+(E13*0.5)+(E14*0.1)</f>
        <v>0.30000000000000004</v>
      </c>
      <c r="X2384" s="162">
        <v>-1200</v>
      </c>
      <c r="Y2384" s="161">
        <f t="shared" si="739"/>
        <v>2357</v>
      </c>
      <c r="Z2384" s="162">
        <f t="shared" si="731"/>
        <v>3808.2450000000008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3808.2450000000008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425172.34500000015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68997.825000000012</v>
      </c>
      <c r="AU2384" s="237">
        <f t="shared" si="744"/>
        <v>27991.100000000009</v>
      </c>
      <c r="AV2384" s="237">
        <f t="shared" si="745"/>
        <v>116348.32000000015</v>
      </c>
      <c r="AW2384" s="237">
        <f t="shared" si="746"/>
        <v>91865.400000000067</v>
      </c>
      <c r="AX2384" s="237">
        <f t="shared" si="747"/>
        <v>119969.70000000003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429733.94500000012</v>
      </c>
      <c r="M2385" s="162">
        <f>MAX(AN28:AN2385)</f>
        <v>429733.94500000012</v>
      </c>
      <c r="N2385" s="162">
        <f t="shared" si="738"/>
        <v>0</v>
      </c>
      <c r="O2385" s="231">
        <f>E3+(E4*0.1)</f>
        <v>0.30000000000000004</v>
      </c>
      <c r="P2385" s="162">
        <v>-550</v>
      </c>
      <c r="Q2385" s="232">
        <f>E5+(E6*0.1)</f>
        <v>0.1</v>
      </c>
      <c r="R2385" s="162">
        <v>-850</v>
      </c>
      <c r="S2385" s="232">
        <f>E7+(E8*0.1)</f>
        <v>0.2</v>
      </c>
      <c r="T2385" s="162">
        <v>-3410</v>
      </c>
      <c r="U2385" s="233">
        <f>E9+(E10*0.5)+(E11*0.1)</f>
        <v>0.30000000000000004</v>
      </c>
      <c r="V2385" s="162">
        <v>9156</v>
      </c>
      <c r="W2385" s="233">
        <f>E12+(E13*0.5)+(E14*0.1)</f>
        <v>0.30000000000000004</v>
      </c>
      <c r="X2385" s="162">
        <v>9156</v>
      </c>
      <c r="Y2385" s="161">
        <f t="shared" si="739"/>
        <v>2358</v>
      </c>
      <c r="Z2385" s="162">
        <f t="shared" si="731"/>
        <v>4561.6000000000004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4561.6000000000004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429733.94500000012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68832.825000000012</v>
      </c>
      <c r="AU2385" s="237">
        <f t="shared" si="744"/>
        <v>27906.100000000009</v>
      </c>
      <c r="AV2385" s="237">
        <f t="shared" si="745"/>
        <v>115666.32000000015</v>
      </c>
      <c r="AW2385" s="237">
        <f t="shared" si="746"/>
        <v>94612.20000000007</v>
      </c>
      <c r="AX2385" s="237">
        <f t="shared" si="747"/>
        <v>122716.50000000003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428385.35000000015</v>
      </c>
      <c r="M2386" s="162">
        <f>MAX(AN28:AN2386)</f>
        <v>429733.94500000012</v>
      </c>
      <c r="N2386" s="162">
        <f t="shared" si="738"/>
        <v>-1348.5949999999721</v>
      </c>
      <c r="O2386" s="231">
        <f>E3+(E4*0.1)</f>
        <v>0.30000000000000004</v>
      </c>
      <c r="P2386" s="162">
        <v>261.35000000000002</v>
      </c>
      <c r="Q2386" s="232">
        <f>E5+(E6*0.1)</f>
        <v>0.1</v>
      </c>
      <c r="R2386" s="162">
        <v>-850</v>
      </c>
      <c r="S2386" s="232">
        <f>E7+(E8*0.1)</f>
        <v>0.2</v>
      </c>
      <c r="T2386" s="162">
        <v>-2810</v>
      </c>
      <c r="U2386" s="233">
        <f>E9+(E10*0.5)+(E11*0.1)</f>
        <v>0.30000000000000004</v>
      </c>
      <c r="V2386" s="162">
        <v>-1400</v>
      </c>
      <c r="W2386" s="233">
        <f>E12+(E13*0.5)+(E14*0.1)</f>
        <v>0.30000000000000004</v>
      </c>
      <c r="X2386" s="162">
        <v>-1200</v>
      </c>
      <c r="Y2386" s="161">
        <f t="shared" si="739"/>
        <v>2359</v>
      </c>
      <c r="Z2386" s="162">
        <f t="shared" si="731"/>
        <v>-1348.595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-1348.595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428385.35000000015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68911.23000000001</v>
      </c>
      <c r="AU2386" s="237">
        <f t="shared" si="744"/>
        <v>27821.100000000009</v>
      </c>
      <c r="AV2386" s="237">
        <f t="shared" si="745"/>
        <v>115104.32000000015</v>
      </c>
      <c r="AW2386" s="237">
        <f t="shared" si="746"/>
        <v>94192.20000000007</v>
      </c>
      <c r="AX2386" s="237">
        <f t="shared" si="747"/>
        <v>122356.50000000003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432017.83000000013</v>
      </c>
      <c r="M2387" s="162">
        <f>MAX(AN28:AN2387)</f>
        <v>432017.83000000013</v>
      </c>
      <c r="N2387" s="162">
        <f t="shared" si="738"/>
        <v>0</v>
      </c>
      <c r="O2387" s="231">
        <f>E3+(E4*0.1)</f>
        <v>0.30000000000000004</v>
      </c>
      <c r="P2387" s="162">
        <v>-550</v>
      </c>
      <c r="Q2387" s="232">
        <f>E5+(E6*0.1)</f>
        <v>0.1</v>
      </c>
      <c r="R2387" s="162">
        <v>-850</v>
      </c>
      <c r="S2387" s="232">
        <f>E7+(E8*0.1)</f>
        <v>0.2</v>
      </c>
      <c r="T2387" s="162">
        <v>1472.4</v>
      </c>
      <c r="U2387" s="233">
        <f>E9+(E10*0.5)+(E11*0.1)</f>
        <v>0.30000000000000004</v>
      </c>
      <c r="V2387" s="162">
        <v>5980</v>
      </c>
      <c r="W2387" s="233">
        <f>E12+(E13*0.5)+(E14*0.1)</f>
        <v>0.30000000000000004</v>
      </c>
      <c r="X2387" s="162">
        <v>5980</v>
      </c>
      <c r="Y2387" s="161">
        <f t="shared" si="739"/>
        <v>2360</v>
      </c>
      <c r="Z2387" s="162">
        <f t="shared" si="731"/>
        <v>3632.4800000000005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3632.4800000000005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432017.83000000013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68746.23000000001</v>
      </c>
      <c r="AU2387" s="237">
        <f t="shared" si="744"/>
        <v>27736.100000000009</v>
      </c>
      <c r="AV2387" s="237">
        <f t="shared" si="745"/>
        <v>115398.80000000015</v>
      </c>
      <c r="AW2387" s="237">
        <f t="shared" si="746"/>
        <v>95986.20000000007</v>
      </c>
      <c r="AX2387" s="237">
        <f t="shared" si="747"/>
        <v>124150.50000000003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430305.83000000013</v>
      </c>
      <c r="M2388" s="162">
        <f>MAX(AN28:AN2388)</f>
        <v>432017.83000000013</v>
      </c>
      <c r="N2388" s="162">
        <f t="shared" si="738"/>
        <v>-1712</v>
      </c>
      <c r="O2388" s="231">
        <f>E3+(E4*0.1)</f>
        <v>0.30000000000000004</v>
      </c>
      <c r="P2388" s="162">
        <v>-550</v>
      </c>
      <c r="Q2388" s="232">
        <f>E5+(E6*0.1)</f>
        <v>0.1</v>
      </c>
      <c r="R2388" s="162">
        <v>-850</v>
      </c>
      <c r="S2388" s="232">
        <f>E7+(E8*0.1)</f>
        <v>0.2</v>
      </c>
      <c r="T2388" s="162">
        <v>-3410</v>
      </c>
      <c r="U2388" s="233">
        <f>E9+(E10*0.5)+(E11*0.1)</f>
        <v>0.30000000000000004</v>
      </c>
      <c r="V2388" s="162">
        <v>-1400</v>
      </c>
      <c r="W2388" s="233">
        <f>E12+(E13*0.5)+(E14*0.1)</f>
        <v>0.30000000000000004</v>
      </c>
      <c r="X2388" s="162">
        <v>-1200</v>
      </c>
      <c r="Y2388" s="161">
        <f t="shared" si="739"/>
        <v>2361</v>
      </c>
      <c r="Z2388" s="162">
        <f t="shared" si="731"/>
        <v>-1712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-1712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430305.83000000013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68581.23000000001</v>
      </c>
      <c r="AU2388" s="237">
        <f t="shared" si="744"/>
        <v>27651.100000000009</v>
      </c>
      <c r="AV2388" s="237">
        <f t="shared" si="745"/>
        <v>114716.80000000015</v>
      </c>
      <c r="AW2388" s="237">
        <f t="shared" si="746"/>
        <v>95566.20000000007</v>
      </c>
      <c r="AX2388" s="237">
        <f t="shared" si="747"/>
        <v>123790.50000000003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428593.83000000013</v>
      </c>
      <c r="M2389" s="162">
        <f>MAX(AN28:AN2389)</f>
        <v>432017.83000000013</v>
      </c>
      <c r="N2389" s="162">
        <f t="shared" si="738"/>
        <v>-3424</v>
      </c>
      <c r="O2389" s="231">
        <f>E3+(E4*0.1)</f>
        <v>0.30000000000000004</v>
      </c>
      <c r="P2389" s="162">
        <v>-550</v>
      </c>
      <c r="Q2389" s="232">
        <f>E5+(E6*0.1)</f>
        <v>0.1</v>
      </c>
      <c r="R2389" s="162">
        <v>-850</v>
      </c>
      <c r="S2389" s="232">
        <f>E7+(E8*0.1)</f>
        <v>0.2</v>
      </c>
      <c r="T2389" s="162">
        <v>-3410</v>
      </c>
      <c r="U2389" s="233">
        <f>E9+(E10*0.5)+(E11*0.1)</f>
        <v>0.30000000000000004</v>
      </c>
      <c r="V2389" s="162">
        <v>-1400</v>
      </c>
      <c r="W2389" s="233">
        <f>E12+(E13*0.5)+(E14*0.1)</f>
        <v>0.30000000000000004</v>
      </c>
      <c r="X2389" s="162">
        <v>-1200</v>
      </c>
      <c r="Y2389" s="161">
        <f t="shared" si="739"/>
        <v>2362</v>
      </c>
      <c r="Z2389" s="162">
        <f t="shared" si="731"/>
        <v>-1712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-1712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428593.83000000013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68416.23000000001</v>
      </c>
      <c r="AU2389" s="237">
        <f t="shared" si="744"/>
        <v>27566.100000000009</v>
      </c>
      <c r="AV2389" s="237">
        <f t="shared" si="745"/>
        <v>114034.80000000015</v>
      </c>
      <c r="AW2389" s="237">
        <f t="shared" si="746"/>
        <v>95146.20000000007</v>
      </c>
      <c r="AX2389" s="237">
        <f t="shared" si="747"/>
        <v>123430.50000000003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427813.83000000013</v>
      </c>
      <c r="M2390" s="162">
        <f>MAX(AN28:AN2390)</f>
        <v>432017.83000000013</v>
      </c>
      <c r="N2390" s="162">
        <f t="shared" si="738"/>
        <v>-4204</v>
      </c>
      <c r="O2390" s="231">
        <f>E3+(E4*0.1)</f>
        <v>0.30000000000000004</v>
      </c>
      <c r="P2390" s="162">
        <v>0</v>
      </c>
      <c r="Q2390" s="232">
        <f>E5+(E6*0.1)</f>
        <v>0.1</v>
      </c>
      <c r="R2390" s="162">
        <v>0</v>
      </c>
      <c r="S2390" s="232">
        <f>E7+(E8*0.1)</f>
        <v>0.2</v>
      </c>
      <c r="T2390" s="162">
        <v>0</v>
      </c>
      <c r="U2390" s="233">
        <f>E9+(E10*0.5)+(E11*0.1)</f>
        <v>0.30000000000000004</v>
      </c>
      <c r="V2390" s="162">
        <v>-1400</v>
      </c>
      <c r="W2390" s="233">
        <f>E12+(E13*0.5)+(E14*0.1)</f>
        <v>0.30000000000000004</v>
      </c>
      <c r="X2390" s="162">
        <v>-1200</v>
      </c>
      <c r="Y2390" s="161">
        <f t="shared" si="739"/>
        <v>2363</v>
      </c>
      <c r="Z2390" s="162">
        <f t="shared" si="731"/>
        <v>-780.00000000000011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-780.00000000000011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427813.83000000013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68416.23000000001</v>
      </c>
      <c r="AU2390" s="237">
        <f t="shared" si="744"/>
        <v>27566.100000000009</v>
      </c>
      <c r="AV2390" s="237">
        <f t="shared" si="745"/>
        <v>114034.80000000015</v>
      </c>
      <c r="AW2390" s="237">
        <f t="shared" si="746"/>
        <v>94726.20000000007</v>
      </c>
      <c r="AX2390" s="237">
        <f t="shared" si="747"/>
        <v>123070.50000000003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426101.83000000013</v>
      </c>
      <c r="M2391" s="162">
        <f>MAX(AN28:AN2391)</f>
        <v>432017.83000000013</v>
      </c>
      <c r="N2391" s="162">
        <f t="shared" si="738"/>
        <v>-5916</v>
      </c>
      <c r="O2391" s="231">
        <f>E3+(E4*0.1)</f>
        <v>0.30000000000000004</v>
      </c>
      <c r="P2391" s="162">
        <v>-550</v>
      </c>
      <c r="Q2391" s="232">
        <f>E5+(E6*0.1)</f>
        <v>0.1</v>
      </c>
      <c r="R2391" s="162">
        <v>-850</v>
      </c>
      <c r="S2391" s="232">
        <f>E7+(E8*0.1)</f>
        <v>0.2</v>
      </c>
      <c r="T2391" s="162">
        <v>-3410</v>
      </c>
      <c r="U2391" s="233">
        <f>E9+(E10*0.5)+(E11*0.1)</f>
        <v>0.30000000000000004</v>
      </c>
      <c r="V2391" s="162">
        <v>-1400</v>
      </c>
      <c r="W2391" s="233">
        <f>E12+(E13*0.5)+(E14*0.1)</f>
        <v>0.30000000000000004</v>
      </c>
      <c r="X2391" s="162">
        <v>-1200</v>
      </c>
      <c r="Y2391" s="161">
        <f t="shared" si="739"/>
        <v>2364</v>
      </c>
      <c r="Z2391" s="162">
        <f t="shared" si="731"/>
        <v>-1712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-1712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426101.83000000013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68251.23000000001</v>
      </c>
      <c r="AU2391" s="237">
        <f t="shared" si="744"/>
        <v>27481.100000000009</v>
      </c>
      <c r="AV2391" s="237">
        <f t="shared" si="745"/>
        <v>113352.80000000015</v>
      </c>
      <c r="AW2391" s="237">
        <f t="shared" si="746"/>
        <v>94306.20000000007</v>
      </c>
      <c r="AX2391" s="237">
        <f t="shared" si="747"/>
        <v>122710.50000000003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426220.11500000011</v>
      </c>
      <c r="M2392" s="162">
        <f>MAX(AN28:AN2392)</f>
        <v>432017.83000000013</v>
      </c>
      <c r="N2392" s="162">
        <f t="shared" si="738"/>
        <v>-5797.7150000000256</v>
      </c>
      <c r="O2392" s="231">
        <f>E3+(E4*0.1)</f>
        <v>0.30000000000000004</v>
      </c>
      <c r="P2392" s="162">
        <v>647.35</v>
      </c>
      <c r="Q2392" s="232">
        <f>E5+(E6*0.1)</f>
        <v>0.1</v>
      </c>
      <c r="R2392" s="162">
        <v>-850</v>
      </c>
      <c r="S2392" s="232">
        <f>E7+(E8*0.1)</f>
        <v>0.2</v>
      </c>
      <c r="T2392" s="162">
        <v>3945.4</v>
      </c>
      <c r="U2392" s="233">
        <f>E9+(E10*0.5)+(E11*0.1)</f>
        <v>0.30000000000000004</v>
      </c>
      <c r="V2392" s="162">
        <v>-1400</v>
      </c>
      <c r="W2392" s="233">
        <f>E12+(E13*0.5)+(E14*0.1)</f>
        <v>0.30000000000000004</v>
      </c>
      <c r="X2392" s="162">
        <v>-1200</v>
      </c>
      <c r="Y2392" s="161">
        <f t="shared" si="739"/>
        <v>2365</v>
      </c>
      <c r="Z2392" s="162">
        <f t="shared" si="731"/>
        <v>118.28499999999997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118.28499999999997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426220.11500000011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68445.435000000012</v>
      </c>
      <c r="AU2392" s="237">
        <f t="shared" si="744"/>
        <v>27396.100000000009</v>
      </c>
      <c r="AV2392" s="237">
        <f t="shared" si="745"/>
        <v>114141.88000000015</v>
      </c>
      <c r="AW2392" s="237">
        <f t="shared" si="746"/>
        <v>93886.20000000007</v>
      </c>
      <c r="AX2392" s="237">
        <f t="shared" si="747"/>
        <v>122350.50000000003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424690.21500000008</v>
      </c>
      <c r="M2393" s="162">
        <f>MAX(AN28:AN2393)</f>
        <v>432017.83000000013</v>
      </c>
      <c r="N2393" s="162">
        <f t="shared" si="738"/>
        <v>-7327.6150000000489</v>
      </c>
      <c r="O2393" s="231">
        <f>E3+(E4*0.1)</f>
        <v>0.30000000000000004</v>
      </c>
      <c r="P2393" s="162">
        <v>-550</v>
      </c>
      <c r="Q2393" s="232">
        <f>E5+(E6*0.1)</f>
        <v>0.1</v>
      </c>
      <c r="R2393" s="162">
        <v>971</v>
      </c>
      <c r="S2393" s="232">
        <f>E7+(E8*0.1)</f>
        <v>0.2</v>
      </c>
      <c r="T2393" s="162">
        <v>-3410</v>
      </c>
      <c r="U2393" s="233">
        <f>E9+(E10*0.5)+(E11*0.1)</f>
        <v>0.30000000000000004</v>
      </c>
      <c r="V2393" s="162">
        <v>-1400</v>
      </c>
      <c r="W2393" s="233">
        <f>E12+(E13*0.5)+(E14*0.1)</f>
        <v>0.30000000000000004</v>
      </c>
      <c r="X2393" s="162">
        <v>-1200</v>
      </c>
      <c r="Y2393" s="161">
        <f t="shared" si="739"/>
        <v>2366</v>
      </c>
      <c r="Z2393" s="162">
        <f t="shared" si="731"/>
        <v>-1529.9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-1529.9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424690.21500000008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68280.435000000012</v>
      </c>
      <c r="AU2393" s="237">
        <f t="shared" si="744"/>
        <v>27493.200000000008</v>
      </c>
      <c r="AV2393" s="237">
        <f t="shared" si="745"/>
        <v>113459.88000000015</v>
      </c>
      <c r="AW2393" s="237">
        <f t="shared" si="746"/>
        <v>93466.20000000007</v>
      </c>
      <c r="AX2393" s="237">
        <f t="shared" si="747"/>
        <v>121990.50000000003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431943.33500000008</v>
      </c>
      <c r="M2394" s="162">
        <f>MAX(AN28:AN2394)</f>
        <v>432017.83000000013</v>
      </c>
      <c r="N2394" s="162">
        <f t="shared" si="738"/>
        <v>-74.495000000053551</v>
      </c>
      <c r="O2394" s="231">
        <f>E3+(E4*0.1)</f>
        <v>0.30000000000000004</v>
      </c>
      <c r="P2394" s="162">
        <v>-550</v>
      </c>
      <c r="Q2394" s="232">
        <f>E5+(E6*0.1)</f>
        <v>0.1</v>
      </c>
      <c r="R2394" s="162">
        <v>-850</v>
      </c>
      <c r="S2394" s="232">
        <f>E7+(E8*0.1)</f>
        <v>0.2</v>
      </c>
      <c r="T2394" s="162">
        <v>4305.6000000000004</v>
      </c>
      <c r="U2394" s="233">
        <f>E9+(E10*0.5)+(E11*0.1)</f>
        <v>0.30000000000000004</v>
      </c>
      <c r="V2394" s="162">
        <v>11070</v>
      </c>
      <c r="W2394" s="233">
        <f>E12+(E13*0.5)+(E14*0.1)</f>
        <v>0.30000000000000004</v>
      </c>
      <c r="X2394" s="162">
        <v>11070</v>
      </c>
      <c r="Y2394" s="161">
        <f t="shared" si="739"/>
        <v>2367</v>
      </c>
      <c r="Z2394" s="162">
        <f t="shared" si="731"/>
        <v>7253.1200000000008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7253.1200000000008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431943.33500000008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68115.435000000012</v>
      </c>
      <c r="AU2394" s="237">
        <f t="shared" si="744"/>
        <v>27408.200000000008</v>
      </c>
      <c r="AV2394" s="237">
        <f t="shared" si="745"/>
        <v>114321.00000000015</v>
      </c>
      <c r="AW2394" s="237">
        <f t="shared" si="746"/>
        <v>96787.20000000007</v>
      </c>
      <c r="AX2394" s="237">
        <f t="shared" si="747"/>
        <v>125311.50000000003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438708.53500000009</v>
      </c>
      <c r="M2395" s="162">
        <f>MAX(AN28:AN2395)</f>
        <v>438708.53500000009</v>
      </c>
      <c r="N2395" s="162">
        <f t="shared" si="738"/>
        <v>0</v>
      </c>
      <c r="O2395" s="231">
        <f>E3+(E4*0.1)</f>
        <v>0.30000000000000004</v>
      </c>
      <c r="P2395" s="162">
        <v>-550</v>
      </c>
      <c r="Q2395" s="232">
        <f>E5+(E6*0.1)</f>
        <v>0.1</v>
      </c>
      <c r="R2395" s="162">
        <v>3588</v>
      </c>
      <c r="S2395" s="232">
        <f>E7+(E8*0.1)</f>
        <v>0.2</v>
      </c>
      <c r="T2395" s="162">
        <v>-3410</v>
      </c>
      <c r="U2395" s="233">
        <f>E9+(E10*0.5)+(E11*0.1)</f>
        <v>0.30000000000000004</v>
      </c>
      <c r="V2395" s="162">
        <v>12089</v>
      </c>
      <c r="W2395" s="233">
        <f>E12+(E13*0.5)+(E14*0.1)</f>
        <v>0.30000000000000004</v>
      </c>
      <c r="X2395" s="162">
        <v>12089</v>
      </c>
      <c r="Y2395" s="161">
        <f t="shared" si="739"/>
        <v>2368</v>
      </c>
      <c r="Z2395" s="162">
        <f t="shared" si="731"/>
        <v>6765.2000000000016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6765.2000000000016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438708.53500000009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67950.435000000012</v>
      </c>
      <c r="AU2395" s="237">
        <f t="shared" si="744"/>
        <v>27767.000000000007</v>
      </c>
      <c r="AV2395" s="237">
        <f t="shared" si="745"/>
        <v>113639.00000000015</v>
      </c>
      <c r="AW2395" s="237">
        <f t="shared" si="746"/>
        <v>100413.90000000007</v>
      </c>
      <c r="AX2395" s="237">
        <f t="shared" si="747"/>
        <v>128938.20000000003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439471.59500000009</v>
      </c>
      <c r="M2396" s="162">
        <f>MAX(AN28:AN2396)</f>
        <v>439471.59500000009</v>
      </c>
      <c r="N2396" s="162">
        <f t="shared" si="738"/>
        <v>0</v>
      </c>
      <c r="O2396" s="231">
        <f>E3+(E4*0.1)</f>
        <v>0.30000000000000004</v>
      </c>
      <c r="P2396" s="162">
        <v>1852.2</v>
      </c>
      <c r="Q2396" s="232">
        <f>E5+(E6*0.1)</f>
        <v>0.1</v>
      </c>
      <c r="R2396" s="162">
        <v>-850</v>
      </c>
      <c r="S2396" s="232">
        <f>E7+(E8*0.1)</f>
        <v>0.2</v>
      </c>
      <c r="T2396" s="162">
        <v>5362</v>
      </c>
      <c r="U2396" s="233">
        <f>E9+(E10*0.5)+(E11*0.1)</f>
        <v>0.30000000000000004</v>
      </c>
      <c r="V2396" s="162">
        <v>-1400</v>
      </c>
      <c r="W2396" s="233">
        <f>E12+(E13*0.5)+(E14*0.1)</f>
        <v>0.30000000000000004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763.06000000000017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763.06000000000017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439471.59500000009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68506.095000000016</v>
      </c>
      <c r="AU2396" s="237">
        <f t="shared" si="744"/>
        <v>27682.000000000007</v>
      </c>
      <c r="AV2396" s="237">
        <f t="shared" si="745"/>
        <v>114711.40000000014</v>
      </c>
      <c r="AW2396" s="237">
        <f t="shared" si="746"/>
        <v>99993.900000000067</v>
      </c>
      <c r="AX2396" s="237">
        <f t="shared" si="747"/>
        <v>128578.20000000003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440430.6700000001</v>
      </c>
      <c r="M2397" s="162">
        <f>MAX(AN28:AN2397)</f>
        <v>440430.6700000001</v>
      </c>
      <c r="N2397" s="162">
        <f t="shared" ref="N2397:N2460" si="757">AN2397-M2397</f>
        <v>0</v>
      </c>
      <c r="O2397" s="231">
        <f>E3+(E4*0.1)</f>
        <v>0.30000000000000004</v>
      </c>
      <c r="P2397" s="162">
        <v>1538.25</v>
      </c>
      <c r="Q2397" s="232">
        <f>E5+(E6*0.1)</f>
        <v>0.1</v>
      </c>
      <c r="R2397" s="162">
        <v>-1304</v>
      </c>
      <c r="S2397" s="232">
        <f>E7+(E8*0.1)</f>
        <v>0.2</v>
      </c>
      <c r="T2397" s="162">
        <v>7040</v>
      </c>
      <c r="U2397" s="233">
        <f>E9+(E10*0.5)+(E11*0.1)</f>
        <v>0.30000000000000004</v>
      </c>
      <c r="V2397" s="162">
        <v>-1400</v>
      </c>
      <c r="W2397" s="233">
        <f>E12+(E13*0.5)+(E14*0.1)</f>
        <v>0.30000000000000004</v>
      </c>
      <c r="X2397" s="162">
        <v>-1200</v>
      </c>
      <c r="Y2397" s="161">
        <f t="shared" ref="Y2397:Y2460" si="758">Y2396+1</f>
        <v>2370</v>
      </c>
      <c r="Z2397" s="162">
        <f t="shared" si="750"/>
        <v>959.07500000000005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959.07500000000005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440430.6700000001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68967.570000000022</v>
      </c>
      <c r="AU2397" s="237">
        <f t="shared" ref="AU2397:AU2460" si="763">(R2397*Q2397)+AU2396</f>
        <v>27551.600000000006</v>
      </c>
      <c r="AV2397" s="237">
        <f t="shared" ref="AV2397:AV2460" si="764">(S2397*T2397)+AV2396</f>
        <v>116119.40000000014</v>
      </c>
      <c r="AW2397" s="237">
        <f t="shared" ref="AW2397:AW2460" si="765">(V2397*U2397)+AW2396</f>
        <v>99573.900000000067</v>
      </c>
      <c r="AX2397" s="237">
        <f t="shared" ref="AX2397:AX2460" si="766">(X2397*W2397)+AX2396</f>
        <v>128218.20000000003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438990.02000000008</v>
      </c>
      <c r="M2398" s="162">
        <f>MAX(AN28:AN2398)</f>
        <v>440430.6700000001</v>
      </c>
      <c r="N2398" s="162">
        <f t="shared" si="757"/>
        <v>-1440.6500000000233</v>
      </c>
      <c r="O2398" s="231">
        <f>E3+(E4*0.1)</f>
        <v>0.30000000000000004</v>
      </c>
      <c r="P2398" s="162">
        <v>-550</v>
      </c>
      <c r="Q2398" s="232">
        <f>E5+(E6*0.1)</f>
        <v>0.1</v>
      </c>
      <c r="R2398" s="162">
        <v>1863.5</v>
      </c>
      <c r="S2398" s="232">
        <f>E7+(E8*0.1)</f>
        <v>0.2</v>
      </c>
      <c r="T2398" s="162">
        <v>-3410</v>
      </c>
      <c r="U2398" s="233">
        <f>E9+(E10*0.5)+(E11*0.1)</f>
        <v>0.30000000000000004</v>
      </c>
      <c r="V2398" s="162">
        <v>-1400</v>
      </c>
      <c r="W2398" s="233">
        <f>E12+(E13*0.5)+(E14*0.1)</f>
        <v>0.30000000000000004</v>
      </c>
      <c r="X2398" s="162">
        <v>-1200</v>
      </c>
      <c r="Y2398" s="161">
        <f t="shared" si="758"/>
        <v>2371</v>
      </c>
      <c r="Z2398" s="162">
        <f t="shared" si="750"/>
        <v>-1440.65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-1440.65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438990.02000000008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68802.570000000022</v>
      </c>
      <c r="AU2398" s="237">
        <f t="shared" si="763"/>
        <v>27737.950000000004</v>
      </c>
      <c r="AV2398" s="237">
        <f t="shared" si="764"/>
        <v>115437.40000000014</v>
      </c>
      <c r="AW2398" s="237">
        <f t="shared" si="765"/>
        <v>99153.900000000067</v>
      </c>
      <c r="AX2398" s="237">
        <f t="shared" si="766"/>
        <v>127858.20000000003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437062.07500000007</v>
      </c>
      <c r="M2399" s="162">
        <f>MAX(AN28:AN2399)</f>
        <v>440430.6700000001</v>
      </c>
      <c r="N2399" s="162">
        <f t="shared" si="757"/>
        <v>-3368.5950000000303</v>
      </c>
      <c r="O2399" s="231">
        <f>E3+(E4*0.1)</f>
        <v>0.30000000000000004</v>
      </c>
      <c r="P2399" s="162">
        <v>-1278.1500000000001</v>
      </c>
      <c r="Q2399" s="232">
        <f>E5+(E6*0.1)</f>
        <v>0.1</v>
      </c>
      <c r="R2399" s="162">
        <v>1499</v>
      </c>
      <c r="S2399" s="232">
        <f>E7+(E8*0.1)</f>
        <v>0.2</v>
      </c>
      <c r="T2399" s="162">
        <v>-4572</v>
      </c>
      <c r="U2399" s="233">
        <f>E9+(E10*0.5)+(E11*0.1)</f>
        <v>0.30000000000000004</v>
      </c>
      <c r="V2399" s="162">
        <v>-1400</v>
      </c>
      <c r="W2399" s="233">
        <f>E12+(E13*0.5)+(E14*0.1)</f>
        <v>0.30000000000000004</v>
      </c>
      <c r="X2399" s="162">
        <v>-1200</v>
      </c>
      <c r="Y2399" s="161">
        <f t="shared" si="758"/>
        <v>2372</v>
      </c>
      <c r="Z2399" s="162">
        <f t="shared" si="750"/>
        <v>-1927.9450000000002</v>
      </c>
      <c r="AA2399" s="238">
        <v>46080</v>
      </c>
      <c r="AB2399" s="129">
        <f>SUM(Z2380:Z2399)</f>
        <v>27404.155000000006</v>
      </c>
      <c r="AC2399" s="128">
        <f>(AB2399&gt;0)*1</f>
        <v>1</v>
      </c>
      <c r="AD2399" s="128">
        <f>(AB2399&lt;0)*1</f>
        <v>0</v>
      </c>
      <c r="AE2399" s="129">
        <f>AB2399*AC2399</f>
        <v>27404.155000000006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-1927.9450000000002</v>
      </c>
      <c r="AJ2399" s="234">
        <f t="shared" si="753"/>
        <v>0</v>
      </c>
      <c r="AK2399" s="234">
        <f t="shared" si="754"/>
        <v>1</v>
      </c>
      <c r="AL2399" s="129">
        <f t="shared" si="755"/>
        <v>27404.155000000006</v>
      </c>
      <c r="AM2399" s="127">
        <v>46080</v>
      </c>
      <c r="AN2399" s="129">
        <f t="shared" si="759"/>
        <v>437062.07500000007</v>
      </c>
      <c r="AO2399" s="129">
        <f t="shared" si="760"/>
        <v>27404.155000000006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68419.125000000015</v>
      </c>
      <c r="AU2399" s="237">
        <f t="shared" si="763"/>
        <v>27887.850000000006</v>
      </c>
      <c r="AV2399" s="237">
        <f t="shared" si="764"/>
        <v>114523.00000000015</v>
      </c>
      <c r="AW2399" s="237">
        <f t="shared" si="765"/>
        <v>98733.900000000067</v>
      </c>
      <c r="AX2399" s="237">
        <f t="shared" si="766"/>
        <v>127498.20000000003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434392.94500000007</v>
      </c>
      <c r="M2400" s="162">
        <f>MAX(AN28:AN2400)</f>
        <v>440430.6700000001</v>
      </c>
      <c r="N2400" s="162">
        <f t="shared" si="757"/>
        <v>-6037.7250000000349</v>
      </c>
      <c r="O2400" s="231">
        <f>E3+(E4*0.1)</f>
        <v>0.30000000000000004</v>
      </c>
      <c r="P2400" s="162">
        <v>-967.5</v>
      </c>
      <c r="Q2400" s="232">
        <f>E5+(E6*0.1)</f>
        <v>0.1</v>
      </c>
      <c r="R2400" s="162">
        <v>-850</v>
      </c>
      <c r="S2400" s="232">
        <f>E7+(E8*0.1)</f>
        <v>0.2</v>
      </c>
      <c r="T2400" s="162">
        <v>-7569.4</v>
      </c>
      <c r="U2400" s="233">
        <f>E9+(E10*0.5)+(E11*0.1)</f>
        <v>0.30000000000000004</v>
      </c>
      <c r="V2400" s="162">
        <v>-1400</v>
      </c>
      <c r="W2400" s="233">
        <f>E12+(E13*0.5)+(E14*0.1)</f>
        <v>0.30000000000000004</v>
      </c>
      <c r="X2400" s="162">
        <v>-1200</v>
      </c>
      <c r="Y2400" s="161">
        <f t="shared" si="758"/>
        <v>2373</v>
      </c>
      <c r="Z2400" s="162">
        <f t="shared" si="750"/>
        <v>-2669.13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-2669.13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434392.94500000007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68128.875000000015</v>
      </c>
      <c r="AU2400" s="237">
        <f t="shared" si="763"/>
        <v>27802.850000000006</v>
      </c>
      <c r="AV2400" s="237">
        <f t="shared" si="764"/>
        <v>113009.12000000014</v>
      </c>
      <c r="AW2400" s="237">
        <f t="shared" si="765"/>
        <v>98313.900000000067</v>
      </c>
      <c r="AX2400" s="237">
        <f t="shared" si="766"/>
        <v>127138.20000000003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431337.39000000007</v>
      </c>
      <c r="M2401" s="162">
        <f>MAX(AN28:AN2401)</f>
        <v>440430.6700000001</v>
      </c>
      <c r="N2401" s="162">
        <f t="shared" si="757"/>
        <v>-9093.2800000000279</v>
      </c>
      <c r="O2401" s="231">
        <f>E3+(E4*0.1)</f>
        <v>0.30000000000000004</v>
      </c>
      <c r="P2401" s="162">
        <v>-2108.35</v>
      </c>
      <c r="Q2401" s="232">
        <f>E5+(E6*0.1)</f>
        <v>0.1</v>
      </c>
      <c r="R2401" s="162">
        <v>3249.5</v>
      </c>
      <c r="S2401" s="232">
        <f>E7+(E8*0.1)</f>
        <v>0.2</v>
      </c>
      <c r="T2401" s="162">
        <v>-9840</v>
      </c>
      <c r="U2401" s="233">
        <f>E9+(E10*0.5)+(E11*0.1)</f>
        <v>0.30000000000000004</v>
      </c>
      <c r="V2401" s="162">
        <v>-1400</v>
      </c>
      <c r="W2401" s="233">
        <f>E12+(E13*0.5)+(E14*0.1)</f>
        <v>0.30000000000000004</v>
      </c>
      <c r="X2401" s="162">
        <v>-1200</v>
      </c>
      <c r="Y2401" s="161">
        <f t="shared" si="758"/>
        <v>2374</v>
      </c>
      <c r="Z2401" s="162">
        <f t="shared" si="750"/>
        <v>-3055.5550000000003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-3055.5550000000003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431337.39000000007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67496.37000000001</v>
      </c>
      <c r="AU2401" s="237">
        <f t="shared" si="763"/>
        <v>28127.800000000007</v>
      </c>
      <c r="AV2401" s="237">
        <f t="shared" si="764"/>
        <v>111041.12000000014</v>
      </c>
      <c r="AW2401" s="237">
        <f t="shared" si="765"/>
        <v>97893.900000000067</v>
      </c>
      <c r="AX2401" s="237">
        <f t="shared" si="766"/>
        <v>126778.20000000003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435759.99000000005</v>
      </c>
      <c r="M2402" s="162">
        <f>MAX(AN28:AN2402)</f>
        <v>440430.6700000001</v>
      </c>
      <c r="N2402" s="162">
        <f t="shared" si="757"/>
        <v>-4670.6800000000512</v>
      </c>
      <c r="O2402" s="231">
        <f>E3+(E4*0.1)</f>
        <v>0.30000000000000004</v>
      </c>
      <c r="P2402" s="162">
        <v>-550</v>
      </c>
      <c r="Q2402" s="232">
        <f>E5+(E6*0.1)</f>
        <v>0.1</v>
      </c>
      <c r="R2402" s="162">
        <v>-850</v>
      </c>
      <c r="S2402" s="232">
        <f>E7+(E8*0.1)</f>
        <v>0.2</v>
      </c>
      <c r="T2402" s="162">
        <v>7472</v>
      </c>
      <c r="U2402" s="233">
        <f>E9+(E10*0.5)+(E11*0.1)</f>
        <v>0.30000000000000004</v>
      </c>
      <c r="V2402" s="162">
        <v>5297</v>
      </c>
      <c r="W2402" s="233">
        <f>E12+(E13*0.5)+(E14*0.1)</f>
        <v>0.30000000000000004</v>
      </c>
      <c r="X2402" s="162">
        <v>5297</v>
      </c>
      <c r="Y2402" s="161">
        <f t="shared" si="758"/>
        <v>2375</v>
      </c>
      <c r="Z2402" s="162">
        <f t="shared" si="750"/>
        <v>4422.6000000000004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4422.6000000000004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435759.99000000005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67331.37000000001</v>
      </c>
      <c r="AU2402" s="237">
        <f t="shared" si="763"/>
        <v>28042.800000000007</v>
      </c>
      <c r="AV2402" s="237">
        <f t="shared" si="764"/>
        <v>112535.52000000014</v>
      </c>
      <c r="AW2402" s="237">
        <f t="shared" si="765"/>
        <v>99483.000000000073</v>
      </c>
      <c r="AX2402" s="237">
        <f t="shared" si="766"/>
        <v>128367.30000000003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434157.92000000004</v>
      </c>
      <c r="M2403" s="162">
        <f>MAX(AN28:AN2403)</f>
        <v>440430.6700000001</v>
      </c>
      <c r="N2403" s="162">
        <f t="shared" si="757"/>
        <v>-6272.7500000000582</v>
      </c>
      <c r="O2403" s="231">
        <f>E3+(E4*0.1)</f>
        <v>0.30000000000000004</v>
      </c>
      <c r="P2403" s="162">
        <v>-1113.4000000000001</v>
      </c>
      <c r="Q2403" s="232">
        <f>E5+(E6*0.1)</f>
        <v>0.1</v>
      </c>
      <c r="R2403" s="162">
        <v>1939.5</v>
      </c>
      <c r="S2403" s="232">
        <f>E7+(E8*0.1)</f>
        <v>0.2</v>
      </c>
      <c r="T2403" s="162">
        <v>-3410</v>
      </c>
      <c r="U2403" s="233">
        <f>E9+(E10*0.5)+(E11*0.1)</f>
        <v>0.30000000000000004</v>
      </c>
      <c r="V2403" s="162">
        <v>-1400</v>
      </c>
      <c r="W2403" s="233">
        <f>E12+(E13*0.5)+(E14*0.1)</f>
        <v>0.30000000000000004</v>
      </c>
      <c r="X2403" s="162">
        <v>-1200</v>
      </c>
      <c r="Y2403" s="161">
        <f t="shared" si="758"/>
        <v>2376</v>
      </c>
      <c r="Z2403" s="162">
        <f t="shared" si="750"/>
        <v>-1602.0700000000002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-1602.0700000000002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434157.92000000004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66997.350000000006</v>
      </c>
      <c r="AU2403" s="237">
        <f t="shared" si="763"/>
        <v>28236.750000000007</v>
      </c>
      <c r="AV2403" s="237">
        <f t="shared" si="764"/>
        <v>111853.52000000014</v>
      </c>
      <c r="AW2403" s="237">
        <f t="shared" si="765"/>
        <v>99063.000000000073</v>
      </c>
      <c r="AX2403" s="237">
        <f t="shared" si="766"/>
        <v>128007.30000000003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432242.28500000003</v>
      </c>
      <c r="M2404" s="162">
        <f>MAX(AN28:AN2404)</f>
        <v>440430.6700000001</v>
      </c>
      <c r="N2404" s="162">
        <f t="shared" si="757"/>
        <v>-8188.3850000000675</v>
      </c>
      <c r="O2404" s="231">
        <f>E3+(E4*0.1)</f>
        <v>0.30000000000000004</v>
      </c>
      <c r="P2404" s="162">
        <v>-1650.95</v>
      </c>
      <c r="Q2404" s="232">
        <f>E5+(E6*0.1)</f>
        <v>0.1</v>
      </c>
      <c r="R2404" s="162">
        <v>4534.5</v>
      </c>
      <c r="S2404" s="232">
        <f>E7+(E8*0.1)</f>
        <v>0.2</v>
      </c>
      <c r="T2404" s="162">
        <v>-5469</v>
      </c>
      <c r="U2404" s="233">
        <f>E9+(E10*0.5)+(E11*0.1)</f>
        <v>0.30000000000000004</v>
      </c>
      <c r="V2404" s="162">
        <v>-1400</v>
      </c>
      <c r="W2404" s="233">
        <f>E12+(E13*0.5)+(E14*0.1)</f>
        <v>0.30000000000000004</v>
      </c>
      <c r="X2404" s="162">
        <v>-1200</v>
      </c>
      <c r="Y2404" s="161">
        <f t="shared" si="758"/>
        <v>2377</v>
      </c>
      <c r="Z2404" s="162">
        <f t="shared" si="750"/>
        <v>-1915.635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-1915.635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432242.28500000003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66502.065000000002</v>
      </c>
      <c r="AU2404" s="237">
        <f t="shared" si="763"/>
        <v>28690.200000000008</v>
      </c>
      <c r="AV2404" s="237">
        <f t="shared" si="764"/>
        <v>110759.72000000013</v>
      </c>
      <c r="AW2404" s="237">
        <f t="shared" si="765"/>
        <v>98643.000000000073</v>
      </c>
      <c r="AX2404" s="237">
        <f t="shared" si="766"/>
        <v>127647.30000000003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430360.68500000006</v>
      </c>
      <c r="M2405" s="162">
        <f>MAX(AN28:AN2405)</f>
        <v>440430.6700000001</v>
      </c>
      <c r="N2405" s="162">
        <f t="shared" si="757"/>
        <v>-10069.985000000044</v>
      </c>
      <c r="O2405" s="231">
        <f>E3+(E4*0.1)</f>
        <v>0.30000000000000004</v>
      </c>
      <c r="P2405" s="162">
        <v>-550</v>
      </c>
      <c r="Q2405" s="232">
        <f>E5+(E6*0.1)</f>
        <v>0.1</v>
      </c>
      <c r="R2405" s="162">
        <v>-850</v>
      </c>
      <c r="S2405" s="232">
        <f>E7+(E8*0.1)</f>
        <v>0.2</v>
      </c>
      <c r="T2405" s="162">
        <v>-4258</v>
      </c>
      <c r="U2405" s="233">
        <f>E9+(E10*0.5)+(E11*0.1)</f>
        <v>0.30000000000000004</v>
      </c>
      <c r="V2405" s="162">
        <v>-1400</v>
      </c>
      <c r="W2405" s="233">
        <f>E12+(E13*0.5)+(E14*0.1)</f>
        <v>0.30000000000000004</v>
      </c>
      <c r="X2405" s="162">
        <v>-1200</v>
      </c>
      <c r="Y2405" s="161">
        <f t="shared" si="758"/>
        <v>2378</v>
      </c>
      <c r="Z2405" s="162">
        <f t="shared" si="750"/>
        <v>-1881.6000000000001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-1881.6000000000001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430360.68500000006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66337.065000000002</v>
      </c>
      <c r="AU2405" s="237">
        <f t="shared" si="763"/>
        <v>28605.200000000008</v>
      </c>
      <c r="AV2405" s="237">
        <f t="shared" si="764"/>
        <v>109908.12000000013</v>
      </c>
      <c r="AW2405" s="237">
        <f t="shared" si="765"/>
        <v>98223.000000000073</v>
      </c>
      <c r="AX2405" s="237">
        <f t="shared" si="766"/>
        <v>127287.30000000003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429287.56500000006</v>
      </c>
      <c r="M2406" s="162">
        <f>MAX(AN28:AN2406)</f>
        <v>440430.6700000001</v>
      </c>
      <c r="N2406" s="162">
        <f t="shared" si="757"/>
        <v>-11143.10500000004</v>
      </c>
      <c r="O2406" s="231">
        <f>E3+(E4*0.1)</f>
        <v>0.30000000000000004</v>
      </c>
      <c r="P2406" s="162">
        <v>-550</v>
      </c>
      <c r="Q2406" s="232">
        <f>E5+(E6*0.1)</f>
        <v>0.1</v>
      </c>
      <c r="R2406" s="162">
        <v>-850</v>
      </c>
      <c r="S2406" s="232">
        <f>E7+(E8*0.1)</f>
        <v>0.2</v>
      </c>
      <c r="T2406" s="162">
        <v>-215.6</v>
      </c>
      <c r="U2406" s="233">
        <f>E9+(E10*0.5)+(E11*0.1)</f>
        <v>0.30000000000000004</v>
      </c>
      <c r="V2406" s="162">
        <v>-1400</v>
      </c>
      <c r="W2406" s="233">
        <f>E12+(E13*0.5)+(E14*0.1)</f>
        <v>0.30000000000000004</v>
      </c>
      <c r="X2406" s="162">
        <v>-1200</v>
      </c>
      <c r="Y2406" s="161">
        <f t="shared" si="758"/>
        <v>2379</v>
      </c>
      <c r="Z2406" s="162">
        <f t="shared" si="750"/>
        <v>-1073.1200000000001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-1073.1200000000001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429287.56500000006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66172.065000000002</v>
      </c>
      <c r="AU2406" s="237">
        <f t="shared" si="763"/>
        <v>28520.200000000008</v>
      </c>
      <c r="AV2406" s="237">
        <f t="shared" si="764"/>
        <v>109865.00000000013</v>
      </c>
      <c r="AW2406" s="237">
        <f t="shared" si="765"/>
        <v>97803.000000000073</v>
      </c>
      <c r="AX2406" s="237">
        <f t="shared" si="766"/>
        <v>126927.30000000003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428890.58500000008</v>
      </c>
      <c r="M2407" s="162">
        <f>MAX(AN28:AN2407)</f>
        <v>440430.6700000001</v>
      </c>
      <c r="N2407" s="162">
        <f t="shared" si="757"/>
        <v>-11540.085000000021</v>
      </c>
      <c r="O2407" s="231">
        <f>E3+(E4*0.1)</f>
        <v>0.30000000000000004</v>
      </c>
      <c r="P2407" s="162">
        <v>1446.2</v>
      </c>
      <c r="Q2407" s="232">
        <f>E5+(E6*0.1)</f>
        <v>0.1</v>
      </c>
      <c r="R2407" s="162">
        <v>-850</v>
      </c>
      <c r="S2407" s="232">
        <f>E7+(E8*0.1)</f>
        <v>0.2</v>
      </c>
      <c r="T2407" s="162">
        <v>170.8</v>
      </c>
      <c r="U2407" s="233">
        <f>E9+(E10*0.5)+(E11*0.1)</f>
        <v>0.30000000000000004</v>
      </c>
      <c r="V2407" s="162">
        <v>-1400</v>
      </c>
      <c r="W2407" s="233">
        <f>E12+(E13*0.5)+(E14*0.1)</f>
        <v>0.30000000000000004</v>
      </c>
      <c r="X2407" s="162">
        <v>-1200</v>
      </c>
      <c r="Y2407" s="161">
        <f t="shared" si="758"/>
        <v>2380</v>
      </c>
      <c r="Z2407" s="162">
        <f t="shared" si="750"/>
        <v>-396.98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-396.98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428890.58500000008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66605.925000000003</v>
      </c>
      <c r="AU2407" s="237">
        <f t="shared" si="763"/>
        <v>28435.200000000008</v>
      </c>
      <c r="AV2407" s="237">
        <f t="shared" si="764"/>
        <v>109899.16000000013</v>
      </c>
      <c r="AW2407" s="237">
        <f t="shared" si="765"/>
        <v>97383.000000000073</v>
      </c>
      <c r="AX2407" s="237">
        <f t="shared" si="766"/>
        <v>126567.30000000003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428933.97500000009</v>
      </c>
      <c r="M2408" s="162">
        <f>MAX(AN28:AN2408)</f>
        <v>440430.6700000001</v>
      </c>
      <c r="N2408" s="162">
        <f t="shared" si="757"/>
        <v>-11496.695000000007</v>
      </c>
      <c r="O2408" s="231">
        <f>E3+(E4*0.1)</f>
        <v>0.30000000000000004</v>
      </c>
      <c r="P2408" s="162">
        <v>3697.1</v>
      </c>
      <c r="Q2408" s="232">
        <f>E5+(E6*0.1)</f>
        <v>0.1</v>
      </c>
      <c r="R2408" s="162">
        <v>5159</v>
      </c>
      <c r="S2408" s="232">
        <f>E7+(E8*0.1)</f>
        <v>0.2</v>
      </c>
      <c r="T2408" s="162">
        <v>-4008.2</v>
      </c>
      <c r="U2408" s="233">
        <f>E9+(E10*0.5)+(E11*0.1)</f>
        <v>0.30000000000000004</v>
      </c>
      <c r="V2408" s="162">
        <v>-1400</v>
      </c>
      <c r="W2408" s="233">
        <f>E12+(E13*0.5)+(E14*0.1)</f>
        <v>0.30000000000000004</v>
      </c>
      <c r="X2408" s="162">
        <v>-1200</v>
      </c>
      <c r="Y2408" s="161">
        <f t="shared" si="758"/>
        <v>2381</v>
      </c>
      <c r="Z2408" s="162">
        <f t="shared" si="750"/>
        <v>43.3900000000001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43.3900000000001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428933.97500000009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67715.055000000008</v>
      </c>
      <c r="AU2408" s="237">
        <f t="shared" si="763"/>
        <v>28951.100000000009</v>
      </c>
      <c r="AV2408" s="237">
        <f t="shared" si="764"/>
        <v>109097.52000000014</v>
      </c>
      <c r="AW2408" s="237">
        <f t="shared" si="765"/>
        <v>96963.000000000073</v>
      </c>
      <c r="AX2408" s="237">
        <f t="shared" si="766"/>
        <v>126207.30000000003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427221.97500000009</v>
      </c>
      <c r="M2409" s="162">
        <f>MAX(AN28:AN2409)</f>
        <v>440430.6700000001</v>
      </c>
      <c r="N2409" s="162">
        <f t="shared" si="757"/>
        <v>-13208.695000000007</v>
      </c>
      <c r="O2409" s="231">
        <f>E3+(E4*0.1)</f>
        <v>0.30000000000000004</v>
      </c>
      <c r="P2409" s="162">
        <v>-550</v>
      </c>
      <c r="Q2409" s="232">
        <f>E5+(E6*0.1)</f>
        <v>0.1</v>
      </c>
      <c r="R2409" s="162">
        <v>-850</v>
      </c>
      <c r="S2409" s="232">
        <f>E7+(E8*0.1)</f>
        <v>0.2</v>
      </c>
      <c r="T2409" s="162">
        <v>-3410</v>
      </c>
      <c r="U2409" s="233">
        <f>E9+(E10*0.5)+(E11*0.1)</f>
        <v>0.30000000000000004</v>
      </c>
      <c r="V2409" s="162">
        <v>-1400</v>
      </c>
      <c r="W2409" s="233">
        <f>E12+(E13*0.5)+(E14*0.1)</f>
        <v>0.30000000000000004</v>
      </c>
      <c r="X2409" s="162">
        <v>-1200</v>
      </c>
      <c r="Y2409" s="161">
        <f t="shared" si="758"/>
        <v>2382</v>
      </c>
      <c r="Z2409" s="162">
        <f t="shared" si="750"/>
        <v>-1712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-1712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427221.97500000009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67550.055000000008</v>
      </c>
      <c r="AU2409" s="237">
        <f t="shared" si="763"/>
        <v>28866.100000000009</v>
      </c>
      <c r="AV2409" s="237">
        <f t="shared" si="764"/>
        <v>108415.52000000014</v>
      </c>
      <c r="AW2409" s="237">
        <f t="shared" si="765"/>
        <v>96543.000000000073</v>
      </c>
      <c r="AX2409" s="237">
        <f t="shared" si="766"/>
        <v>125847.30000000003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427086.12000000011</v>
      </c>
      <c r="M2410" s="162">
        <f>MAX(AN28:AN2410)</f>
        <v>440430.6700000001</v>
      </c>
      <c r="N2410" s="162">
        <f t="shared" si="757"/>
        <v>-13344.549999999988</v>
      </c>
      <c r="O2410" s="231">
        <f>E3+(E4*0.1)</f>
        <v>0.30000000000000004</v>
      </c>
      <c r="P2410" s="162">
        <v>-794.65</v>
      </c>
      <c r="Q2410" s="232">
        <f>E5+(E6*0.1)</f>
        <v>0.1</v>
      </c>
      <c r="R2410" s="162">
        <v>-2159</v>
      </c>
      <c r="S2410" s="232">
        <f>E7+(E8*0.1)</f>
        <v>0.2</v>
      </c>
      <c r="T2410" s="162">
        <v>5492.2</v>
      </c>
      <c r="U2410" s="233">
        <f>E9+(E10*0.5)+(E11*0.1)</f>
        <v>0.30000000000000004</v>
      </c>
      <c r="V2410" s="162">
        <v>-1400</v>
      </c>
      <c r="W2410" s="233">
        <f>E12+(E13*0.5)+(E14*0.1)</f>
        <v>0.30000000000000004</v>
      </c>
      <c r="X2410" s="162">
        <v>-1200</v>
      </c>
      <c r="Y2410" s="161">
        <f t="shared" si="758"/>
        <v>2383</v>
      </c>
      <c r="Z2410" s="162">
        <f t="shared" si="750"/>
        <v>-135.85500000000013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-135.85500000000013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427086.12000000011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67311.66</v>
      </c>
      <c r="AU2410" s="237">
        <f t="shared" si="763"/>
        <v>28650.200000000008</v>
      </c>
      <c r="AV2410" s="237">
        <f t="shared" si="764"/>
        <v>109513.96000000014</v>
      </c>
      <c r="AW2410" s="237">
        <f t="shared" si="765"/>
        <v>96123.000000000073</v>
      </c>
      <c r="AX2410" s="237">
        <f t="shared" si="766"/>
        <v>125487.30000000003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426462.91000000009</v>
      </c>
      <c r="M2411" s="162">
        <f>MAX(AN28:AN2411)</f>
        <v>440430.6700000001</v>
      </c>
      <c r="N2411" s="162">
        <f t="shared" si="757"/>
        <v>-13967.760000000009</v>
      </c>
      <c r="O2411" s="231">
        <f>E3+(E4*0.1)</f>
        <v>0.30000000000000004</v>
      </c>
      <c r="P2411" s="162">
        <v>-745.6</v>
      </c>
      <c r="Q2411" s="232">
        <f>E5+(E6*0.1)</f>
        <v>0.1</v>
      </c>
      <c r="R2411" s="162">
        <v>-1198.5</v>
      </c>
      <c r="S2411" s="232">
        <f>E7+(E8*0.1)</f>
        <v>0.2</v>
      </c>
      <c r="T2411" s="162">
        <v>2501.6</v>
      </c>
      <c r="U2411" s="233">
        <f>E9+(E10*0.5)+(E11*0.1)</f>
        <v>0.30000000000000004</v>
      </c>
      <c r="V2411" s="162">
        <v>-1400</v>
      </c>
      <c r="W2411" s="233">
        <f>E12+(E13*0.5)+(E14*0.1)</f>
        <v>0.30000000000000004</v>
      </c>
      <c r="X2411" s="162">
        <v>-1200</v>
      </c>
      <c r="Y2411" s="161">
        <f t="shared" si="758"/>
        <v>2384</v>
      </c>
      <c r="Z2411" s="162">
        <f t="shared" si="750"/>
        <v>-623.21000000000015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-623.21000000000015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426462.91000000009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67087.98000000001</v>
      </c>
      <c r="AU2411" s="237">
        <f t="shared" si="763"/>
        <v>28530.350000000009</v>
      </c>
      <c r="AV2411" s="237">
        <f t="shared" si="764"/>
        <v>110014.28000000014</v>
      </c>
      <c r="AW2411" s="237">
        <f t="shared" si="765"/>
        <v>95703.000000000073</v>
      </c>
      <c r="AX2411" s="237">
        <f t="shared" si="766"/>
        <v>125127.30000000003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432631.62500000012</v>
      </c>
      <c r="M2412" s="162">
        <f>MAX(AN28:AN2412)</f>
        <v>440430.6700000001</v>
      </c>
      <c r="N2412" s="162">
        <f t="shared" si="757"/>
        <v>-7799.0449999999837</v>
      </c>
      <c r="O2412" s="231">
        <f>E3+(E4*0.1)</f>
        <v>0.30000000000000004</v>
      </c>
      <c r="P2412" s="162">
        <v>3840.55</v>
      </c>
      <c r="Q2412" s="232">
        <f>E5+(E6*0.1)</f>
        <v>0.1</v>
      </c>
      <c r="R2412" s="162">
        <v>4569.5</v>
      </c>
      <c r="S2412" s="232">
        <f>E7+(E8*0.1)</f>
        <v>0.2</v>
      </c>
      <c r="T2412" s="162">
        <v>-3410</v>
      </c>
      <c r="U2412" s="233">
        <f>E9+(E10*0.5)+(E11*0.1)</f>
        <v>0.30000000000000004</v>
      </c>
      <c r="V2412" s="162">
        <v>18672</v>
      </c>
      <c r="W2412" s="233">
        <f>E12+(E13*0.5)+(E14*0.1)</f>
        <v>0.30000000000000004</v>
      </c>
      <c r="X2412" s="162">
        <v>-1200</v>
      </c>
      <c r="Y2412" s="161">
        <f t="shared" si="758"/>
        <v>2385</v>
      </c>
      <c r="Z2412" s="162">
        <f t="shared" si="750"/>
        <v>6168.715000000002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6168.715000000002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432631.62500000012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68240.145000000004</v>
      </c>
      <c r="AU2412" s="237">
        <f t="shared" si="763"/>
        <v>28987.30000000001</v>
      </c>
      <c r="AV2412" s="237">
        <f t="shared" si="764"/>
        <v>109332.28000000014</v>
      </c>
      <c r="AW2412" s="237">
        <f t="shared" si="765"/>
        <v>101304.60000000008</v>
      </c>
      <c r="AX2412" s="237">
        <f t="shared" si="766"/>
        <v>124767.30000000003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432527.49500000011</v>
      </c>
      <c r="M2413" s="162">
        <f>MAX(AN28:AN2413)</f>
        <v>440430.6700000001</v>
      </c>
      <c r="N2413" s="162">
        <f t="shared" si="757"/>
        <v>-7903.1749999999884</v>
      </c>
      <c r="O2413" s="231">
        <f>E3+(E4*0.1)</f>
        <v>0.30000000000000004</v>
      </c>
      <c r="P2413" s="162">
        <v>1018.6</v>
      </c>
      <c r="Q2413" s="232">
        <f>E5+(E6*0.1)</f>
        <v>0.1</v>
      </c>
      <c r="R2413" s="162">
        <v>910.5</v>
      </c>
      <c r="S2413" s="232">
        <f>E7+(E8*0.1)</f>
        <v>0.2</v>
      </c>
      <c r="T2413" s="162">
        <v>1396.2</v>
      </c>
      <c r="U2413" s="233">
        <f>E9+(E10*0.5)+(E11*0.1)</f>
        <v>0.30000000000000004</v>
      </c>
      <c r="V2413" s="162">
        <v>-1400</v>
      </c>
      <c r="W2413" s="233">
        <f>E12+(E13*0.5)+(E14*0.1)</f>
        <v>0.30000000000000004</v>
      </c>
      <c r="X2413" s="162">
        <v>-1200</v>
      </c>
      <c r="Y2413" s="161">
        <f t="shared" si="758"/>
        <v>2386</v>
      </c>
      <c r="Z2413" s="162">
        <f t="shared" si="750"/>
        <v>-104.13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0</v>
      </c>
      <c r="AI2413" s="129">
        <f t="shared" si="752"/>
        <v>-104.13</v>
      </c>
      <c r="AJ2413" s="234">
        <f t="shared" si="753"/>
        <v>0</v>
      </c>
      <c r="AK2413" s="234">
        <f t="shared" si="754"/>
        <v>1</v>
      </c>
      <c r="AL2413" s="129">
        <f t="shared" si="755"/>
        <v>0</v>
      </c>
      <c r="AM2413" s="127">
        <v>46100</v>
      </c>
      <c r="AN2413" s="129">
        <f t="shared" si="759"/>
        <v>432527.49500000011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68545.725000000006</v>
      </c>
      <c r="AU2413" s="237">
        <f t="shared" si="763"/>
        <v>29078.350000000009</v>
      </c>
      <c r="AV2413" s="237">
        <f t="shared" si="764"/>
        <v>109611.52000000015</v>
      </c>
      <c r="AW2413" s="237">
        <f t="shared" si="765"/>
        <v>100884.60000000008</v>
      </c>
      <c r="AX2413" s="237">
        <f t="shared" si="766"/>
        <v>124407.30000000003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434742.00500000012</v>
      </c>
      <c r="M2414" s="162">
        <f>MAX(AN28:AN2414)</f>
        <v>440430.6700000001</v>
      </c>
      <c r="N2414" s="162">
        <f t="shared" si="757"/>
        <v>-5688.664999999979</v>
      </c>
      <c r="O2414" s="231">
        <f>E3+(E4*0.1)</f>
        <v>0.30000000000000004</v>
      </c>
      <c r="P2414" s="162">
        <v>2219.8000000000002</v>
      </c>
      <c r="Q2414" s="232">
        <f>E5+(E6*0.1)</f>
        <v>0.1</v>
      </c>
      <c r="R2414" s="162">
        <v>5000.5</v>
      </c>
      <c r="S2414" s="232">
        <f>E7+(E8*0.1)</f>
        <v>0.2</v>
      </c>
      <c r="T2414" s="162">
        <v>9142.6</v>
      </c>
      <c r="U2414" s="233">
        <f>E9+(E10*0.5)+(E11*0.1)</f>
        <v>0.30000000000000004</v>
      </c>
      <c r="V2414" s="162">
        <v>-1400</v>
      </c>
      <c r="W2414" s="233">
        <f>E12+(E13*0.5)+(E14*0.1)</f>
        <v>0.30000000000000004</v>
      </c>
      <c r="X2414" s="162">
        <v>-1200</v>
      </c>
      <c r="Y2414" s="161">
        <f t="shared" si="758"/>
        <v>2387</v>
      </c>
      <c r="Z2414" s="162">
        <f t="shared" si="750"/>
        <v>2214.5100000000002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2214.5100000000002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434742.00500000012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69211.665000000008</v>
      </c>
      <c r="AU2414" s="237">
        <f t="shared" si="763"/>
        <v>29578.400000000009</v>
      </c>
      <c r="AV2414" s="237">
        <f t="shared" si="764"/>
        <v>111440.04000000015</v>
      </c>
      <c r="AW2414" s="237">
        <f t="shared" si="765"/>
        <v>100464.60000000008</v>
      </c>
      <c r="AX2414" s="237">
        <f t="shared" si="766"/>
        <v>124047.30000000003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431974.20000000013</v>
      </c>
      <c r="M2415" s="162">
        <f>MAX(AN28:AN2415)</f>
        <v>440430.6700000001</v>
      </c>
      <c r="N2415" s="162">
        <f t="shared" si="757"/>
        <v>-8456.4699999999721</v>
      </c>
      <c r="O2415" s="231">
        <f>E3+(E4*0.1)</f>
        <v>0.30000000000000004</v>
      </c>
      <c r="P2415" s="162">
        <v>-1181.75</v>
      </c>
      <c r="Q2415" s="232">
        <f>E5+(E6*0.1)</f>
        <v>0.1</v>
      </c>
      <c r="R2415" s="162">
        <v>-3474</v>
      </c>
      <c r="S2415" s="232">
        <f>E7+(E8*0.1)</f>
        <v>0.2</v>
      </c>
      <c r="T2415" s="162">
        <v>-6429.4</v>
      </c>
      <c r="U2415" s="233">
        <f>E9+(E10*0.5)+(E11*0.1)</f>
        <v>0.30000000000000004</v>
      </c>
      <c r="V2415" s="162">
        <v>-1400</v>
      </c>
      <c r="W2415" s="233">
        <f>E12+(E13*0.5)+(E14*0.1)</f>
        <v>0.30000000000000004</v>
      </c>
      <c r="X2415" s="162">
        <v>-1200</v>
      </c>
      <c r="Y2415" s="161">
        <f t="shared" si="758"/>
        <v>2388</v>
      </c>
      <c r="Z2415" s="162">
        <f t="shared" si="750"/>
        <v>-2767.8050000000003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-2767.8050000000003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431974.20000000013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68857.140000000014</v>
      </c>
      <c r="AU2415" s="237">
        <f t="shared" si="763"/>
        <v>29231.000000000007</v>
      </c>
      <c r="AV2415" s="237">
        <f t="shared" si="764"/>
        <v>110154.16000000015</v>
      </c>
      <c r="AW2415" s="237">
        <f t="shared" si="765"/>
        <v>100044.60000000008</v>
      </c>
      <c r="AX2415" s="237">
        <f t="shared" si="766"/>
        <v>123687.30000000003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431896.91000000015</v>
      </c>
      <c r="M2416" s="162">
        <f>MAX(AN28:AN2416)</f>
        <v>440430.6700000001</v>
      </c>
      <c r="N2416" s="162">
        <f t="shared" si="757"/>
        <v>-8533.7599999999511</v>
      </c>
      <c r="O2416" s="231">
        <f>E3+(E4*0.1)</f>
        <v>0.30000000000000004</v>
      </c>
      <c r="P2416" s="162">
        <v>-550</v>
      </c>
      <c r="Q2416" s="232">
        <f>E5+(E6*0.1)</f>
        <v>0.1</v>
      </c>
      <c r="R2416" s="162">
        <v>1231.5</v>
      </c>
      <c r="S2416" s="232">
        <f>E7+(E8*0.1)</f>
        <v>0.2</v>
      </c>
      <c r="T2416" s="162">
        <v>3722.8</v>
      </c>
      <c r="U2416" s="233">
        <f>E9+(E10*0.5)+(E11*0.1)</f>
        <v>0.30000000000000004</v>
      </c>
      <c r="V2416" s="162">
        <v>-1400</v>
      </c>
      <c r="W2416" s="233">
        <f>E12+(E13*0.5)+(E14*0.1)</f>
        <v>0.30000000000000004</v>
      </c>
      <c r="X2416" s="162">
        <v>-1200</v>
      </c>
      <c r="Y2416" s="161">
        <f t="shared" si="758"/>
        <v>2389</v>
      </c>
      <c r="Z2416" s="162">
        <f t="shared" si="750"/>
        <v>-77.290000000000077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0</v>
      </c>
      <c r="AI2416" s="129">
        <f t="shared" si="752"/>
        <v>-77.290000000000077</v>
      </c>
      <c r="AJ2416" s="234">
        <f t="shared" si="753"/>
        <v>0</v>
      </c>
      <c r="AK2416" s="234">
        <f t="shared" si="754"/>
        <v>1</v>
      </c>
      <c r="AL2416" s="129">
        <f t="shared" si="755"/>
        <v>0</v>
      </c>
      <c r="AM2416" s="127">
        <v>46105</v>
      </c>
      <c r="AN2416" s="129">
        <f t="shared" si="759"/>
        <v>431896.91000000015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68692.140000000014</v>
      </c>
      <c r="AU2416" s="237">
        <f t="shared" si="763"/>
        <v>29354.150000000009</v>
      </c>
      <c r="AV2416" s="237">
        <f t="shared" si="764"/>
        <v>110898.72000000015</v>
      </c>
      <c r="AW2416" s="237">
        <f t="shared" si="765"/>
        <v>99624.600000000079</v>
      </c>
      <c r="AX2416" s="237">
        <f t="shared" si="766"/>
        <v>123327.30000000003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429614.26000000013</v>
      </c>
      <c r="M2417" s="162">
        <f>MAX(AN28:AN2417)</f>
        <v>440430.6700000001</v>
      </c>
      <c r="N2417" s="162">
        <f t="shared" si="757"/>
        <v>-10816.409999999974</v>
      </c>
      <c r="O2417" s="231">
        <f>E3+(E4*0.1)</f>
        <v>0.30000000000000004</v>
      </c>
      <c r="P2417" s="162">
        <v>-1000.9</v>
      </c>
      <c r="Q2417" s="232">
        <f>E5+(E6*0.1)</f>
        <v>0.1</v>
      </c>
      <c r="R2417" s="162">
        <v>-2149</v>
      </c>
      <c r="S2417" s="232">
        <f>E7+(E8*0.1)</f>
        <v>0.2</v>
      </c>
      <c r="T2417" s="162">
        <v>-4937.3999999999996</v>
      </c>
      <c r="U2417" s="233">
        <f>E9+(E10*0.5)+(E11*0.1)</f>
        <v>0.30000000000000004</v>
      </c>
      <c r="V2417" s="162">
        <v>-1400</v>
      </c>
      <c r="W2417" s="233">
        <f>E12+(E13*0.5)+(E14*0.1)</f>
        <v>0.30000000000000004</v>
      </c>
      <c r="X2417" s="162">
        <v>-1200</v>
      </c>
      <c r="Y2417" s="161">
        <f t="shared" si="758"/>
        <v>2390</v>
      </c>
      <c r="Z2417" s="162">
        <f t="shared" si="750"/>
        <v>-2282.65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-2282.65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429614.26000000013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68391.87000000001</v>
      </c>
      <c r="AU2417" s="237">
        <f t="shared" si="763"/>
        <v>29139.250000000007</v>
      </c>
      <c r="AV2417" s="237">
        <f t="shared" si="764"/>
        <v>109911.24000000015</v>
      </c>
      <c r="AW2417" s="237">
        <f t="shared" si="765"/>
        <v>99204.600000000079</v>
      </c>
      <c r="AX2417" s="237">
        <f t="shared" si="766"/>
        <v>122967.30000000003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431546.9200000001</v>
      </c>
      <c r="M2418" s="162">
        <f>MAX(AN28:AN2418)</f>
        <v>440430.6700000001</v>
      </c>
      <c r="N2418" s="162">
        <f t="shared" si="757"/>
        <v>-8883.75</v>
      </c>
      <c r="O2418" s="231">
        <f>E3+(E4*0.1)</f>
        <v>0.30000000000000004</v>
      </c>
      <c r="P2418" s="162">
        <v>-550</v>
      </c>
      <c r="Q2418" s="232">
        <f>E5+(E6*0.1)</f>
        <v>0.1</v>
      </c>
      <c r="R2418" s="162">
        <v>5737</v>
      </c>
      <c r="S2418" s="232">
        <f>E7+(E8*0.1)</f>
        <v>0.2</v>
      </c>
      <c r="T2418" s="162">
        <v>11519.8</v>
      </c>
      <c r="U2418" s="233">
        <f>E9+(E10*0.5)+(E11*0.1)</f>
        <v>0.30000000000000004</v>
      </c>
      <c r="V2418" s="162">
        <v>-1400</v>
      </c>
      <c r="W2418" s="233">
        <f>E12+(E13*0.5)+(E14*0.1)</f>
        <v>0.30000000000000004</v>
      </c>
      <c r="X2418" s="162">
        <v>-1200</v>
      </c>
      <c r="Y2418" s="161">
        <f t="shared" si="758"/>
        <v>2391</v>
      </c>
      <c r="Z2418" s="162">
        <f t="shared" si="750"/>
        <v>1932.6599999999999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1932.6599999999999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431546.9200000001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68226.87000000001</v>
      </c>
      <c r="AU2418" s="237">
        <f t="shared" si="763"/>
        <v>29712.950000000008</v>
      </c>
      <c r="AV2418" s="237">
        <f t="shared" si="764"/>
        <v>112215.20000000016</v>
      </c>
      <c r="AW2418" s="237">
        <f t="shared" si="765"/>
        <v>98784.600000000079</v>
      </c>
      <c r="AX2418" s="237">
        <f t="shared" si="766"/>
        <v>122607.30000000003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438141.45500000007</v>
      </c>
      <c r="M2419" s="162">
        <f>MAX(AN28:AN2419)</f>
        <v>440430.6700000001</v>
      </c>
      <c r="N2419" s="162">
        <f t="shared" si="757"/>
        <v>-2289.2150000000256</v>
      </c>
      <c r="O2419" s="231">
        <f>E3+(E4*0.1)</f>
        <v>0.30000000000000004</v>
      </c>
      <c r="P2419" s="162">
        <v>3967.35</v>
      </c>
      <c r="Q2419" s="232">
        <f>E5+(E6*0.1)</f>
        <v>0.1</v>
      </c>
      <c r="R2419" s="162">
        <v>5415.5</v>
      </c>
      <c r="S2419" s="232">
        <f>E7+(E8*0.1)</f>
        <v>0.2</v>
      </c>
      <c r="T2419" s="162">
        <v>9084.4</v>
      </c>
      <c r="U2419" s="233">
        <f>E9+(E10*0.5)+(E11*0.1)</f>
        <v>0.30000000000000004</v>
      </c>
      <c r="V2419" s="162">
        <v>-1400</v>
      </c>
      <c r="W2419" s="233">
        <f>E12+(E13*0.5)+(E14*0.1)</f>
        <v>0.30000000000000004</v>
      </c>
      <c r="X2419" s="162">
        <v>11553</v>
      </c>
      <c r="Y2419" s="161">
        <f t="shared" si="758"/>
        <v>2392</v>
      </c>
      <c r="Z2419" s="162">
        <f t="shared" si="750"/>
        <v>6594.5350000000008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6594.5350000000008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438141.45500000007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69417.075000000012</v>
      </c>
      <c r="AU2419" s="237">
        <f t="shared" si="763"/>
        <v>30254.500000000007</v>
      </c>
      <c r="AV2419" s="237">
        <f t="shared" si="764"/>
        <v>114032.08000000016</v>
      </c>
      <c r="AW2419" s="237">
        <f t="shared" si="765"/>
        <v>98364.600000000079</v>
      </c>
      <c r="AX2419" s="237">
        <f t="shared" si="766"/>
        <v>126073.20000000003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436295.18500000006</v>
      </c>
      <c r="M2420" s="162">
        <f>MAX(AN28:AN2420)</f>
        <v>440430.6700000001</v>
      </c>
      <c r="N2420" s="162">
        <f t="shared" si="757"/>
        <v>-4135.4850000000442</v>
      </c>
      <c r="O2420" s="231">
        <f>E3+(E4*0.1)</f>
        <v>0.30000000000000004</v>
      </c>
      <c r="P2420" s="162">
        <v>-632.1</v>
      </c>
      <c r="Q2420" s="232">
        <f>E5+(E6*0.1)</f>
        <v>0.1</v>
      </c>
      <c r="R2420" s="162">
        <v>-1776</v>
      </c>
      <c r="S2420" s="232">
        <f>E7+(E8*0.1)</f>
        <v>0.2</v>
      </c>
      <c r="T2420" s="162">
        <v>-3495.2</v>
      </c>
      <c r="U2420" s="233">
        <f>E9+(E10*0.5)+(E11*0.1)</f>
        <v>0.30000000000000004</v>
      </c>
      <c r="V2420" s="162">
        <v>-1400</v>
      </c>
      <c r="W2420" s="233">
        <f>E12+(E13*0.5)+(E14*0.1)</f>
        <v>0.30000000000000004</v>
      </c>
      <c r="X2420" s="162">
        <v>-1200</v>
      </c>
      <c r="Y2420" s="161">
        <f t="shared" si="758"/>
        <v>2393</v>
      </c>
      <c r="Z2420" s="162">
        <f t="shared" si="750"/>
        <v>-1846.27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-1846.27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436295.18500000006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69227.445000000007</v>
      </c>
      <c r="AU2420" s="237">
        <f t="shared" si="763"/>
        <v>30076.900000000009</v>
      </c>
      <c r="AV2420" s="237">
        <f t="shared" si="764"/>
        <v>113333.04000000017</v>
      </c>
      <c r="AW2420" s="237">
        <f t="shared" si="765"/>
        <v>97944.600000000079</v>
      </c>
      <c r="AX2420" s="237">
        <f t="shared" si="766"/>
        <v>125713.20000000003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433726.63500000007</v>
      </c>
      <c r="M2421" s="162">
        <f>MAX(AN28:AN2421)</f>
        <v>440430.6700000001</v>
      </c>
      <c r="N2421" s="162">
        <f t="shared" si="757"/>
        <v>-6704.0350000000326</v>
      </c>
      <c r="O2421" s="231">
        <f>E3+(E4*0.1)</f>
        <v>0.30000000000000004</v>
      </c>
      <c r="P2421" s="162">
        <v>-1678.1</v>
      </c>
      <c r="Q2421" s="232">
        <f>E5+(E6*0.1)</f>
        <v>0.1</v>
      </c>
      <c r="R2421" s="162">
        <v>-2658</v>
      </c>
      <c r="S2421" s="232">
        <f>E7+(E8*0.1)</f>
        <v>0.2</v>
      </c>
      <c r="T2421" s="162">
        <v>-5096.6000000000004</v>
      </c>
      <c r="U2421" s="233">
        <f>E9+(E10*0.5)+(E11*0.1)</f>
        <v>0.30000000000000004</v>
      </c>
      <c r="V2421" s="162">
        <v>-1400</v>
      </c>
      <c r="W2421" s="233">
        <f>E12+(E13*0.5)+(E14*0.1)</f>
        <v>0.30000000000000004</v>
      </c>
      <c r="X2421" s="162">
        <v>-1200</v>
      </c>
      <c r="Y2421" s="161">
        <f t="shared" si="758"/>
        <v>2394</v>
      </c>
      <c r="Z2421" s="162">
        <f t="shared" si="750"/>
        <v>-2568.5500000000002</v>
      </c>
      <c r="AA2421" s="238">
        <v>46112</v>
      </c>
      <c r="AB2421" s="129">
        <f>SUM(Z2400:Z2421)</f>
        <v>-3335.4399999999964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-3335.4399999999964</v>
      </c>
      <c r="AG2421" s="129"/>
      <c r="AH2421" s="129">
        <f t="shared" si="751"/>
        <v>0</v>
      </c>
      <c r="AI2421" s="129">
        <f t="shared" si="752"/>
        <v>-2568.5500000000002</v>
      </c>
      <c r="AJ2421" s="234">
        <f t="shared" si="753"/>
        <v>0</v>
      </c>
      <c r="AK2421" s="234">
        <f t="shared" si="754"/>
        <v>1</v>
      </c>
      <c r="AL2421" s="129">
        <f t="shared" si="755"/>
        <v>-3335.4399999999964</v>
      </c>
      <c r="AM2421" s="127">
        <v>46112</v>
      </c>
      <c r="AN2421" s="129">
        <f t="shared" si="759"/>
        <v>433726.63500000007</v>
      </c>
      <c r="AO2421" s="129">
        <f t="shared" si="760"/>
        <v>0</v>
      </c>
      <c r="AP2421" s="129">
        <f t="shared" si="761"/>
        <v>-3335.4399999999964</v>
      </c>
      <c r="AQ2421" s="235"/>
      <c r="AR2421" s="235"/>
      <c r="AS2421" s="236">
        <f t="shared" si="756"/>
        <v>46112</v>
      </c>
      <c r="AT2421" s="237">
        <f t="shared" si="762"/>
        <v>68724.015000000014</v>
      </c>
      <c r="AU2421" s="237">
        <f t="shared" si="763"/>
        <v>29811.100000000009</v>
      </c>
      <c r="AV2421" s="237">
        <f t="shared" si="764"/>
        <v>112313.72000000016</v>
      </c>
      <c r="AW2421" s="237">
        <f t="shared" si="765"/>
        <v>97524.600000000079</v>
      </c>
      <c r="AX2421" s="237">
        <f t="shared" si="766"/>
        <v>125353.20000000003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435049.83500000008</v>
      </c>
      <c r="M2422" s="162">
        <f>MAX(AN28:AN2422)</f>
        <v>440430.6700000001</v>
      </c>
      <c r="N2422" s="162">
        <f t="shared" si="757"/>
        <v>-5380.835000000021</v>
      </c>
      <c r="O2422" s="231">
        <f>E3+(E4*0.1)</f>
        <v>0.30000000000000004</v>
      </c>
      <c r="P2422" s="162">
        <v>-550</v>
      </c>
      <c r="Q2422" s="232">
        <f>E5+(E6*0.1)</f>
        <v>0.1</v>
      </c>
      <c r="R2422" s="162">
        <v>-1452</v>
      </c>
      <c r="S2422" s="232">
        <f>E7+(E8*0.1)</f>
        <v>0.2</v>
      </c>
      <c r="T2422" s="162">
        <v>-3410</v>
      </c>
      <c r="U2422" s="233">
        <f>E9+(E10*0.5)+(E11*0.1)</f>
        <v>0.30000000000000004</v>
      </c>
      <c r="V2422" s="162">
        <v>-1400</v>
      </c>
      <c r="W2422" s="233">
        <f>E12+(E13*0.5)+(E14*0.1)</f>
        <v>0.30000000000000004</v>
      </c>
      <c r="X2422" s="162">
        <v>9118</v>
      </c>
      <c r="Y2422" s="161">
        <f t="shared" si="758"/>
        <v>2395</v>
      </c>
      <c r="Z2422" s="162">
        <f t="shared" si="750"/>
        <v>1323.2000000000005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1323.2000000000005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435049.83500000008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68559.015000000014</v>
      </c>
      <c r="AU2422" s="237">
        <f t="shared" si="763"/>
        <v>29665.900000000009</v>
      </c>
      <c r="AV2422" s="237">
        <f t="shared" si="764"/>
        <v>111631.72000000016</v>
      </c>
      <c r="AW2422" s="237">
        <f t="shared" si="765"/>
        <v>97104.600000000079</v>
      </c>
      <c r="AX2422" s="237">
        <f t="shared" si="766"/>
        <v>128088.60000000002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433917.6750000001</v>
      </c>
      <c r="M2423" s="162">
        <f>MAX(AN28:AN2423)</f>
        <v>440430.6700000001</v>
      </c>
      <c r="N2423" s="162">
        <f t="shared" si="757"/>
        <v>-6512.9949999999953</v>
      </c>
      <c r="O2423" s="231">
        <f>E3+(E4*0.1)</f>
        <v>0.30000000000000004</v>
      </c>
      <c r="P2423" s="162">
        <v>-550</v>
      </c>
      <c r="Q2423" s="232">
        <f>E5+(E6*0.1)</f>
        <v>0.1</v>
      </c>
      <c r="R2423" s="162">
        <v>-850</v>
      </c>
      <c r="S2423" s="232">
        <f>E7+(E8*0.1)</f>
        <v>0.2</v>
      </c>
      <c r="T2423" s="162">
        <v>-510.8</v>
      </c>
      <c r="U2423" s="233">
        <f>E9+(E10*0.5)+(E11*0.1)</f>
        <v>0.30000000000000004</v>
      </c>
      <c r="V2423" s="162">
        <v>-1400</v>
      </c>
      <c r="W2423" s="233">
        <f>E12+(E13*0.5)+(E14*0.1)</f>
        <v>0.30000000000000004</v>
      </c>
      <c r="X2423" s="162">
        <v>-1200</v>
      </c>
      <c r="Y2423" s="161">
        <f t="shared" si="758"/>
        <v>2396</v>
      </c>
      <c r="Z2423" s="162">
        <f t="shared" si="750"/>
        <v>-1132.1600000000001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-1132.1600000000001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433917.6750000001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68394.015000000014</v>
      </c>
      <c r="AU2423" s="237">
        <f t="shared" si="763"/>
        <v>29580.900000000009</v>
      </c>
      <c r="AV2423" s="237">
        <f t="shared" si="764"/>
        <v>111529.56000000016</v>
      </c>
      <c r="AW2423" s="237">
        <f t="shared" si="765"/>
        <v>96684.600000000079</v>
      </c>
      <c r="AX2423" s="237">
        <f t="shared" si="766"/>
        <v>127728.60000000002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433917.6750000001</v>
      </c>
      <c r="M2424" s="162">
        <f>MAX(AN28:AN2424)</f>
        <v>440430.6700000001</v>
      </c>
      <c r="N2424" s="162">
        <f t="shared" si="757"/>
        <v>-6512.9949999999953</v>
      </c>
      <c r="O2424" s="231">
        <f>E3+(E4*0.1)</f>
        <v>0.30000000000000004</v>
      </c>
      <c r="P2424" s="162">
        <v>0</v>
      </c>
      <c r="Q2424" s="232">
        <f>E5+(E6*0.1)</f>
        <v>0.1</v>
      </c>
      <c r="R2424" s="162">
        <v>0</v>
      </c>
      <c r="S2424" s="232">
        <f>E7+(E8*0.1)</f>
        <v>0.2</v>
      </c>
      <c r="T2424" s="162">
        <v>0</v>
      </c>
      <c r="U2424" s="233">
        <f>E9+(E10*0.5)+(E11*0.1)</f>
        <v>0.30000000000000004</v>
      </c>
      <c r="V2424" s="162">
        <v>30</v>
      </c>
      <c r="W2424" s="233">
        <f>E12+(E13*0.5)+(E14*0.1)</f>
        <v>0.30000000000000004</v>
      </c>
      <c r="X2424" s="162">
        <v>-30</v>
      </c>
      <c r="Y2424" s="161">
        <f t="shared" si="758"/>
        <v>2397</v>
      </c>
      <c r="Z2424" s="162">
        <f t="shared" si="750"/>
        <v>0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0</v>
      </c>
      <c r="AJ2424" s="234">
        <f t="shared" si="753"/>
        <v>0</v>
      </c>
      <c r="AK2424" s="234">
        <f t="shared" si="754"/>
        <v>0</v>
      </c>
      <c r="AL2424" s="129">
        <f t="shared" si="755"/>
        <v>0</v>
      </c>
      <c r="AM2424" s="127">
        <v>46115</v>
      </c>
      <c r="AN2424" s="129">
        <f t="shared" si="759"/>
        <v>433917.6750000001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68394.015000000014</v>
      </c>
      <c r="AU2424" s="237">
        <f t="shared" si="763"/>
        <v>29580.900000000009</v>
      </c>
      <c r="AV2424" s="237">
        <f t="shared" si="764"/>
        <v>111529.56000000016</v>
      </c>
      <c r="AW2424" s="237">
        <f t="shared" si="765"/>
        <v>96693.600000000079</v>
      </c>
      <c r="AX2424" s="237">
        <f t="shared" si="766"/>
        <v>127719.60000000002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432205.6750000001</v>
      </c>
      <c r="M2425" s="162">
        <f>MAX(AN28:AN2425)</f>
        <v>440430.6700000001</v>
      </c>
      <c r="N2425" s="162">
        <f t="shared" si="757"/>
        <v>-8224.9949999999953</v>
      </c>
      <c r="O2425" s="231">
        <f>E3+(E4*0.1)</f>
        <v>0.30000000000000004</v>
      </c>
      <c r="P2425" s="162">
        <v>-550</v>
      </c>
      <c r="Q2425" s="232">
        <f>E5+(E6*0.1)</f>
        <v>0.1</v>
      </c>
      <c r="R2425" s="162">
        <v>-850</v>
      </c>
      <c r="S2425" s="232">
        <f>E7+(E8*0.1)</f>
        <v>0.2</v>
      </c>
      <c r="T2425" s="162">
        <v>-3410</v>
      </c>
      <c r="U2425" s="233">
        <f>E9+(E10*0.5)+(E11*0.1)</f>
        <v>0.30000000000000004</v>
      </c>
      <c r="V2425" s="162">
        <v>-1400</v>
      </c>
      <c r="W2425" s="233">
        <f>E12+(E13*0.5)+(E14*0.1)</f>
        <v>0.30000000000000004</v>
      </c>
      <c r="X2425" s="162">
        <v>-1200</v>
      </c>
      <c r="Y2425" s="161">
        <f t="shared" si="758"/>
        <v>2398</v>
      </c>
      <c r="Z2425" s="162">
        <f t="shared" si="750"/>
        <v>-1712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-1712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432205.6750000001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68229.015000000014</v>
      </c>
      <c r="AU2425" s="237">
        <f t="shared" si="763"/>
        <v>29495.900000000009</v>
      </c>
      <c r="AV2425" s="237">
        <f t="shared" si="764"/>
        <v>110847.56000000016</v>
      </c>
      <c r="AW2425" s="237">
        <f t="shared" si="765"/>
        <v>96273.600000000079</v>
      </c>
      <c r="AX2425" s="237">
        <f t="shared" si="766"/>
        <v>127359.60000000002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431487.90500000009</v>
      </c>
      <c r="M2426" s="162">
        <f>MAX(AN28:AN2426)</f>
        <v>440430.6700000001</v>
      </c>
      <c r="N2426" s="162">
        <f t="shared" si="757"/>
        <v>-8942.765000000014</v>
      </c>
      <c r="O2426" s="231">
        <f>E3+(E4*0.1)</f>
        <v>0.30000000000000004</v>
      </c>
      <c r="P2426" s="162">
        <v>427.1</v>
      </c>
      <c r="Q2426" s="232">
        <f>E5+(E6*0.1)</f>
        <v>0.1</v>
      </c>
      <c r="R2426" s="162">
        <v>-251</v>
      </c>
      <c r="S2426" s="232">
        <f>E7+(E8*0.1)</f>
        <v>0.2</v>
      </c>
      <c r="T2426" s="162">
        <v>-204</v>
      </c>
      <c r="U2426" s="233">
        <f>E9+(E10*0.5)+(E11*0.1)</f>
        <v>0.30000000000000004</v>
      </c>
      <c r="V2426" s="162">
        <v>-1400</v>
      </c>
      <c r="W2426" s="233">
        <f>E12+(E13*0.5)+(E14*0.1)</f>
        <v>0.30000000000000004</v>
      </c>
      <c r="X2426" s="162">
        <v>-1200</v>
      </c>
      <c r="Y2426" s="161">
        <f t="shared" si="758"/>
        <v>2399</v>
      </c>
      <c r="Z2426" s="162">
        <f t="shared" si="750"/>
        <v>-717.7700000000001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-717.7700000000001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431487.90500000009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68357.145000000019</v>
      </c>
      <c r="AU2426" s="237">
        <f t="shared" si="763"/>
        <v>29470.80000000001</v>
      </c>
      <c r="AV2426" s="237">
        <f t="shared" si="764"/>
        <v>110806.76000000015</v>
      </c>
      <c r="AW2426" s="237">
        <f t="shared" si="765"/>
        <v>95853.600000000079</v>
      </c>
      <c r="AX2426" s="237">
        <f t="shared" si="766"/>
        <v>126999.60000000002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426902.95000000007</v>
      </c>
      <c r="M2427" s="162">
        <f>MAX(AN28:AN2427)</f>
        <v>440430.6700000001</v>
      </c>
      <c r="N2427" s="162">
        <f t="shared" si="757"/>
        <v>-13527.72000000003</v>
      </c>
      <c r="O2427" s="231">
        <f>E3+(E4*0.1)</f>
        <v>0.30000000000000004</v>
      </c>
      <c r="P2427" s="162">
        <v>-2018.55</v>
      </c>
      <c r="Q2427" s="232">
        <f>E5+(E6*0.1)</f>
        <v>0.1</v>
      </c>
      <c r="R2427" s="162">
        <v>-6925.5</v>
      </c>
      <c r="S2427" s="232">
        <f>E7+(E8*0.1)</f>
        <v>0.2</v>
      </c>
      <c r="T2427" s="162">
        <v>-16212.2</v>
      </c>
      <c r="U2427" s="233">
        <f>E9+(E10*0.5)+(E11*0.1)</f>
        <v>0.30000000000000004</v>
      </c>
      <c r="V2427" s="162">
        <v>-1400</v>
      </c>
      <c r="W2427" s="233">
        <f>E12+(E13*0.5)+(E14*0.1)</f>
        <v>0.30000000000000004</v>
      </c>
      <c r="X2427" s="162">
        <v>1252</v>
      </c>
      <c r="Y2427" s="161">
        <f t="shared" si="758"/>
        <v>2400</v>
      </c>
      <c r="Z2427" s="162">
        <f t="shared" si="750"/>
        <v>-4584.9549999999999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-4584.9549999999999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426902.95000000007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67751.580000000016</v>
      </c>
      <c r="AU2427" s="237">
        <f t="shared" si="763"/>
        <v>28778.250000000011</v>
      </c>
      <c r="AV2427" s="237">
        <f t="shared" si="764"/>
        <v>107564.32000000015</v>
      </c>
      <c r="AW2427" s="237">
        <f t="shared" si="765"/>
        <v>95433.600000000079</v>
      </c>
      <c r="AX2427" s="237">
        <f t="shared" si="766"/>
        <v>127375.20000000003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425190.95000000007</v>
      </c>
      <c r="M2428" s="162">
        <f>MAX(AN28:AN2428)</f>
        <v>440430.6700000001</v>
      </c>
      <c r="N2428" s="162">
        <f t="shared" si="757"/>
        <v>-15239.72000000003</v>
      </c>
      <c r="O2428" s="231">
        <f>E3+(E4*0.1)</f>
        <v>0.30000000000000004</v>
      </c>
      <c r="P2428" s="162">
        <v>-550</v>
      </c>
      <c r="Q2428" s="232">
        <f>E5+(E6*0.1)</f>
        <v>0.1</v>
      </c>
      <c r="R2428" s="162">
        <v>-850</v>
      </c>
      <c r="S2428" s="232">
        <f>E7+(E8*0.1)</f>
        <v>0.2</v>
      </c>
      <c r="T2428" s="162">
        <v>-3410</v>
      </c>
      <c r="U2428" s="233">
        <f>E9+(E10*0.5)+(E11*0.1)</f>
        <v>0.30000000000000004</v>
      </c>
      <c r="V2428" s="162">
        <v>-1400</v>
      </c>
      <c r="W2428" s="233">
        <f>E12+(E13*0.5)+(E14*0.1)</f>
        <v>0.30000000000000004</v>
      </c>
      <c r="X2428" s="162">
        <v>-1200</v>
      </c>
      <c r="Y2428" s="161">
        <f t="shared" si="758"/>
        <v>2401</v>
      </c>
      <c r="Z2428" s="162">
        <f t="shared" si="750"/>
        <v>-1712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-1712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425190.95000000007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67586.580000000016</v>
      </c>
      <c r="AU2428" s="237">
        <f t="shared" si="763"/>
        <v>28693.250000000011</v>
      </c>
      <c r="AV2428" s="237">
        <f t="shared" si="764"/>
        <v>106882.32000000015</v>
      </c>
      <c r="AW2428" s="237">
        <f t="shared" si="765"/>
        <v>95013.600000000079</v>
      </c>
      <c r="AX2428" s="237">
        <f t="shared" si="766"/>
        <v>127015.20000000003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424866.79500000004</v>
      </c>
      <c r="M2429" s="162">
        <f>MAX(AN28:AN2429)</f>
        <v>440430.6700000001</v>
      </c>
      <c r="N2429" s="162">
        <f t="shared" si="757"/>
        <v>-15563.875000000058</v>
      </c>
      <c r="O2429" s="231">
        <f>E3+(E4*0.1)</f>
        <v>0.30000000000000004</v>
      </c>
      <c r="P2429" s="162">
        <v>1346.15</v>
      </c>
      <c r="Q2429" s="232">
        <f>E5+(E6*0.1)</f>
        <v>0.1</v>
      </c>
      <c r="R2429" s="162">
        <v>-850</v>
      </c>
      <c r="S2429" s="232">
        <f>E7+(E8*0.1)</f>
        <v>0.2</v>
      </c>
      <c r="T2429" s="162">
        <v>685</v>
      </c>
      <c r="U2429" s="233">
        <f>E9+(E10*0.5)+(E11*0.1)</f>
        <v>0.30000000000000004</v>
      </c>
      <c r="V2429" s="162">
        <v>-1400</v>
      </c>
      <c r="W2429" s="233">
        <f>E12+(E13*0.5)+(E14*0.1)</f>
        <v>0.30000000000000004</v>
      </c>
      <c r="X2429" s="162">
        <v>-1200</v>
      </c>
      <c r="Y2429" s="161">
        <f t="shared" si="758"/>
        <v>2402</v>
      </c>
      <c r="Z2429" s="162">
        <f t="shared" si="750"/>
        <v>-324.15500000000003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-324.15500000000003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424866.79500000004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67990.425000000017</v>
      </c>
      <c r="AU2429" s="237">
        <f t="shared" si="763"/>
        <v>28608.250000000011</v>
      </c>
      <c r="AV2429" s="237">
        <f t="shared" si="764"/>
        <v>107019.32000000015</v>
      </c>
      <c r="AW2429" s="237">
        <f t="shared" si="765"/>
        <v>94593.600000000079</v>
      </c>
      <c r="AX2429" s="237">
        <f t="shared" si="766"/>
        <v>126655.20000000003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424906.31500000006</v>
      </c>
      <c r="M2430" s="162">
        <f>MAX(AN28:AN2430)</f>
        <v>440430.6700000001</v>
      </c>
      <c r="N2430" s="162">
        <f t="shared" si="757"/>
        <v>-15524.35500000004</v>
      </c>
      <c r="O2430" s="231">
        <f>E3+(E4*0.1)</f>
        <v>0.30000000000000004</v>
      </c>
      <c r="P2430" s="162">
        <v>-550</v>
      </c>
      <c r="Q2430" s="232">
        <f>E5+(E6*0.1)</f>
        <v>0.1</v>
      </c>
      <c r="R2430" s="162">
        <v>-850</v>
      </c>
      <c r="S2430" s="232">
        <f>E7+(E8*0.1)</f>
        <v>0.2</v>
      </c>
      <c r="T2430" s="162">
        <v>5347.6</v>
      </c>
      <c r="U2430" s="233">
        <f>E9+(E10*0.5)+(E11*0.1)</f>
        <v>0.30000000000000004</v>
      </c>
      <c r="V2430" s="162">
        <v>-1400</v>
      </c>
      <c r="W2430" s="233">
        <f>E12+(E13*0.5)+(E14*0.1)</f>
        <v>0.30000000000000004</v>
      </c>
      <c r="X2430" s="162">
        <v>-1200</v>
      </c>
      <c r="Y2430" s="161">
        <f t="shared" si="758"/>
        <v>2403</v>
      </c>
      <c r="Z2430" s="162">
        <f t="shared" si="750"/>
        <v>39.520000000000095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39.520000000000095</v>
      </c>
      <c r="AI2430" s="129">
        <f t="shared" si="752"/>
        <v>0</v>
      </c>
      <c r="AJ2430" s="234">
        <f t="shared" si="753"/>
        <v>1</v>
      </c>
      <c r="AK2430" s="234">
        <f t="shared" si="754"/>
        <v>0</v>
      </c>
      <c r="AL2430" s="129">
        <f t="shared" si="755"/>
        <v>0</v>
      </c>
      <c r="AM2430" s="127">
        <v>46125</v>
      </c>
      <c r="AN2430" s="129">
        <f t="shared" si="759"/>
        <v>424906.31500000006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67825.425000000017</v>
      </c>
      <c r="AU2430" s="237">
        <f t="shared" si="763"/>
        <v>28523.250000000011</v>
      </c>
      <c r="AV2430" s="237">
        <f t="shared" si="764"/>
        <v>108088.84000000016</v>
      </c>
      <c r="AW2430" s="237">
        <f t="shared" si="765"/>
        <v>94173.600000000079</v>
      </c>
      <c r="AX2430" s="237">
        <f t="shared" si="766"/>
        <v>126295.20000000003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433041.93500000006</v>
      </c>
      <c r="M2431" s="162">
        <f>MAX(AN28:AN2431)</f>
        <v>440430.6700000001</v>
      </c>
      <c r="N2431" s="162">
        <f t="shared" si="757"/>
        <v>-7388.7350000000442</v>
      </c>
      <c r="O2431" s="231">
        <f>E3+(E4*0.1)</f>
        <v>0.30000000000000004</v>
      </c>
      <c r="P2431" s="162">
        <v>-550</v>
      </c>
      <c r="Q2431" s="232">
        <f>E5+(E6*0.1)</f>
        <v>0.1</v>
      </c>
      <c r="R2431" s="162">
        <v>4057</v>
      </c>
      <c r="S2431" s="232">
        <f>E7+(E8*0.1)</f>
        <v>0.2</v>
      </c>
      <c r="T2431" s="162">
        <v>9165.6</v>
      </c>
      <c r="U2431" s="233">
        <f>E9+(E10*0.5)+(E11*0.1)</f>
        <v>0.30000000000000004</v>
      </c>
      <c r="V2431" s="162">
        <v>10103</v>
      </c>
      <c r="W2431" s="233">
        <f>E12+(E13*0.5)+(E14*0.1)</f>
        <v>0.30000000000000004</v>
      </c>
      <c r="X2431" s="162">
        <v>10103</v>
      </c>
      <c r="Y2431" s="161">
        <f t="shared" si="758"/>
        <v>2404</v>
      </c>
      <c r="Z2431" s="162">
        <f t="shared" si="750"/>
        <v>8135.6200000000017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8135.6200000000017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433041.93500000006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67660.425000000017</v>
      </c>
      <c r="AU2431" s="237">
        <f t="shared" si="763"/>
        <v>28928.950000000012</v>
      </c>
      <c r="AV2431" s="237">
        <f t="shared" si="764"/>
        <v>109921.96000000015</v>
      </c>
      <c r="AW2431" s="237">
        <f t="shared" si="765"/>
        <v>97204.500000000073</v>
      </c>
      <c r="AX2431" s="237">
        <f t="shared" si="766"/>
        <v>129326.10000000002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433825.10500000004</v>
      </c>
      <c r="M2432" s="162">
        <f>MAX(AN28:AN2432)</f>
        <v>440430.6700000001</v>
      </c>
      <c r="N2432" s="162">
        <f t="shared" si="757"/>
        <v>-6605.5650000000605</v>
      </c>
      <c r="O2432" s="231">
        <f>E3+(E4*0.1)</f>
        <v>0.30000000000000004</v>
      </c>
      <c r="P2432" s="162">
        <v>-550</v>
      </c>
      <c r="Q2432" s="232">
        <f>E5+(E6*0.1)</f>
        <v>0.1</v>
      </c>
      <c r="R2432" s="162">
        <v>2778.5</v>
      </c>
      <c r="S2432" s="232">
        <f>E7+(E8*0.1)</f>
        <v>0.2</v>
      </c>
      <c r="T2432" s="162">
        <v>7251.6</v>
      </c>
      <c r="U2432" s="233">
        <f>E9+(E10*0.5)+(E11*0.1)</f>
        <v>0.30000000000000004</v>
      </c>
      <c r="V2432" s="162">
        <v>-1400</v>
      </c>
      <c r="W2432" s="233">
        <f>E12+(E13*0.5)+(E14*0.1)</f>
        <v>0.30000000000000004</v>
      </c>
      <c r="X2432" s="162">
        <v>-1200</v>
      </c>
      <c r="Y2432" s="161">
        <f t="shared" si="758"/>
        <v>2405</v>
      </c>
      <c r="Z2432" s="162">
        <f t="shared" si="750"/>
        <v>783.17000000000007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783.17000000000007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433825.10500000004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67495.425000000017</v>
      </c>
      <c r="AU2432" s="237">
        <f t="shared" si="763"/>
        <v>29206.80000000001</v>
      </c>
      <c r="AV2432" s="237">
        <f t="shared" si="764"/>
        <v>111372.28000000016</v>
      </c>
      <c r="AW2432" s="237">
        <f t="shared" si="765"/>
        <v>96784.500000000073</v>
      </c>
      <c r="AX2432" s="237">
        <f t="shared" si="766"/>
        <v>128966.10000000002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433905.73500000004</v>
      </c>
      <c r="M2433" s="162">
        <f>MAX(AN28:AN2433)</f>
        <v>440430.6700000001</v>
      </c>
      <c r="N2433" s="162">
        <f t="shared" si="757"/>
        <v>-6524.9350000000559</v>
      </c>
      <c r="O2433" s="231">
        <f>E3+(E4*0.1)</f>
        <v>0.30000000000000004</v>
      </c>
      <c r="P2433" s="162">
        <v>-550</v>
      </c>
      <c r="Q2433" s="232">
        <f>E5+(E6*0.1)</f>
        <v>0.1</v>
      </c>
      <c r="R2433" s="162">
        <v>916.5</v>
      </c>
      <c r="S2433" s="232">
        <f>E7+(E8*0.1)</f>
        <v>0.2</v>
      </c>
      <c r="T2433" s="162">
        <v>2568.4</v>
      </c>
      <c r="U2433" s="233">
        <f>E9+(E10*0.5)+(E11*0.1)</f>
        <v>0.30000000000000004</v>
      </c>
      <c r="V2433" s="162">
        <v>1</v>
      </c>
      <c r="W2433" s="233">
        <f>E12+(E13*0.5)+(E14*0.1)</f>
        <v>0.30000000000000004</v>
      </c>
      <c r="X2433" s="162">
        <v>-1200</v>
      </c>
      <c r="Y2433" s="161">
        <f t="shared" si="758"/>
        <v>2406</v>
      </c>
      <c r="Z2433" s="162">
        <f t="shared" si="750"/>
        <v>80.63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80.63</v>
      </c>
      <c r="AI2433" s="129">
        <f t="shared" si="752"/>
        <v>0</v>
      </c>
      <c r="AJ2433" s="234">
        <f t="shared" si="753"/>
        <v>1</v>
      </c>
      <c r="AK2433" s="234">
        <f t="shared" si="754"/>
        <v>0</v>
      </c>
      <c r="AL2433" s="129">
        <f t="shared" si="755"/>
        <v>0</v>
      </c>
      <c r="AM2433" s="127">
        <v>46128</v>
      </c>
      <c r="AN2433" s="129">
        <f t="shared" si="759"/>
        <v>433905.73500000004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67330.425000000017</v>
      </c>
      <c r="AU2433" s="237">
        <f t="shared" si="763"/>
        <v>29298.450000000012</v>
      </c>
      <c r="AV2433" s="237">
        <f t="shared" si="764"/>
        <v>111885.96000000015</v>
      </c>
      <c r="AW2433" s="237">
        <f t="shared" si="765"/>
        <v>96784.800000000076</v>
      </c>
      <c r="AX2433" s="237">
        <f t="shared" si="766"/>
        <v>128606.10000000002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436210.42000000004</v>
      </c>
      <c r="M2434" s="162">
        <f>MAX(AN28:AN2434)</f>
        <v>440430.6700000001</v>
      </c>
      <c r="N2434" s="162">
        <f t="shared" si="757"/>
        <v>-4220.2500000000582</v>
      </c>
      <c r="O2434" s="231">
        <f>E3+(E4*0.1)</f>
        <v>0.30000000000000004</v>
      </c>
      <c r="P2434" s="162">
        <v>4343.55</v>
      </c>
      <c r="Q2434" s="232">
        <f>E5+(E6*0.1)</f>
        <v>0.1</v>
      </c>
      <c r="R2434" s="162">
        <v>4239</v>
      </c>
      <c r="S2434" s="232">
        <f>E7+(E8*0.1)</f>
        <v>0.2</v>
      </c>
      <c r="T2434" s="162">
        <v>6788.6</v>
      </c>
      <c r="U2434" s="233">
        <f>E9+(E10*0.5)+(E11*0.1)</f>
        <v>0.30000000000000004</v>
      </c>
      <c r="V2434" s="162">
        <v>-1400</v>
      </c>
      <c r="W2434" s="233">
        <f>E12+(E13*0.5)+(E14*0.1)</f>
        <v>0.30000000000000004</v>
      </c>
      <c r="X2434" s="162">
        <v>-1200</v>
      </c>
      <c r="Y2434" s="161">
        <f t="shared" si="758"/>
        <v>2407</v>
      </c>
      <c r="Z2434" s="162">
        <f t="shared" si="750"/>
        <v>2304.6850000000004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2304.6850000000004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436210.42000000004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68633.49000000002</v>
      </c>
      <c r="AU2434" s="237">
        <f t="shared" si="763"/>
        <v>29722.350000000013</v>
      </c>
      <c r="AV2434" s="237">
        <f t="shared" si="764"/>
        <v>113243.68000000015</v>
      </c>
      <c r="AW2434" s="237">
        <f t="shared" si="765"/>
        <v>96364.800000000076</v>
      </c>
      <c r="AX2434" s="237">
        <f t="shared" si="766"/>
        <v>128246.10000000002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434498.42000000004</v>
      </c>
      <c r="M2435" s="162">
        <f>MAX(AN28:AN2435)</f>
        <v>440430.6700000001</v>
      </c>
      <c r="N2435" s="162">
        <f t="shared" si="757"/>
        <v>-5932.2500000000582</v>
      </c>
      <c r="O2435" s="231">
        <f>E3+(E4*0.1)</f>
        <v>0.30000000000000004</v>
      </c>
      <c r="P2435" s="162">
        <v>-550</v>
      </c>
      <c r="Q2435" s="232">
        <f>E5+(E6*0.1)</f>
        <v>0.1</v>
      </c>
      <c r="R2435" s="162">
        <v>-850</v>
      </c>
      <c r="S2435" s="232">
        <f>E7+(E8*0.1)</f>
        <v>0.2</v>
      </c>
      <c r="T2435" s="162">
        <v>-3410</v>
      </c>
      <c r="U2435" s="233">
        <f>E9+(E10*0.5)+(E11*0.1)</f>
        <v>0.30000000000000004</v>
      </c>
      <c r="V2435" s="162">
        <v>-1400</v>
      </c>
      <c r="W2435" s="233">
        <f>E12+(E13*0.5)+(E14*0.1)</f>
        <v>0.30000000000000004</v>
      </c>
      <c r="X2435" s="162">
        <v>-1200</v>
      </c>
      <c r="Y2435" s="161">
        <f t="shared" si="758"/>
        <v>2408</v>
      </c>
      <c r="Z2435" s="162">
        <f t="shared" si="750"/>
        <v>-1712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-1712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434498.42000000004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68468.49000000002</v>
      </c>
      <c r="AU2435" s="237">
        <f t="shared" si="763"/>
        <v>29637.350000000013</v>
      </c>
      <c r="AV2435" s="237">
        <f t="shared" si="764"/>
        <v>112561.68000000015</v>
      </c>
      <c r="AW2435" s="237">
        <f t="shared" si="765"/>
        <v>95944.800000000076</v>
      </c>
      <c r="AX2435" s="237">
        <f t="shared" si="766"/>
        <v>127886.10000000002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432786.42000000004</v>
      </c>
      <c r="M2436" s="162">
        <f>MAX(AN28:AN2436)</f>
        <v>440430.6700000001</v>
      </c>
      <c r="N2436" s="162">
        <f t="shared" si="757"/>
        <v>-7644.2500000000582</v>
      </c>
      <c r="O2436" s="231">
        <f>E3+(E4*0.1)</f>
        <v>0.30000000000000004</v>
      </c>
      <c r="P2436" s="162">
        <v>-550</v>
      </c>
      <c r="Q2436" s="232">
        <f>E5+(E6*0.1)</f>
        <v>0.1</v>
      </c>
      <c r="R2436" s="162">
        <v>-850</v>
      </c>
      <c r="S2436" s="232">
        <f>E7+(E8*0.1)</f>
        <v>0.2</v>
      </c>
      <c r="T2436" s="162">
        <v>-3410</v>
      </c>
      <c r="U2436" s="233">
        <f>E9+(E10*0.5)+(E11*0.1)</f>
        <v>0.30000000000000004</v>
      </c>
      <c r="V2436" s="162">
        <v>-1400</v>
      </c>
      <c r="W2436" s="233">
        <f>E12+(E13*0.5)+(E14*0.1)</f>
        <v>0.30000000000000004</v>
      </c>
      <c r="X2436" s="162">
        <v>-1200</v>
      </c>
      <c r="Y2436" s="161">
        <f t="shared" si="758"/>
        <v>2409</v>
      </c>
      <c r="Z2436" s="162">
        <f t="shared" si="750"/>
        <v>-1712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-1712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432786.42000000004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68303.49000000002</v>
      </c>
      <c r="AU2436" s="237">
        <f t="shared" si="763"/>
        <v>29552.350000000013</v>
      </c>
      <c r="AV2436" s="237">
        <f t="shared" si="764"/>
        <v>111879.68000000015</v>
      </c>
      <c r="AW2436" s="237">
        <f t="shared" si="765"/>
        <v>95524.800000000076</v>
      </c>
      <c r="AX2436" s="237">
        <f t="shared" si="766"/>
        <v>127526.10000000002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436702.24500000005</v>
      </c>
      <c r="M2437" s="162">
        <f>MAX(AN28:AN2437)</f>
        <v>440430.6700000001</v>
      </c>
      <c r="N2437" s="162">
        <f t="shared" si="757"/>
        <v>-3728.4250000000466</v>
      </c>
      <c r="O2437" s="231">
        <f>E3+(E4*0.1)</f>
        <v>0.30000000000000004</v>
      </c>
      <c r="P2437" s="162">
        <v>1703.25</v>
      </c>
      <c r="Q2437" s="232">
        <f>E5+(E6*0.1)</f>
        <v>0.1</v>
      </c>
      <c r="R2437" s="162">
        <v>3694.5</v>
      </c>
      <c r="S2437" s="232">
        <f>E7+(E8*0.1)</f>
        <v>0.2</v>
      </c>
      <c r="T2437" s="162">
        <v>9156</v>
      </c>
      <c r="U2437" s="233">
        <f>E9+(E10*0.5)+(E11*0.1)</f>
        <v>0.30000000000000004</v>
      </c>
      <c r="V2437" s="162">
        <v>2007</v>
      </c>
      <c r="W2437" s="233">
        <f>E12+(E13*0.5)+(E14*0.1)</f>
        <v>0.30000000000000004</v>
      </c>
      <c r="X2437" s="162">
        <v>2007</v>
      </c>
      <c r="Y2437" s="161">
        <f t="shared" si="758"/>
        <v>2410</v>
      </c>
      <c r="Z2437" s="162">
        <f t="shared" si="750"/>
        <v>3915.8250000000007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3915.8250000000007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436702.24500000005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68814.465000000026</v>
      </c>
      <c r="AU2437" s="237">
        <f t="shared" si="763"/>
        <v>29921.800000000014</v>
      </c>
      <c r="AV2437" s="237">
        <f t="shared" si="764"/>
        <v>113710.88000000015</v>
      </c>
      <c r="AW2437" s="237">
        <f t="shared" si="765"/>
        <v>96126.900000000081</v>
      </c>
      <c r="AX2437" s="237">
        <f t="shared" si="766"/>
        <v>128128.20000000003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434816.97500000003</v>
      </c>
      <c r="M2438" s="162">
        <f>MAX(AN28:AN2438)</f>
        <v>440430.6700000001</v>
      </c>
      <c r="N2438" s="162">
        <f t="shared" si="757"/>
        <v>-5613.6950000000652</v>
      </c>
      <c r="O2438" s="231">
        <f>E3+(E4*0.1)</f>
        <v>0.30000000000000004</v>
      </c>
      <c r="P2438" s="162">
        <v>-1075.9000000000001</v>
      </c>
      <c r="Q2438" s="232">
        <f>E5+(E6*0.1)</f>
        <v>0.1</v>
      </c>
      <c r="R2438" s="162">
        <v>-1005</v>
      </c>
      <c r="S2438" s="232">
        <f>E7+(E8*0.1)</f>
        <v>0.2</v>
      </c>
      <c r="T2438" s="162">
        <v>-3410</v>
      </c>
      <c r="U2438" s="233">
        <f>E9+(E10*0.5)+(E11*0.1)</f>
        <v>0.30000000000000004</v>
      </c>
      <c r="V2438" s="162">
        <v>-1400</v>
      </c>
      <c r="W2438" s="233">
        <f>E12+(E13*0.5)+(E14*0.1)</f>
        <v>0.30000000000000004</v>
      </c>
      <c r="X2438" s="162">
        <v>-1200</v>
      </c>
      <c r="Y2438" s="161">
        <f t="shared" si="758"/>
        <v>2411</v>
      </c>
      <c r="Z2438" s="162">
        <f t="shared" si="750"/>
        <v>-1885.27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-1885.27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434816.97500000003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68491.695000000022</v>
      </c>
      <c r="AU2438" s="237">
        <f t="shared" si="763"/>
        <v>29821.300000000014</v>
      </c>
      <c r="AV2438" s="237">
        <f t="shared" si="764"/>
        <v>113028.88000000015</v>
      </c>
      <c r="AW2438" s="237">
        <f t="shared" si="765"/>
        <v>95706.900000000081</v>
      </c>
      <c r="AX2438" s="237">
        <f t="shared" si="766"/>
        <v>127768.20000000003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436239.57500000001</v>
      </c>
      <c r="M2439" s="162">
        <f>MAX(AN28:AN2439)</f>
        <v>440430.6700000001</v>
      </c>
      <c r="N2439" s="162">
        <f t="shared" si="757"/>
        <v>-4191.0950000000885</v>
      </c>
      <c r="O2439" s="231">
        <f>E3+(E4*0.1)</f>
        <v>0.30000000000000004</v>
      </c>
      <c r="P2439" s="162">
        <v>-550</v>
      </c>
      <c r="Q2439" s="232">
        <f>E5+(E6*0.1)</f>
        <v>0.1</v>
      </c>
      <c r="R2439" s="162">
        <v>2834</v>
      </c>
      <c r="S2439" s="232">
        <f>E7+(E8*0.1)</f>
        <v>0.2</v>
      </c>
      <c r="T2439" s="162">
        <v>10421</v>
      </c>
      <c r="U2439" s="233">
        <f>E9+(E10*0.5)+(E11*0.1)</f>
        <v>0.30000000000000004</v>
      </c>
      <c r="V2439" s="162">
        <v>-1400</v>
      </c>
      <c r="W2439" s="233">
        <f>E12+(E13*0.5)+(E14*0.1)</f>
        <v>0.30000000000000004</v>
      </c>
      <c r="X2439" s="162">
        <v>-1200</v>
      </c>
      <c r="Y2439" s="161">
        <f t="shared" si="758"/>
        <v>2412</v>
      </c>
      <c r="Z2439" s="162">
        <f t="shared" si="750"/>
        <v>1422.6000000000004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1422.6000000000004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436239.57500000001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68326.695000000022</v>
      </c>
      <c r="AU2439" s="237">
        <f t="shared" si="763"/>
        <v>30104.700000000015</v>
      </c>
      <c r="AV2439" s="237">
        <f t="shared" si="764"/>
        <v>115113.08000000015</v>
      </c>
      <c r="AW2439" s="237">
        <f t="shared" si="765"/>
        <v>95286.900000000081</v>
      </c>
      <c r="AX2439" s="237">
        <f t="shared" si="766"/>
        <v>127408.20000000003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435189.85000000003</v>
      </c>
      <c r="M2440" s="162">
        <f>MAX(AN28:AN2440)</f>
        <v>440430.6700000001</v>
      </c>
      <c r="N2440" s="162">
        <f t="shared" si="757"/>
        <v>-5240.8200000000652</v>
      </c>
      <c r="O2440" s="231">
        <f>E3+(E4*0.1)</f>
        <v>0.30000000000000004</v>
      </c>
      <c r="P2440" s="162">
        <v>-642.54999999999995</v>
      </c>
      <c r="Q2440" s="232">
        <f>E5+(E6*0.1)</f>
        <v>0.1</v>
      </c>
      <c r="R2440" s="162">
        <v>-850</v>
      </c>
      <c r="S2440" s="232">
        <f>E7+(E8*0.1)</f>
        <v>0.2</v>
      </c>
      <c r="T2440" s="162">
        <v>40.200000000000003</v>
      </c>
      <c r="U2440" s="233">
        <f>E9+(E10*0.5)+(E11*0.1)</f>
        <v>0.30000000000000004</v>
      </c>
      <c r="V2440" s="162">
        <v>-1400</v>
      </c>
      <c r="W2440" s="233">
        <f>E12+(E13*0.5)+(E14*0.1)</f>
        <v>0.30000000000000004</v>
      </c>
      <c r="X2440" s="162">
        <v>-1200</v>
      </c>
      <c r="Y2440" s="161">
        <f t="shared" si="758"/>
        <v>2413</v>
      </c>
      <c r="Z2440" s="162">
        <f t="shared" si="750"/>
        <v>-1049.7250000000001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-1049.7250000000001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435189.85000000003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68133.930000000022</v>
      </c>
      <c r="AU2440" s="237">
        <f t="shared" si="763"/>
        <v>30019.700000000015</v>
      </c>
      <c r="AV2440" s="237">
        <f t="shared" si="764"/>
        <v>115121.12000000014</v>
      </c>
      <c r="AW2440" s="237">
        <f t="shared" si="765"/>
        <v>94866.900000000081</v>
      </c>
      <c r="AX2440" s="237">
        <f t="shared" si="766"/>
        <v>127048.20000000003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432830.09</v>
      </c>
      <c r="M2441" s="162">
        <f>MAX(AN28:AN2441)</f>
        <v>440430.6700000001</v>
      </c>
      <c r="N2441" s="162">
        <f t="shared" si="757"/>
        <v>-7600.5800000000745</v>
      </c>
      <c r="O2441" s="231">
        <f>E3+(E4*0.1)</f>
        <v>0.30000000000000004</v>
      </c>
      <c r="P2441" s="162">
        <v>-129.30000000000001</v>
      </c>
      <c r="Q2441" s="232">
        <f>E5+(E6*0.1)</f>
        <v>0.1</v>
      </c>
      <c r="R2441" s="162">
        <v>-2058.5</v>
      </c>
      <c r="S2441" s="232">
        <f>E7+(E8*0.1)</f>
        <v>0.2</v>
      </c>
      <c r="T2441" s="162">
        <v>-6675.6</v>
      </c>
      <c r="U2441" s="233">
        <f>E9+(E10*0.5)+(E11*0.1)</f>
        <v>0.30000000000000004</v>
      </c>
      <c r="V2441" s="162">
        <v>-1400</v>
      </c>
      <c r="W2441" s="233">
        <f>E12+(E13*0.5)+(E14*0.1)</f>
        <v>0.30000000000000004</v>
      </c>
      <c r="X2441" s="162">
        <v>-1200</v>
      </c>
      <c r="Y2441" s="161">
        <f t="shared" si="758"/>
        <v>2414</v>
      </c>
      <c r="Z2441" s="162">
        <f t="shared" si="750"/>
        <v>-2359.7600000000002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-2359.7600000000002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432830.09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68095.140000000029</v>
      </c>
      <c r="AU2441" s="237">
        <f t="shared" si="763"/>
        <v>29813.850000000017</v>
      </c>
      <c r="AV2441" s="237">
        <f t="shared" si="764"/>
        <v>113786.00000000015</v>
      </c>
      <c r="AW2441" s="237">
        <f t="shared" si="765"/>
        <v>94446.900000000081</v>
      </c>
      <c r="AX2441" s="237">
        <f t="shared" si="766"/>
        <v>126688.20000000003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434454.01</v>
      </c>
      <c r="M2442" s="162">
        <f>MAX(AN28:AN2442)</f>
        <v>440430.6700000001</v>
      </c>
      <c r="N2442" s="162">
        <f t="shared" si="757"/>
        <v>-5976.6600000000908</v>
      </c>
      <c r="O2442" s="231">
        <f>E3+(E4*0.1)</f>
        <v>0.30000000000000004</v>
      </c>
      <c r="P2442" s="162">
        <v>-550</v>
      </c>
      <c r="Q2442" s="232">
        <f>E5+(E6*0.1)</f>
        <v>0.1</v>
      </c>
      <c r="R2442" s="162">
        <v>-850</v>
      </c>
      <c r="S2442" s="232">
        <f>E7+(E8*0.1)</f>
        <v>0.2</v>
      </c>
      <c r="T2442" s="162">
        <v>3159.6</v>
      </c>
      <c r="U2442" s="233">
        <f>E9+(E10*0.5)+(E11*0.1)</f>
        <v>0.30000000000000004</v>
      </c>
      <c r="V2442" s="162">
        <v>5340</v>
      </c>
      <c r="W2442" s="233">
        <f>E12+(E13*0.5)+(E14*0.1)</f>
        <v>0.30000000000000004</v>
      </c>
      <c r="X2442" s="162">
        <v>-1200</v>
      </c>
      <c r="Y2442" s="161">
        <f t="shared" si="758"/>
        <v>2415</v>
      </c>
      <c r="Z2442" s="162">
        <f t="shared" si="750"/>
        <v>1623.9200000000003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1623.9200000000003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434454.01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67930.140000000029</v>
      </c>
      <c r="AU2442" s="237">
        <f t="shared" si="763"/>
        <v>29728.850000000017</v>
      </c>
      <c r="AV2442" s="237">
        <f t="shared" si="764"/>
        <v>114417.92000000014</v>
      </c>
      <c r="AW2442" s="237">
        <f t="shared" si="765"/>
        <v>96048.900000000081</v>
      </c>
      <c r="AX2442" s="237">
        <f t="shared" si="766"/>
        <v>126328.20000000003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438988.32500000001</v>
      </c>
      <c r="M2443" s="162">
        <f>MAX(AN28:AN2443)</f>
        <v>440430.6700000001</v>
      </c>
      <c r="N2443" s="162">
        <f t="shared" si="757"/>
        <v>-1442.3450000000885</v>
      </c>
      <c r="O2443" s="231">
        <f>E3+(E4*0.1)</f>
        <v>0.30000000000000004</v>
      </c>
      <c r="P2443" s="162">
        <v>3951.65</v>
      </c>
      <c r="Q2443" s="232">
        <f>E5+(E6*0.1)</f>
        <v>0.1</v>
      </c>
      <c r="R2443" s="162">
        <v>3653</v>
      </c>
      <c r="S2443" s="232">
        <f>E7+(E8*0.1)</f>
        <v>0.2</v>
      </c>
      <c r="T2443" s="162">
        <v>5302.6</v>
      </c>
      <c r="U2443" s="233">
        <f>E9+(E10*0.5)+(E11*0.1)</f>
        <v>0.30000000000000004</v>
      </c>
      <c r="V2443" s="162">
        <v>-1400</v>
      </c>
      <c r="W2443" s="233">
        <f>E12+(E13*0.5)+(E14*0.1)</f>
        <v>0.30000000000000004</v>
      </c>
      <c r="X2443" s="162">
        <v>7810</v>
      </c>
      <c r="Y2443" s="161">
        <f t="shared" si="758"/>
        <v>2416</v>
      </c>
      <c r="Z2443" s="162">
        <f t="shared" si="750"/>
        <v>4534.3150000000005</v>
      </c>
      <c r="AA2443" s="238">
        <v>46142</v>
      </c>
      <c r="AB2443" s="129">
        <f>SUM(Z2422:Z2443)</f>
        <v>5261.6900000000041</v>
      </c>
      <c r="AC2443" s="128">
        <f>(AB2443&gt;0)*1</f>
        <v>1</v>
      </c>
      <c r="AD2443" s="128">
        <f>(AB2443&lt;0)*1</f>
        <v>0</v>
      </c>
      <c r="AE2443" s="129">
        <f>AB2443*AC2443</f>
        <v>5261.6900000000041</v>
      </c>
      <c r="AF2443" s="129">
        <f>AB2443*AD2443</f>
        <v>0</v>
      </c>
      <c r="AG2443" s="129"/>
      <c r="AH2443" s="129">
        <f t="shared" si="751"/>
        <v>4534.3150000000005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5261.6900000000041</v>
      </c>
      <c r="AM2443" s="127">
        <v>46142</v>
      </c>
      <c r="AN2443" s="129">
        <f t="shared" si="759"/>
        <v>438988.32500000001</v>
      </c>
      <c r="AO2443" s="129">
        <f t="shared" si="760"/>
        <v>5261.6900000000041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69115.635000000024</v>
      </c>
      <c r="AU2443" s="237">
        <f t="shared" si="763"/>
        <v>30094.150000000016</v>
      </c>
      <c r="AV2443" s="237">
        <f t="shared" si="764"/>
        <v>115478.44000000015</v>
      </c>
      <c r="AW2443" s="237">
        <f t="shared" si="765"/>
        <v>95628.900000000081</v>
      </c>
      <c r="AX2443" s="237">
        <f t="shared" si="766"/>
        <v>128671.20000000003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439181.83500000002</v>
      </c>
      <c r="M2444" s="162">
        <f>MAX(AN28:AN2444)</f>
        <v>440430.6700000001</v>
      </c>
      <c r="N2444" s="162">
        <f t="shared" si="757"/>
        <v>-1248.8350000000792</v>
      </c>
      <c r="O2444" s="231">
        <f>E3+(E4*0.1)</f>
        <v>0.30000000000000004</v>
      </c>
      <c r="P2444" s="162">
        <v>-550</v>
      </c>
      <c r="Q2444" s="232">
        <f>E5+(E6*0.1)</f>
        <v>0.1</v>
      </c>
      <c r="R2444" s="162">
        <v>1055.5</v>
      </c>
      <c r="S2444" s="232">
        <f>E7+(E8*0.1)</f>
        <v>0.2</v>
      </c>
      <c r="T2444" s="162">
        <v>5164.8</v>
      </c>
      <c r="U2444" s="233">
        <f>E9+(E10*0.5)+(E11*0.1)</f>
        <v>0.30000000000000004</v>
      </c>
      <c r="V2444" s="162">
        <v>-1400</v>
      </c>
      <c r="W2444" s="233">
        <f>E12+(E13*0.5)+(E14*0.1)</f>
        <v>0.30000000000000004</v>
      </c>
      <c r="X2444" s="162">
        <v>-1200</v>
      </c>
      <c r="Y2444" s="161">
        <f t="shared" si="758"/>
        <v>2417</v>
      </c>
      <c r="Z2444" s="162">
        <f t="shared" si="750"/>
        <v>193.50999999999993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193.50999999999993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439181.83500000002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68950.635000000024</v>
      </c>
      <c r="AU2444" s="237">
        <f t="shared" si="763"/>
        <v>30199.700000000015</v>
      </c>
      <c r="AV2444" s="237">
        <f t="shared" si="764"/>
        <v>116511.40000000015</v>
      </c>
      <c r="AW2444" s="237">
        <f t="shared" si="765"/>
        <v>95208.900000000081</v>
      </c>
      <c r="AX2444" s="237">
        <f t="shared" si="766"/>
        <v>128311.20000000003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440680.13500000001</v>
      </c>
      <c r="M2445" s="162">
        <f>MAX(AN28:AN2445)</f>
        <v>440680.13500000001</v>
      </c>
      <c r="N2445" s="162">
        <f t="shared" si="757"/>
        <v>0</v>
      </c>
      <c r="O2445" s="231">
        <f>E3+(E4*0.1)</f>
        <v>0.30000000000000004</v>
      </c>
      <c r="P2445" s="162">
        <v>-550</v>
      </c>
      <c r="Q2445" s="232">
        <f>E5+(E6*0.1)</f>
        <v>0.1</v>
      </c>
      <c r="R2445" s="162">
        <v>-850</v>
      </c>
      <c r="S2445" s="232">
        <f>E7+(E8*0.1)</f>
        <v>0.2</v>
      </c>
      <c r="T2445" s="162">
        <v>-3410</v>
      </c>
      <c r="U2445" s="233">
        <f>E9+(E10*0.5)+(E11*0.1)</f>
        <v>0.30000000000000004</v>
      </c>
      <c r="V2445" s="162">
        <v>9301</v>
      </c>
      <c r="W2445" s="233">
        <f>E12+(E13*0.5)+(E14*0.1)</f>
        <v>0.30000000000000004</v>
      </c>
      <c r="X2445" s="162">
        <v>-1200</v>
      </c>
      <c r="Y2445" s="161">
        <f t="shared" si="758"/>
        <v>2418</v>
      </c>
      <c r="Z2445" s="162">
        <f t="shared" si="750"/>
        <v>1498.3000000000006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1498.3000000000006</v>
      </c>
      <c r="AI2445" s="129">
        <f t="shared" si="752"/>
        <v>0</v>
      </c>
      <c r="AJ2445" s="234">
        <f t="shared" si="753"/>
        <v>1</v>
      </c>
      <c r="AK2445" s="234">
        <f t="shared" si="754"/>
        <v>0</v>
      </c>
      <c r="AL2445" s="129">
        <f t="shared" si="755"/>
        <v>0</v>
      </c>
      <c r="AM2445" s="127">
        <v>46146</v>
      </c>
      <c r="AN2445" s="129">
        <f t="shared" si="759"/>
        <v>440680.13500000001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68785.635000000024</v>
      </c>
      <c r="AU2445" s="237">
        <f t="shared" si="763"/>
        <v>30114.700000000015</v>
      </c>
      <c r="AV2445" s="237">
        <f t="shared" si="764"/>
        <v>115829.40000000015</v>
      </c>
      <c r="AW2445" s="237">
        <f t="shared" si="765"/>
        <v>97999.200000000084</v>
      </c>
      <c r="AX2445" s="237">
        <f t="shared" si="766"/>
        <v>127951.20000000003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443583.67</v>
      </c>
      <c r="M2446" s="162">
        <f>MAX(AN28:AN2446)</f>
        <v>443583.67</v>
      </c>
      <c r="N2446" s="162">
        <f t="shared" si="757"/>
        <v>0</v>
      </c>
      <c r="O2446" s="231">
        <f>E3+(E4*0.1)</f>
        <v>0.30000000000000004</v>
      </c>
      <c r="P2446" s="162">
        <v>1781.75</v>
      </c>
      <c r="Q2446" s="232">
        <f>E5+(E6*0.1)</f>
        <v>0.1</v>
      </c>
      <c r="R2446" s="162">
        <v>2923.5</v>
      </c>
      <c r="S2446" s="232">
        <f>E7+(E8*0.1)</f>
        <v>0.2</v>
      </c>
      <c r="T2446" s="162">
        <v>7264.8</v>
      </c>
      <c r="U2446" s="233">
        <f>E9+(E10*0.5)+(E11*0.1)</f>
        <v>0.30000000000000004</v>
      </c>
      <c r="V2446" s="162">
        <v>-1400</v>
      </c>
      <c r="W2446" s="233">
        <f>E12+(E13*0.5)+(E14*0.1)</f>
        <v>0.30000000000000004</v>
      </c>
      <c r="X2446" s="162">
        <v>3479</v>
      </c>
      <c r="Y2446" s="161">
        <f t="shared" si="758"/>
        <v>2419</v>
      </c>
      <c r="Z2446" s="162">
        <f t="shared" si="750"/>
        <v>2903.5349999999999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2903.5349999999999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443583.67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69320.160000000018</v>
      </c>
      <c r="AU2446" s="237">
        <f t="shared" si="763"/>
        <v>30407.050000000014</v>
      </c>
      <c r="AV2446" s="237">
        <f t="shared" si="764"/>
        <v>117282.36000000016</v>
      </c>
      <c r="AW2446" s="237">
        <f t="shared" si="765"/>
        <v>97579.200000000084</v>
      </c>
      <c r="AX2446" s="237">
        <f t="shared" si="766"/>
        <v>128994.90000000002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450959.42</v>
      </c>
      <c r="M2447" s="162">
        <f>MAX(AN28:AN2447)</f>
        <v>450959.42</v>
      </c>
      <c r="N2447" s="162">
        <f t="shared" si="757"/>
        <v>0</v>
      </c>
      <c r="O2447" s="231">
        <f>E3+(E4*0.1)</f>
        <v>0.30000000000000004</v>
      </c>
      <c r="P2447" s="162">
        <v>3061.7</v>
      </c>
      <c r="Q2447" s="232">
        <f>E5+(E6*0.1)</f>
        <v>0.1</v>
      </c>
      <c r="R2447" s="162">
        <v>5295</v>
      </c>
      <c r="S2447" s="232">
        <f>E7+(E8*0.1)</f>
        <v>0.2</v>
      </c>
      <c r="T2447" s="162">
        <v>11682.2</v>
      </c>
      <c r="U2447" s="233">
        <f>E9+(E10*0.5)+(E11*0.1)</f>
        <v>0.30000000000000004</v>
      </c>
      <c r="V2447" s="162">
        <v>-1400</v>
      </c>
      <c r="W2447" s="233">
        <f>E12+(E13*0.5)+(E14*0.1)</f>
        <v>0.30000000000000004</v>
      </c>
      <c r="X2447" s="162">
        <v>13371</v>
      </c>
      <c r="Y2447" s="161">
        <f t="shared" si="758"/>
        <v>2420</v>
      </c>
      <c r="Z2447" s="162">
        <f t="shared" si="750"/>
        <v>7375.7500000000009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7375.7500000000009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450959.42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70238.670000000013</v>
      </c>
      <c r="AU2447" s="237">
        <f t="shared" si="763"/>
        <v>30936.550000000014</v>
      </c>
      <c r="AV2447" s="237">
        <f t="shared" si="764"/>
        <v>119618.80000000016</v>
      </c>
      <c r="AW2447" s="237">
        <f t="shared" si="765"/>
        <v>97159.200000000084</v>
      </c>
      <c r="AX2447" s="237">
        <f t="shared" si="766"/>
        <v>133006.20000000001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450038.74</v>
      </c>
      <c r="M2448" s="162">
        <f>MAX(AN28:AN2448)</f>
        <v>450959.42</v>
      </c>
      <c r="N2448" s="162">
        <f t="shared" si="757"/>
        <v>-920.67999999999302</v>
      </c>
      <c r="O2448" s="231">
        <f>E3+(E4*0.1)</f>
        <v>0.30000000000000004</v>
      </c>
      <c r="P2448" s="162">
        <v>-550</v>
      </c>
      <c r="Q2448" s="232">
        <f>E5+(E6*0.1)</f>
        <v>0.1</v>
      </c>
      <c r="R2448" s="162">
        <v>-850</v>
      </c>
      <c r="S2448" s="232">
        <f>E7+(E8*0.1)</f>
        <v>0.2</v>
      </c>
      <c r="T2448" s="162">
        <v>-704.4</v>
      </c>
      <c r="U2448" s="233">
        <f>E9+(E10*0.5)+(E11*0.1)</f>
        <v>0.30000000000000004</v>
      </c>
      <c r="V2448" s="162">
        <v>-1400</v>
      </c>
      <c r="W2448" s="233">
        <f>E12+(E13*0.5)+(E14*0.1)</f>
        <v>0.30000000000000004</v>
      </c>
      <c r="X2448" s="162">
        <v>-366</v>
      </c>
      <c r="Y2448" s="161">
        <f t="shared" si="758"/>
        <v>2421</v>
      </c>
      <c r="Z2448" s="162">
        <f t="shared" si="750"/>
        <v>-920.68000000000006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-920.68000000000006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450038.74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70073.670000000013</v>
      </c>
      <c r="AU2448" s="237">
        <f t="shared" si="763"/>
        <v>30851.550000000014</v>
      </c>
      <c r="AV2448" s="237">
        <f t="shared" si="764"/>
        <v>119477.92000000016</v>
      </c>
      <c r="AW2448" s="237">
        <f t="shared" si="765"/>
        <v>96739.200000000084</v>
      </c>
      <c r="AX2448" s="237">
        <f t="shared" si="766"/>
        <v>132896.40000000002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453461.3</v>
      </c>
      <c r="M2449" s="162">
        <f>MAX(AN28:AN2449)</f>
        <v>453461.3</v>
      </c>
      <c r="N2449" s="162">
        <f t="shared" si="757"/>
        <v>0</v>
      </c>
      <c r="O2449" s="231">
        <f>E3+(E4*0.1)</f>
        <v>0.30000000000000004</v>
      </c>
      <c r="P2449" s="162">
        <v>-550</v>
      </c>
      <c r="Q2449" s="232">
        <f>E5+(E6*0.1)</f>
        <v>0.1</v>
      </c>
      <c r="R2449" s="162">
        <v>3091</v>
      </c>
      <c r="S2449" s="232">
        <f>E7+(E8*0.1)</f>
        <v>0.2</v>
      </c>
      <c r="T2449" s="162">
        <v>13420.8</v>
      </c>
      <c r="U2449" s="233">
        <f>E9+(E10*0.5)+(E11*0.1)</f>
        <v>0.30000000000000004</v>
      </c>
      <c r="V2449" s="162">
        <v>-1400</v>
      </c>
      <c r="W2449" s="233">
        <f>E12+(E13*0.5)+(E14*0.1)</f>
        <v>0.30000000000000004</v>
      </c>
      <c r="X2449" s="162">
        <v>3381</v>
      </c>
      <c r="Y2449" s="161">
        <f t="shared" si="758"/>
        <v>2422</v>
      </c>
      <c r="Z2449" s="162">
        <f t="shared" si="750"/>
        <v>3422.56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3422.56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453461.3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69908.670000000013</v>
      </c>
      <c r="AU2449" s="237">
        <f t="shared" si="763"/>
        <v>31160.650000000012</v>
      </c>
      <c r="AV2449" s="237">
        <f t="shared" si="764"/>
        <v>122162.08000000016</v>
      </c>
      <c r="AW2449" s="237">
        <f t="shared" si="765"/>
        <v>96319.200000000084</v>
      </c>
      <c r="AX2449" s="237">
        <f t="shared" si="766"/>
        <v>133910.70000000001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452928.52999999997</v>
      </c>
      <c r="M2450" s="162">
        <f>MAX(AN28:AN2450)</f>
        <v>453461.3</v>
      </c>
      <c r="N2450" s="162">
        <f t="shared" si="757"/>
        <v>-532.77000000001863</v>
      </c>
      <c r="O2450" s="231">
        <f>E3+(E4*0.1)</f>
        <v>0.30000000000000004</v>
      </c>
      <c r="P2450" s="162">
        <v>-550</v>
      </c>
      <c r="Q2450" s="232">
        <f>E5+(E6*0.1)</f>
        <v>0.1</v>
      </c>
      <c r="R2450" s="162">
        <v>695.5</v>
      </c>
      <c r="S2450" s="232">
        <f>E7+(E8*0.1)</f>
        <v>0.2</v>
      </c>
      <c r="T2450" s="162">
        <v>1713.4</v>
      </c>
      <c r="U2450" s="233">
        <f>E9+(E10*0.5)+(E11*0.1)</f>
        <v>0.30000000000000004</v>
      </c>
      <c r="V2450" s="162">
        <v>-1400</v>
      </c>
      <c r="W2450" s="233">
        <f>E12+(E13*0.5)+(E14*0.1)</f>
        <v>0.30000000000000004</v>
      </c>
      <c r="X2450" s="162">
        <v>-1200</v>
      </c>
      <c r="Y2450" s="161">
        <f t="shared" si="758"/>
        <v>2423</v>
      </c>
      <c r="Z2450" s="162">
        <f t="shared" si="750"/>
        <v>-532.7700000000001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-532.7700000000001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452928.52999999997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69743.670000000013</v>
      </c>
      <c r="AU2450" s="237">
        <f t="shared" si="763"/>
        <v>31230.200000000012</v>
      </c>
      <c r="AV2450" s="237">
        <f t="shared" si="764"/>
        <v>122504.76000000015</v>
      </c>
      <c r="AW2450" s="237">
        <f t="shared" si="765"/>
        <v>95899.200000000084</v>
      </c>
      <c r="AX2450" s="237">
        <f t="shared" si="766"/>
        <v>133550.70000000001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450761.12</v>
      </c>
      <c r="M2451" s="162">
        <f>MAX(AN28:AN2451)</f>
        <v>453461.3</v>
      </c>
      <c r="N2451" s="162">
        <f t="shared" si="757"/>
        <v>-2700.179999999993</v>
      </c>
      <c r="O2451" s="231">
        <f>E3+(E4*0.1)</f>
        <v>0.30000000000000004</v>
      </c>
      <c r="P2451" s="162">
        <v>-550</v>
      </c>
      <c r="Q2451" s="232">
        <f>E5+(E6*0.1)</f>
        <v>0.1</v>
      </c>
      <c r="R2451" s="162">
        <v>-1160.5</v>
      </c>
      <c r="S2451" s="232">
        <f>E7+(E8*0.1)</f>
        <v>0.2</v>
      </c>
      <c r="T2451" s="162">
        <v>-5531.8</v>
      </c>
      <c r="U2451" s="233">
        <f>E9+(E10*0.5)+(E11*0.1)</f>
        <v>0.30000000000000004</v>
      </c>
      <c r="V2451" s="162">
        <v>-1400</v>
      </c>
      <c r="W2451" s="233">
        <f>E12+(E13*0.5)+(E14*0.1)</f>
        <v>0.30000000000000004</v>
      </c>
      <c r="X2451" s="162">
        <v>-1200</v>
      </c>
      <c r="Y2451" s="161">
        <f t="shared" si="758"/>
        <v>2424</v>
      </c>
      <c r="Z2451" s="162">
        <f t="shared" si="750"/>
        <v>-2167.4100000000003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-2167.4100000000003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450761.12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69578.670000000013</v>
      </c>
      <c r="AU2451" s="237">
        <f t="shared" si="763"/>
        <v>31114.150000000012</v>
      </c>
      <c r="AV2451" s="237">
        <f t="shared" si="764"/>
        <v>121398.40000000015</v>
      </c>
      <c r="AW2451" s="237">
        <f t="shared" si="765"/>
        <v>95479.200000000084</v>
      </c>
      <c r="AX2451" s="237">
        <f t="shared" si="766"/>
        <v>133190.70000000001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450939.68</v>
      </c>
      <c r="M2452" s="162">
        <f>MAX(AN28:AN2452)</f>
        <v>453461.3</v>
      </c>
      <c r="N2452" s="162">
        <f t="shared" si="757"/>
        <v>-2521.6199999999953</v>
      </c>
      <c r="O2452" s="231">
        <f>E3+(E4*0.1)</f>
        <v>0.30000000000000004</v>
      </c>
      <c r="P2452" s="162">
        <v>-550</v>
      </c>
      <c r="Q2452" s="232">
        <f>E5+(E6*0.1)</f>
        <v>0.1</v>
      </c>
      <c r="R2452" s="162">
        <v>-850</v>
      </c>
      <c r="S2452" s="232">
        <f>E7+(E8*0.1)</f>
        <v>0.2</v>
      </c>
      <c r="T2452" s="162">
        <v>6042.8</v>
      </c>
      <c r="U2452" s="233">
        <f>E9+(E10*0.5)+(E11*0.1)</f>
        <v>0.30000000000000004</v>
      </c>
      <c r="V2452" s="162">
        <v>-1400</v>
      </c>
      <c r="W2452" s="233">
        <f>E12+(E13*0.5)+(E14*0.1)</f>
        <v>0.30000000000000004</v>
      </c>
      <c r="X2452" s="162">
        <v>-1200</v>
      </c>
      <c r="Y2452" s="161">
        <f t="shared" si="758"/>
        <v>2425</v>
      </c>
      <c r="Z2452" s="162">
        <f t="shared" si="750"/>
        <v>178.56000000000012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178.56000000000012</v>
      </c>
      <c r="AI2452" s="129">
        <f t="shared" si="752"/>
        <v>0</v>
      </c>
      <c r="AJ2452" s="234">
        <f t="shared" si="753"/>
        <v>1</v>
      </c>
      <c r="AK2452" s="234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450939.68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69413.670000000013</v>
      </c>
      <c r="AU2452" s="237">
        <f t="shared" si="763"/>
        <v>31029.150000000012</v>
      </c>
      <c r="AV2452" s="237">
        <f t="shared" si="764"/>
        <v>122606.96000000015</v>
      </c>
      <c r="AW2452" s="237">
        <f t="shared" si="765"/>
        <v>95059.200000000084</v>
      </c>
      <c r="AX2452" s="237">
        <f t="shared" si="766"/>
        <v>132830.70000000001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451853.46</v>
      </c>
      <c r="M2453" s="162">
        <f>MAX(AN28:AN2453)</f>
        <v>453461.3</v>
      </c>
      <c r="N2453" s="162">
        <f t="shared" si="757"/>
        <v>-1607.8399999999674</v>
      </c>
      <c r="O2453" s="231">
        <f>E3+(E4*0.1)</f>
        <v>0.30000000000000004</v>
      </c>
      <c r="P2453" s="162">
        <v>1851.3</v>
      </c>
      <c r="Q2453" s="232">
        <f>E5+(E6*0.1)</f>
        <v>0.1</v>
      </c>
      <c r="R2453" s="162">
        <v>2849.5</v>
      </c>
      <c r="S2453" s="232">
        <f>E7+(E8*0.1)</f>
        <v>0.2</v>
      </c>
      <c r="T2453" s="162">
        <v>4267.2</v>
      </c>
      <c r="U2453" s="233">
        <f>E9+(E10*0.5)+(E11*0.1)</f>
        <v>0.30000000000000004</v>
      </c>
      <c r="V2453" s="162">
        <v>-1400</v>
      </c>
      <c r="W2453" s="233">
        <f>E12+(E13*0.5)+(E14*0.1)</f>
        <v>0.30000000000000004</v>
      </c>
      <c r="X2453" s="162">
        <v>-1200</v>
      </c>
      <c r="Y2453" s="161">
        <f t="shared" si="758"/>
        <v>2426</v>
      </c>
      <c r="Z2453" s="162">
        <f t="shared" si="750"/>
        <v>913.7800000000002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913.7800000000002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451853.46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69969.060000000012</v>
      </c>
      <c r="AU2453" s="237">
        <f t="shared" si="763"/>
        <v>31314.100000000013</v>
      </c>
      <c r="AV2453" s="237">
        <f t="shared" si="764"/>
        <v>123460.40000000015</v>
      </c>
      <c r="AW2453" s="237">
        <f t="shared" si="765"/>
        <v>94639.200000000084</v>
      </c>
      <c r="AX2453" s="237">
        <f t="shared" si="766"/>
        <v>132470.70000000001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452697.97000000003</v>
      </c>
      <c r="M2454" s="162">
        <f>MAX(AN28:AN2454)</f>
        <v>453461.3</v>
      </c>
      <c r="N2454" s="162">
        <f t="shared" si="757"/>
        <v>-763.32999999995809</v>
      </c>
      <c r="O2454" s="231">
        <f>E3+(E4*0.1)</f>
        <v>0.30000000000000004</v>
      </c>
      <c r="P2454" s="162">
        <v>-716</v>
      </c>
      <c r="Q2454" s="232">
        <f>E5+(E6*0.1)</f>
        <v>0.1</v>
      </c>
      <c r="R2454" s="162">
        <v>-2856.5</v>
      </c>
      <c r="S2454" s="232">
        <f>E7+(E8*0.1)</f>
        <v>0.2</v>
      </c>
      <c r="T2454" s="162">
        <v>-8239.2000000000007</v>
      </c>
      <c r="U2454" s="233">
        <f>E9+(E10*0.5)+(E11*0.1)</f>
        <v>0.30000000000000004</v>
      </c>
      <c r="V2454" s="162">
        <v>11176</v>
      </c>
      <c r="W2454" s="233">
        <f>E12+(E13*0.5)+(E14*0.1)</f>
        <v>0.30000000000000004</v>
      </c>
      <c r="X2454" s="162">
        <v>-1200</v>
      </c>
      <c r="Y2454" s="161">
        <f t="shared" si="758"/>
        <v>2427</v>
      </c>
      <c r="Z2454" s="162">
        <f t="shared" si="750"/>
        <v>844.51000000000067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844.51000000000067</v>
      </c>
      <c r="AI2454" s="129">
        <f t="shared" si="752"/>
        <v>0</v>
      </c>
      <c r="AJ2454" s="234">
        <f t="shared" si="753"/>
        <v>1</v>
      </c>
      <c r="AK2454" s="234">
        <f t="shared" si="754"/>
        <v>0</v>
      </c>
      <c r="AL2454" s="129">
        <f t="shared" si="755"/>
        <v>0</v>
      </c>
      <c r="AM2454" s="127">
        <v>46157</v>
      </c>
      <c r="AN2454" s="129">
        <f t="shared" si="759"/>
        <v>452697.97000000003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69754.260000000009</v>
      </c>
      <c r="AU2454" s="237">
        <f t="shared" si="763"/>
        <v>31028.450000000012</v>
      </c>
      <c r="AV2454" s="237">
        <f t="shared" si="764"/>
        <v>121812.56000000016</v>
      </c>
      <c r="AW2454" s="237">
        <f t="shared" si="765"/>
        <v>97992.000000000087</v>
      </c>
      <c r="AX2454" s="237">
        <f t="shared" si="766"/>
        <v>132110.70000000001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450985.97000000003</v>
      </c>
      <c r="M2455" s="162">
        <f>MAX(AN28:AN2455)</f>
        <v>453461.3</v>
      </c>
      <c r="N2455" s="162">
        <f t="shared" si="757"/>
        <v>-2475.3299999999581</v>
      </c>
      <c r="O2455" s="231">
        <f>E3+(E4*0.1)</f>
        <v>0.30000000000000004</v>
      </c>
      <c r="P2455" s="162">
        <v>-550</v>
      </c>
      <c r="Q2455" s="232">
        <f>E5+(E6*0.1)</f>
        <v>0.1</v>
      </c>
      <c r="R2455" s="162">
        <v>-850</v>
      </c>
      <c r="S2455" s="232">
        <f>E7+(E8*0.1)</f>
        <v>0.2</v>
      </c>
      <c r="T2455" s="162">
        <v>-3410</v>
      </c>
      <c r="U2455" s="233">
        <f>E9+(E10*0.5)+(E11*0.1)</f>
        <v>0.30000000000000004</v>
      </c>
      <c r="V2455" s="162">
        <v>-1400</v>
      </c>
      <c r="W2455" s="233">
        <f>E12+(E13*0.5)+(E14*0.1)</f>
        <v>0.30000000000000004</v>
      </c>
      <c r="X2455" s="162">
        <v>-1200</v>
      </c>
      <c r="Y2455" s="161">
        <f t="shared" si="758"/>
        <v>2428</v>
      </c>
      <c r="Z2455" s="162">
        <f t="shared" si="750"/>
        <v>-1712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-1712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450985.97000000003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69589.260000000009</v>
      </c>
      <c r="AU2455" s="237">
        <f t="shared" si="763"/>
        <v>30943.450000000012</v>
      </c>
      <c r="AV2455" s="237">
        <f t="shared" si="764"/>
        <v>121130.56000000016</v>
      </c>
      <c r="AW2455" s="237">
        <f t="shared" si="765"/>
        <v>97572.000000000087</v>
      </c>
      <c r="AX2455" s="237">
        <f t="shared" si="766"/>
        <v>131750.70000000001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449093.15</v>
      </c>
      <c r="M2456" s="162">
        <f>MAX(AN28:AN2456)</f>
        <v>453461.3</v>
      </c>
      <c r="N2456" s="162">
        <f t="shared" si="757"/>
        <v>-4368.1499999999651</v>
      </c>
      <c r="O2456" s="231">
        <f>E3+(E4*0.1)</f>
        <v>0.30000000000000004</v>
      </c>
      <c r="P2456" s="162">
        <v>-550</v>
      </c>
      <c r="Q2456" s="232">
        <f>E5+(E6*0.1)</f>
        <v>0.1</v>
      </c>
      <c r="R2456" s="162">
        <v>-1415</v>
      </c>
      <c r="S2456" s="232">
        <f>E7+(E8*0.1)</f>
        <v>0.2</v>
      </c>
      <c r="T2456" s="162">
        <v>-4031.6</v>
      </c>
      <c r="U2456" s="233">
        <f>E9+(E10*0.5)+(E11*0.1)</f>
        <v>0.30000000000000004</v>
      </c>
      <c r="V2456" s="162">
        <v>-1400</v>
      </c>
      <c r="W2456" s="233">
        <f>E12+(E13*0.5)+(E14*0.1)</f>
        <v>0.30000000000000004</v>
      </c>
      <c r="X2456" s="162">
        <v>-1200</v>
      </c>
      <c r="Y2456" s="161">
        <f t="shared" si="758"/>
        <v>2429</v>
      </c>
      <c r="Z2456" s="162">
        <f t="shared" si="750"/>
        <v>-1892.8200000000002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-1892.8200000000002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449093.15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69424.260000000009</v>
      </c>
      <c r="AU2456" s="237">
        <f t="shared" si="763"/>
        <v>30801.950000000012</v>
      </c>
      <c r="AV2456" s="237">
        <f t="shared" si="764"/>
        <v>120324.24000000015</v>
      </c>
      <c r="AW2456" s="237">
        <f t="shared" si="765"/>
        <v>97152.000000000087</v>
      </c>
      <c r="AX2456" s="237">
        <f t="shared" si="766"/>
        <v>131390.70000000001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450460.39</v>
      </c>
      <c r="M2457" s="162">
        <f>MAX(AN28:AN2457)</f>
        <v>453461.3</v>
      </c>
      <c r="N2457" s="162">
        <f t="shared" si="757"/>
        <v>-3000.9099999999744</v>
      </c>
      <c r="O2457" s="231">
        <f>E3+(E4*0.1)</f>
        <v>0.30000000000000004</v>
      </c>
      <c r="P2457" s="162">
        <v>-550</v>
      </c>
      <c r="Q2457" s="232">
        <f>E5+(E6*0.1)</f>
        <v>0.1</v>
      </c>
      <c r="R2457" s="162">
        <v>3968</v>
      </c>
      <c r="S2457" s="232">
        <f>E7+(E8*0.1)</f>
        <v>0.2</v>
      </c>
      <c r="T2457" s="162">
        <v>9577.2000000000007</v>
      </c>
      <c r="U2457" s="233">
        <f>E9+(E10*0.5)+(E11*0.1)</f>
        <v>0.30000000000000004</v>
      </c>
      <c r="V2457" s="162">
        <v>-1400</v>
      </c>
      <c r="W2457" s="233">
        <f>E12+(E13*0.5)+(E14*0.1)</f>
        <v>0.30000000000000004</v>
      </c>
      <c r="X2457" s="162">
        <v>-1200</v>
      </c>
      <c r="Y2457" s="161">
        <f t="shared" si="758"/>
        <v>2430</v>
      </c>
      <c r="Z2457" s="162">
        <f t="shared" si="750"/>
        <v>1367.2400000000002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1367.2400000000002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450460.39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69259.260000000009</v>
      </c>
      <c r="AU2457" s="237">
        <f t="shared" si="763"/>
        <v>31198.750000000011</v>
      </c>
      <c r="AV2457" s="237">
        <f t="shared" si="764"/>
        <v>122239.68000000015</v>
      </c>
      <c r="AW2457" s="237">
        <f t="shared" si="765"/>
        <v>96732.000000000087</v>
      </c>
      <c r="AX2457" s="237">
        <f t="shared" si="766"/>
        <v>131030.70000000001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448717.44</v>
      </c>
      <c r="M2458" s="162">
        <f>MAX(AN28:AN2458)</f>
        <v>453461.3</v>
      </c>
      <c r="N2458" s="162">
        <f t="shared" si="757"/>
        <v>-4743.859999999986</v>
      </c>
      <c r="O2458" s="231">
        <f>E3+(E4*0.1)</f>
        <v>0.30000000000000004</v>
      </c>
      <c r="P2458" s="162">
        <v>-550</v>
      </c>
      <c r="Q2458" s="232">
        <f>E5+(E6*0.1)</f>
        <v>0.1</v>
      </c>
      <c r="R2458" s="162">
        <v>-1159.5</v>
      </c>
      <c r="S2458" s="232">
        <f>E7+(E8*0.1)</f>
        <v>0.2</v>
      </c>
      <c r="T2458" s="162">
        <v>-3410</v>
      </c>
      <c r="U2458" s="233">
        <f>E9+(E10*0.5)+(E11*0.1)</f>
        <v>0.30000000000000004</v>
      </c>
      <c r="V2458" s="162">
        <v>-1400</v>
      </c>
      <c r="W2458" s="233">
        <f>E12+(E13*0.5)+(E14*0.1)</f>
        <v>0.30000000000000004</v>
      </c>
      <c r="X2458" s="162">
        <v>-1200</v>
      </c>
      <c r="Y2458" s="161">
        <f t="shared" si="758"/>
        <v>2431</v>
      </c>
      <c r="Z2458" s="162">
        <f t="shared" si="750"/>
        <v>-1742.95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-1742.95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448717.44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69094.260000000009</v>
      </c>
      <c r="AU2458" s="237">
        <f t="shared" si="763"/>
        <v>31082.80000000001</v>
      </c>
      <c r="AV2458" s="237">
        <f t="shared" si="764"/>
        <v>121557.68000000015</v>
      </c>
      <c r="AW2458" s="237">
        <f t="shared" si="765"/>
        <v>96312.000000000087</v>
      </c>
      <c r="AX2458" s="237">
        <f t="shared" si="766"/>
        <v>130670.70000000001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451811.33</v>
      </c>
      <c r="M2459" s="162">
        <f>MAX(AN28:AN2459)</f>
        <v>453461.3</v>
      </c>
      <c r="N2459" s="162">
        <f t="shared" si="757"/>
        <v>-1649.9699999999721</v>
      </c>
      <c r="O2459" s="231">
        <f>E3+(E4*0.1)</f>
        <v>0.30000000000000004</v>
      </c>
      <c r="P2459" s="162">
        <v>1470.2</v>
      </c>
      <c r="Q2459" s="232">
        <f>E5+(E6*0.1)</f>
        <v>0.1</v>
      </c>
      <c r="R2459" s="162">
        <v>1387.5</v>
      </c>
      <c r="S2459" s="232">
        <f>E7+(E8*0.1)</f>
        <v>0.2</v>
      </c>
      <c r="T2459" s="162">
        <v>2487.4</v>
      </c>
      <c r="U2459" s="233">
        <f>E9+(E10*0.5)+(E11*0.1)</f>
        <v>0.30000000000000004</v>
      </c>
      <c r="V2459" s="162">
        <v>3361</v>
      </c>
      <c r="W2459" s="233">
        <f>E12+(E13*0.5)+(E14*0.1)</f>
        <v>0.30000000000000004</v>
      </c>
      <c r="X2459" s="162">
        <v>3361</v>
      </c>
      <c r="Y2459" s="161">
        <f t="shared" si="758"/>
        <v>2432</v>
      </c>
      <c r="Z2459" s="162">
        <f t="shared" si="750"/>
        <v>3093.8900000000003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3093.8900000000003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451811.33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69535.320000000007</v>
      </c>
      <c r="AU2459" s="237">
        <f t="shared" si="763"/>
        <v>31221.55000000001</v>
      </c>
      <c r="AV2459" s="237">
        <f t="shared" si="764"/>
        <v>122055.16000000015</v>
      </c>
      <c r="AW2459" s="237">
        <f t="shared" si="765"/>
        <v>97320.30000000009</v>
      </c>
      <c r="AX2459" s="237">
        <f t="shared" si="766"/>
        <v>131679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451031.33</v>
      </c>
      <c r="M2460" s="162">
        <f>MAX(AN28:AN2460)</f>
        <v>453461.3</v>
      </c>
      <c r="N2460" s="162">
        <f t="shared" si="757"/>
        <v>-2429.9699999999721</v>
      </c>
      <c r="O2460" s="231">
        <f>E3+(E4*0.1)</f>
        <v>0.30000000000000004</v>
      </c>
      <c r="P2460" s="162">
        <v>0</v>
      </c>
      <c r="Q2460" s="232">
        <f>E5+(E6*0.1)</f>
        <v>0.1</v>
      </c>
      <c r="R2460" s="162">
        <v>0</v>
      </c>
      <c r="S2460" s="232">
        <f>E7+(E8*0.1)</f>
        <v>0.2</v>
      </c>
      <c r="T2460" s="162">
        <v>0</v>
      </c>
      <c r="U2460" s="233">
        <f>E9+(E10*0.5)+(E11*0.1)</f>
        <v>0.30000000000000004</v>
      </c>
      <c r="V2460" s="162">
        <v>-1400</v>
      </c>
      <c r="W2460" s="233">
        <f>E12+(E13*0.5)+(E14*0.1)</f>
        <v>0.30000000000000004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-780.00000000000011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-780.00000000000011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451031.33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69535.320000000007</v>
      </c>
      <c r="AU2460" s="237">
        <f t="shared" si="763"/>
        <v>31221.55000000001</v>
      </c>
      <c r="AV2460" s="237">
        <f t="shared" si="764"/>
        <v>122055.16000000015</v>
      </c>
      <c r="AW2460" s="237">
        <f t="shared" si="765"/>
        <v>96900.30000000009</v>
      </c>
      <c r="AX2460" s="237">
        <f t="shared" si="766"/>
        <v>131319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456949.7</v>
      </c>
      <c r="M2461" s="162">
        <f>MAX(AN28:AN2461)</f>
        <v>456949.7</v>
      </c>
      <c r="N2461" s="162">
        <f t="shared" ref="N2461:N2524" si="776">AN2461-M2461</f>
        <v>0</v>
      </c>
      <c r="O2461" s="231">
        <f>E3+(E4*0.1)</f>
        <v>0.30000000000000004</v>
      </c>
      <c r="P2461" s="162">
        <v>-550</v>
      </c>
      <c r="Q2461" s="232">
        <f>E5+(E6*0.1)</f>
        <v>0.1</v>
      </c>
      <c r="R2461" s="162">
        <v>2282.5</v>
      </c>
      <c r="S2461" s="232">
        <f>E7+(E8*0.1)</f>
        <v>0.2</v>
      </c>
      <c r="T2461" s="162">
        <v>10393.6</v>
      </c>
      <c r="U2461" s="233">
        <f>E9+(E10*0.5)+(E11*0.1)</f>
        <v>0.30000000000000004</v>
      </c>
      <c r="V2461" s="162">
        <v>6294</v>
      </c>
      <c r="W2461" s="233">
        <f>E12+(E13*0.5)+(E14*0.1)</f>
        <v>0.30000000000000004</v>
      </c>
      <c r="X2461" s="162">
        <v>6294</v>
      </c>
      <c r="Y2461" s="161">
        <f t="shared" ref="Y2461:Y2524" si="777">Y2460+1</f>
        <v>2434</v>
      </c>
      <c r="Z2461" s="162">
        <f t="shared" si="769"/>
        <v>5918.3700000000008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5918.3700000000008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456949.7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69370.320000000007</v>
      </c>
      <c r="AU2461" s="237">
        <f t="shared" ref="AU2461:AU2524" si="782">(R2461*Q2461)+AU2460</f>
        <v>31449.80000000001</v>
      </c>
      <c r="AV2461" s="237">
        <f t="shared" ref="AV2461:AV2524" si="783">(S2461*T2461)+AV2460</f>
        <v>124133.88000000015</v>
      </c>
      <c r="AW2461" s="237">
        <f t="shared" ref="AW2461:AW2524" si="784">(V2461*U2461)+AW2460</f>
        <v>98788.500000000087</v>
      </c>
      <c r="AX2461" s="237">
        <f t="shared" ref="AX2461:AX2524" si="785">(X2461*W2461)+AX2460</f>
        <v>133207.20000000001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455676.60000000003</v>
      </c>
      <c r="M2462" s="162">
        <f>MAX(AN28:AN2462)</f>
        <v>456949.7</v>
      </c>
      <c r="N2462" s="162">
        <f t="shared" si="776"/>
        <v>-1273.0999999999767</v>
      </c>
      <c r="O2462" s="231">
        <f>E3+(E4*0.1)</f>
        <v>0.30000000000000004</v>
      </c>
      <c r="P2462" s="162">
        <v>913</v>
      </c>
      <c r="Q2462" s="232">
        <f>E5+(E6*0.1)</f>
        <v>0.1</v>
      </c>
      <c r="R2462" s="162">
        <v>-850</v>
      </c>
      <c r="S2462" s="232">
        <f>E7+(E8*0.1)</f>
        <v>0.2</v>
      </c>
      <c r="T2462" s="162">
        <v>-3410</v>
      </c>
      <c r="U2462" s="233">
        <f>E9+(E10*0.5)+(E11*0.1)</f>
        <v>0.30000000000000004</v>
      </c>
      <c r="V2462" s="162">
        <v>-1400</v>
      </c>
      <c r="W2462" s="233">
        <f>E12+(E13*0.5)+(E14*0.1)</f>
        <v>0.30000000000000004</v>
      </c>
      <c r="X2462" s="162">
        <v>-1200</v>
      </c>
      <c r="Y2462" s="161">
        <f t="shared" si="777"/>
        <v>2435</v>
      </c>
      <c r="Z2462" s="162">
        <f t="shared" si="769"/>
        <v>-1273.1000000000001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-1273.1000000000001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455676.60000000003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69644.22</v>
      </c>
      <c r="AU2462" s="237">
        <f t="shared" si="782"/>
        <v>31364.80000000001</v>
      </c>
      <c r="AV2462" s="237">
        <f t="shared" si="783"/>
        <v>123451.88000000015</v>
      </c>
      <c r="AW2462" s="237">
        <f t="shared" si="784"/>
        <v>98368.500000000087</v>
      </c>
      <c r="AX2462" s="237">
        <f t="shared" si="785"/>
        <v>132847.20000000001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455949.23000000004</v>
      </c>
      <c r="M2463" s="162">
        <f>MAX(AN28:AN2463)</f>
        <v>456949.7</v>
      </c>
      <c r="N2463" s="162">
        <f t="shared" si="776"/>
        <v>-1000.4699999999721</v>
      </c>
      <c r="O2463" s="231">
        <f>E3+(E4*0.1)</f>
        <v>0.30000000000000004</v>
      </c>
      <c r="P2463" s="162">
        <v>-550</v>
      </c>
      <c r="Q2463" s="232">
        <f>E5+(E6*0.1)</f>
        <v>0.1</v>
      </c>
      <c r="R2463" s="162">
        <v>2163.5</v>
      </c>
      <c r="S2463" s="232">
        <f>E7+(E8*0.1)</f>
        <v>0.2</v>
      </c>
      <c r="T2463" s="162">
        <v>5006.3999999999996</v>
      </c>
      <c r="U2463" s="233">
        <f>E9+(E10*0.5)+(E11*0.1)</f>
        <v>0.30000000000000004</v>
      </c>
      <c r="V2463" s="162">
        <v>-1400</v>
      </c>
      <c r="W2463" s="233">
        <f>E12+(E13*0.5)+(E14*0.1)</f>
        <v>0.30000000000000004</v>
      </c>
      <c r="X2463" s="162">
        <v>-1200</v>
      </c>
      <c r="Y2463" s="161">
        <f t="shared" si="777"/>
        <v>2436</v>
      </c>
      <c r="Z2463" s="162">
        <f t="shared" si="769"/>
        <v>272.62999999999982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272.62999999999982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455949.23000000004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69479.22</v>
      </c>
      <c r="AU2463" s="237">
        <f t="shared" si="782"/>
        <v>31581.150000000009</v>
      </c>
      <c r="AV2463" s="237">
        <f t="shared" si="783"/>
        <v>124453.16000000015</v>
      </c>
      <c r="AW2463" s="237">
        <f t="shared" si="784"/>
        <v>97948.500000000087</v>
      </c>
      <c r="AX2463" s="237">
        <f t="shared" si="785"/>
        <v>132487.20000000001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456233.77500000002</v>
      </c>
      <c r="M2464" s="162">
        <f>MAX(AN28:AN2464)</f>
        <v>456949.7</v>
      </c>
      <c r="N2464" s="162">
        <f t="shared" si="776"/>
        <v>-715.92499999998836</v>
      </c>
      <c r="O2464" s="231">
        <f>E3+(E4*0.1)</f>
        <v>0.30000000000000004</v>
      </c>
      <c r="P2464" s="162">
        <v>1817.45</v>
      </c>
      <c r="Q2464" s="232">
        <f>E5+(E6*0.1)</f>
        <v>0.1</v>
      </c>
      <c r="R2464" s="162">
        <v>821.5</v>
      </c>
      <c r="S2464" s="232">
        <f>E7+(E8*0.1)</f>
        <v>0.2</v>
      </c>
      <c r="T2464" s="162">
        <v>2185.8000000000002</v>
      </c>
      <c r="U2464" s="233">
        <f>E9+(E10*0.5)+(E11*0.1)</f>
        <v>0.30000000000000004</v>
      </c>
      <c r="V2464" s="162">
        <v>-1400</v>
      </c>
      <c r="W2464" s="233">
        <f>E12+(E13*0.5)+(E14*0.1)</f>
        <v>0.30000000000000004</v>
      </c>
      <c r="X2464" s="162">
        <v>-1200</v>
      </c>
      <c r="Y2464" s="161">
        <f t="shared" si="777"/>
        <v>2437</v>
      </c>
      <c r="Z2464" s="162">
        <f t="shared" si="769"/>
        <v>284.54500000000002</v>
      </c>
      <c r="AA2464" s="238">
        <v>46171</v>
      </c>
      <c r="AB2464" s="129">
        <f>SUM(Z2444:Z2464)</f>
        <v>17245.45</v>
      </c>
      <c r="AC2464" s="128">
        <f>(AB2464&gt;0)*1</f>
        <v>1</v>
      </c>
      <c r="AD2464" s="128">
        <f>(AB2464&lt;0)*1</f>
        <v>0</v>
      </c>
      <c r="AE2464" s="129">
        <f>AB2464*AC2464</f>
        <v>17245.45</v>
      </c>
      <c r="AF2464" s="129">
        <f>AB2464*AD2464</f>
        <v>0</v>
      </c>
      <c r="AG2464" s="129"/>
      <c r="AH2464" s="129">
        <f t="shared" si="770"/>
        <v>284.54500000000002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17245.45</v>
      </c>
      <c r="AM2464" s="127">
        <v>46171</v>
      </c>
      <c r="AN2464" s="129">
        <f t="shared" si="778"/>
        <v>456233.77500000002</v>
      </c>
      <c r="AO2464" s="129">
        <f t="shared" si="779"/>
        <v>17245.45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70024.455000000002</v>
      </c>
      <c r="AU2464" s="237">
        <f t="shared" si="782"/>
        <v>31663.30000000001</v>
      </c>
      <c r="AV2464" s="237">
        <f t="shared" si="783"/>
        <v>124890.32000000015</v>
      </c>
      <c r="AW2464" s="237">
        <f t="shared" si="784"/>
        <v>97528.500000000087</v>
      </c>
      <c r="AX2464" s="237">
        <f t="shared" si="785"/>
        <v>132127.20000000001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460049.09500000003</v>
      </c>
      <c r="M2465" s="162">
        <f>MAX(AN28:AN2465)</f>
        <v>460049.09500000003</v>
      </c>
      <c r="N2465" s="162">
        <f t="shared" si="776"/>
        <v>0</v>
      </c>
      <c r="O2465" s="231">
        <f>E3+(E4*0.1)</f>
        <v>0.30000000000000004</v>
      </c>
      <c r="P2465" s="162">
        <v>-550</v>
      </c>
      <c r="Q2465" s="232">
        <f>E5+(E6*0.1)</f>
        <v>0.1</v>
      </c>
      <c r="R2465" s="162">
        <v>-850</v>
      </c>
      <c r="S2465" s="232">
        <f>E7+(E8*0.1)</f>
        <v>0.2</v>
      </c>
      <c r="T2465" s="162">
        <v>3613.6</v>
      </c>
      <c r="U2465" s="233">
        <f>E9+(E10*0.5)+(E11*0.1)</f>
        <v>0.30000000000000004</v>
      </c>
      <c r="V2465" s="162">
        <v>5571</v>
      </c>
      <c r="W2465" s="233">
        <f>E12+(E13*0.5)+(E14*0.1)</f>
        <v>0.30000000000000004</v>
      </c>
      <c r="X2465" s="162">
        <v>5571</v>
      </c>
      <c r="Y2465" s="161">
        <f t="shared" si="777"/>
        <v>2438</v>
      </c>
      <c r="Z2465" s="162">
        <f t="shared" si="769"/>
        <v>3815.3200000000006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3815.3200000000006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460049.09500000003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69859.455000000002</v>
      </c>
      <c r="AU2465" s="237">
        <f t="shared" si="782"/>
        <v>31578.30000000001</v>
      </c>
      <c r="AV2465" s="237">
        <f t="shared" si="783"/>
        <v>125613.04000000015</v>
      </c>
      <c r="AW2465" s="237">
        <f t="shared" si="784"/>
        <v>99199.80000000009</v>
      </c>
      <c r="AX2465" s="237">
        <f t="shared" si="785"/>
        <v>133798.5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459506.99500000005</v>
      </c>
      <c r="M2466" s="162">
        <f>MAX(AN28:AN2466)</f>
        <v>460049.09500000003</v>
      </c>
      <c r="N2466" s="162">
        <f t="shared" si="776"/>
        <v>-542.09999999997672</v>
      </c>
      <c r="O2466" s="231">
        <f>E3+(E4*0.1)</f>
        <v>0.30000000000000004</v>
      </c>
      <c r="P2466" s="162">
        <v>-880.2</v>
      </c>
      <c r="Q2466" s="232">
        <f>E5+(E6*0.1)</f>
        <v>0.1</v>
      </c>
      <c r="R2466" s="162">
        <v>-850</v>
      </c>
      <c r="S2466" s="232">
        <f>E7+(E8*0.1)</f>
        <v>0.2</v>
      </c>
      <c r="T2466" s="162">
        <v>2934.8</v>
      </c>
      <c r="U2466" s="233">
        <f>E9+(E10*0.5)+(E11*0.1)</f>
        <v>0.30000000000000004</v>
      </c>
      <c r="V2466" s="162">
        <v>-1400</v>
      </c>
      <c r="W2466" s="233">
        <f>E12+(E13*0.5)+(E14*0.1)</f>
        <v>0.30000000000000004</v>
      </c>
      <c r="X2466" s="162">
        <v>-1200</v>
      </c>
      <c r="Y2466" s="161">
        <f t="shared" si="777"/>
        <v>2439</v>
      </c>
      <c r="Z2466" s="162">
        <f t="shared" si="769"/>
        <v>-542.10000000000014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-542.10000000000014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459506.99500000005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69595.395000000004</v>
      </c>
      <c r="AU2466" s="237">
        <f t="shared" si="782"/>
        <v>31493.30000000001</v>
      </c>
      <c r="AV2466" s="237">
        <f t="shared" si="783"/>
        <v>126200.00000000016</v>
      </c>
      <c r="AW2466" s="237">
        <f t="shared" si="784"/>
        <v>98779.80000000009</v>
      </c>
      <c r="AX2466" s="237">
        <f t="shared" si="785"/>
        <v>133438.5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461798.79500000004</v>
      </c>
      <c r="M2467" s="162">
        <f>MAX(AN28:AN2467)</f>
        <v>461798.79500000004</v>
      </c>
      <c r="N2467" s="162">
        <f t="shared" si="776"/>
        <v>0</v>
      </c>
      <c r="O2467" s="231">
        <f>E3+(E4*0.1)</f>
        <v>0.30000000000000004</v>
      </c>
      <c r="P2467" s="162">
        <v>-550</v>
      </c>
      <c r="Q2467" s="232">
        <f>E5+(E6*0.1)</f>
        <v>0.1</v>
      </c>
      <c r="R2467" s="162">
        <v>-850</v>
      </c>
      <c r="S2467" s="232">
        <f>E7+(E8*0.1)</f>
        <v>0.2</v>
      </c>
      <c r="T2467" s="162">
        <v>-3410</v>
      </c>
      <c r="U2467" s="233">
        <f>E9+(E10*0.5)+(E11*0.1)</f>
        <v>0.30000000000000004</v>
      </c>
      <c r="V2467" s="162">
        <v>5373</v>
      </c>
      <c r="W2467" s="233">
        <f>E12+(E13*0.5)+(E14*0.1)</f>
        <v>0.30000000000000004</v>
      </c>
      <c r="X2467" s="162">
        <v>5373</v>
      </c>
      <c r="Y2467" s="161">
        <f t="shared" si="777"/>
        <v>2440</v>
      </c>
      <c r="Z2467" s="162">
        <f t="shared" si="769"/>
        <v>2291.8000000000006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2291.8000000000006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461798.79500000004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69430.395000000004</v>
      </c>
      <c r="AU2467" s="237">
        <f t="shared" si="782"/>
        <v>31408.30000000001</v>
      </c>
      <c r="AV2467" s="237">
        <f t="shared" si="783"/>
        <v>125518.00000000016</v>
      </c>
      <c r="AW2467" s="237">
        <f t="shared" si="784"/>
        <v>100391.70000000008</v>
      </c>
      <c r="AX2467" s="237">
        <f t="shared" si="785"/>
        <v>135050.4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460483.30500000005</v>
      </c>
      <c r="M2468" s="162">
        <f>MAX(AN28:AN2468)</f>
        <v>461798.79500000004</v>
      </c>
      <c r="N2468" s="162">
        <f t="shared" si="776"/>
        <v>-1315.4899999999907</v>
      </c>
      <c r="O2468" s="231">
        <f>E3+(E4*0.1)</f>
        <v>0.30000000000000004</v>
      </c>
      <c r="P2468" s="162">
        <v>4374.3</v>
      </c>
      <c r="Q2468" s="232">
        <f>E5+(E6*0.1)</f>
        <v>0.1</v>
      </c>
      <c r="R2468" s="162">
        <v>-1907</v>
      </c>
      <c r="S2468" s="232">
        <f>E7+(E8*0.1)</f>
        <v>0.2</v>
      </c>
      <c r="T2468" s="162">
        <v>-8285.4</v>
      </c>
      <c r="U2468" s="233">
        <f>E9+(E10*0.5)+(E11*0.1)</f>
        <v>0.30000000000000004</v>
      </c>
      <c r="V2468" s="162">
        <v>-1400</v>
      </c>
      <c r="W2468" s="233">
        <f>E12+(E13*0.5)+(E14*0.1)</f>
        <v>0.30000000000000004</v>
      </c>
      <c r="X2468" s="162">
        <v>-1200</v>
      </c>
      <c r="Y2468" s="161">
        <f t="shared" si="777"/>
        <v>2441</v>
      </c>
      <c r="Z2468" s="162">
        <f t="shared" si="769"/>
        <v>-1315.4899999999998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-1315.4899999999998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460483.30500000005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70742.684999999998</v>
      </c>
      <c r="AU2468" s="237">
        <f t="shared" si="782"/>
        <v>31217.600000000009</v>
      </c>
      <c r="AV2468" s="237">
        <f t="shared" si="783"/>
        <v>123860.92000000016</v>
      </c>
      <c r="AW2468" s="237">
        <f t="shared" si="784"/>
        <v>99971.700000000084</v>
      </c>
      <c r="AX2468" s="237">
        <f t="shared" si="785"/>
        <v>134690.4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467206.23500000004</v>
      </c>
      <c r="M2469" s="162">
        <f>MAX(AN28:AN2469)</f>
        <v>467206.23500000004</v>
      </c>
      <c r="N2469" s="162">
        <f t="shared" si="776"/>
        <v>0</v>
      </c>
      <c r="O2469" s="231">
        <f>E3+(E4*0.1)</f>
        <v>0.30000000000000004</v>
      </c>
      <c r="P2469" s="162">
        <v>-550</v>
      </c>
      <c r="Q2469" s="232">
        <f>E5+(E6*0.1)</f>
        <v>0.1</v>
      </c>
      <c r="R2469" s="162">
        <v>-2397.5</v>
      </c>
      <c r="S2469" s="232">
        <f>E7+(E8*0.1)</f>
        <v>0.2</v>
      </c>
      <c r="T2469" s="162">
        <v>-8413.6</v>
      </c>
      <c r="U2469" s="233">
        <f>E9+(E10*0.5)+(E11*0.1)</f>
        <v>0.30000000000000004</v>
      </c>
      <c r="V2469" s="162">
        <v>14684</v>
      </c>
      <c r="W2469" s="233">
        <f>E12+(E13*0.5)+(E14*0.1)</f>
        <v>0.30000000000000004</v>
      </c>
      <c r="X2469" s="162">
        <v>14684</v>
      </c>
      <c r="Y2469" s="161">
        <f t="shared" si="777"/>
        <v>2442</v>
      </c>
      <c r="Z2469" s="162">
        <f t="shared" si="769"/>
        <v>6722.9300000000012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6722.9300000000012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467206.23500000004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70577.684999999998</v>
      </c>
      <c r="AU2469" s="237">
        <f t="shared" si="782"/>
        <v>30977.850000000009</v>
      </c>
      <c r="AV2469" s="237">
        <f t="shared" si="783"/>
        <v>122178.20000000016</v>
      </c>
      <c r="AW2469" s="237">
        <f t="shared" si="784"/>
        <v>104376.90000000008</v>
      </c>
      <c r="AX2469" s="237">
        <f t="shared" si="785"/>
        <v>139095.6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468197.82500000007</v>
      </c>
      <c r="M2470" s="162">
        <f>MAX(AN28:AN2470)</f>
        <v>468197.82500000007</v>
      </c>
      <c r="N2470" s="162">
        <f t="shared" si="776"/>
        <v>0</v>
      </c>
      <c r="O2470" s="231">
        <f>E3+(E4*0.1)</f>
        <v>0.30000000000000004</v>
      </c>
      <c r="P2470" s="162">
        <v>-550</v>
      </c>
      <c r="Q2470" s="232">
        <f>E5+(E6*0.1)</f>
        <v>0.1</v>
      </c>
      <c r="R2470" s="162">
        <v>1099.5</v>
      </c>
      <c r="S2470" s="232">
        <f>E7+(E8*0.1)</f>
        <v>0.2</v>
      </c>
      <c r="T2470" s="162">
        <v>9133.2000000000007</v>
      </c>
      <c r="U2470" s="233">
        <f>E9+(E10*0.5)+(E11*0.1)</f>
        <v>0.30000000000000004</v>
      </c>
      <c r="V2470" s="162">
        <v>-1400</v>
      </c>
      <c r="W2470" s="233">
        <f>E12+(E13*0.5)+(E14*0.1)</f>
        <v>0.30000000000000004</v>
      </c>
      <c r="X2470" s="162">
        <v>-1200</v>
      </c>
      <c r="Y2470" s="161">
        <f t="shared" si="777"/>
        <v>2443</v>
      </c>
      <c r="Z2470" s="162">
        <f t="shared" si="769"/>
        <v>991.59000000000037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991.59000000000037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468197.82500000007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70412.684999999998</v>
      </c>
      <c r="AU2470" s="237">
        <f t="shared" si="782"/>
        <v>31087.80000000001</v>
      </c>
      <c r="AV2470" s="237">
        <f t="shared" si="783"/>
        <v>124004.84000000016</v>
      </c>
      <c r="AW2470" s="237">
        <f t="shared" si="784"/>
        <v>103956.90000000008</v>
      </c>
      <c r="AX2470" s="237">
        <f t="shared" si="785"/>
        <v>138735.6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466485.82500000007</v>
      </c>
      <c r="M2471" s="162">
        <f>MAX(AN28:AN2471)</f>
        <v>468197.82500000007</v>
      </c>
      <c r="N2471" s="162">
        <f t="shared" si="776"/>
        <v>-1712</v>
      </c>
      <c r="O2471" s="231">
        <f>E3+(E4*0.1)</f>
        <v>0.30000000000000004</v>
      </c>
      <c r="P2471" s="162">
        <v>-550</v>
      </c>
      <c r="Q2471" s="232">
        <f>E5+(E6*0.1)</f>
        <v>0.1</v>
      </c>
      <c r="R2471" s="162">
        <v>-850</v>
      </c>
      <c r="S2471" s="232">
        <f>E7+(E8*0.1)</f>
        <v>0.2</v>
      </c>
      <c r="T2471" s="162">
        <v>-3410</v>
      </c>
      <c r="U2471" s="233">
        <f>E9+(E10*0.5)+(E11*0.1)</f>
        <v>0.30000000000000004</v>
      </c>
      <c r="V2471" s="162">
        <v>-1400</v>
      </c>
      <c r="W2471" s="233">
        <f>E12+(E13*0.5)+(E14*0.1)</f>
        <v>0.30000000000000004</v>
      </c>
      <c r="X2471" s="162">
        <v>-1200</v>
      </c>
      <c r="Y2471" s="161">
        <f t="shared" si="777"/>
        <v>2444</v>
      </c>
      <c r="Z2471" s="162">
        <f t="shared" si="769"/>
        <v>-1712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-1712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466485.82500000007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70247.684999999998</v>
      </c>
      <c r="AU2471" s="237">
        <f t="shared" si="782"/>
        <v>31002.80000000001</v>
      </c>
      <c r="AV2471" s="237">
        <f t="shared" si="783"/>
        <v>123322.84000000016</v>
      </c>
      <c r="AW2471" s="237">
        <f t="shared" si="784"/>
        <v>103536.90000000008</v>
      </c>
      <c r="AX2471" s="237">
        <f t="shared" si="785"/>
        <v>138375.6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476704.77000000008</v>
      </c>
      <c r="M2472" s="162">
        <f>MAX(AN28:AN2472)</f>
        <v>476704.77000000008</v>
      </c>
      <c r="N2472" s="162">
        <f t="shared" si="776"/>
        <v>0</v>
      </c>
      <c r="O2472" s="231">
        <f>E3+(E4*0.1)</f>
        <v>0.30000000000000004</v>
      </c>
      <c r="P2472" s="162">
        <v>-609.95000000000005</v>
      </c>
      <c r="Q2472" s="232">
        <f>E5+(E6*0.1)</f>
        <v>0.1</v>
      </c>
      <c r="R2472" s="162">
        <v>-1855.5</v>
      </c>
      <c r="S2472" s="232">
        <f>E7+(E8*0.1)</f>
        <v>0.2</v>
      </c>
      <c r="T2472" s="162">
        <v>-3552.6</v>
      </c>
      <c r="U2472" s="233">
        <f>E9+(E10*0.5)+(E11*0.1)</f>
        <v>0.30000000000000004</v>
      </c>
      <c r="V2472" s="162">
        <v>18830</v>
      </c>
      <c r="W2472" s="233">
        <f>E12+(E13*0.5)+(E14*0.1)</f>
        <v>0.30000000000000004</v>
      </c>
      <c r="X2472" s="162">
        <v>18830</v>
      </c>
      <c r="Y2472" s="161">
        <f t="shared" si="777"/>
        <v>2445</v>
      </c>
      <c r="Z2472" s="162">
        <f t="shared" si="769"/>
        <v>10218.945000000002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10218.945000000002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476704.77000000008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70064.7</v>
      </c>
      <c r="AU2472" s="237">
        <f t="shared" si="782"/>
        <v>30817.250000000011</v>
      </c>
      <c r="AV2472" s="237">
        <f t="shared" si="783"/>
        <v>122612.32000000015</v>
      </c>
      <c r="AW2472" s="237">
        <f t="shared" si="784"/>
        <v>109185.90000000008</v>
      </c>
      <c r="AX2472" s="237">
        <f t="shared" si="785"/>
        <v>144024.6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481708.87500000006</v>
      </c>
      <c r="M2473" s="162">
        <f>MAX(AN28:AN2473)</f>
        <v>481708.87500000006</v>
      </c>
      <c r="N2473" s="162">
        <f t="shared" si="776"/>
        <v>0</v>
      </c>
      <c r="O2473" s="231">
        <f>E3+(E4*0.1)</f>
        <v>0.30000000000000004</v>
      </c>
      <c r="P2473" s="162">
        <v>4649.8500000000004</v>
      </c>
      <c r="Q2473" s="232">
        <f>E5+(E6*0.1)</f>
        <v>0.1</v>
      </c>
      <c r="R2473" s="162">
        <v>6365.5</v>
      </c>
      <c r="S2473" s="232">
        <f>E7+(E8*0.1)</f>
        <v>0.2</v>
      </c>
      <c r="T2473" s="162">
        <v>18763</v>
      </c>
      <c r="U2473" s="233">
        <f>E9+(E10*0.5)+(E11*0.1)</f>
        <v>0.30000000000000004</v>
      </c>
      <c r="V2473" s="162">
        <v>-1400</v>
      </c>
      <c r="W2473" s="233">
        <f>E12+(E13*0.5)+(E14*0.1)</f>
        <v>0.30000000000000004</v>
      </c>
      <c r="X2473" s="162">
        <v>-1200</v>
      </c>
      <c r="Y2473" s="161">
        <f t="shared" si="777"/>
        <v>2446</v>
      </c>
      <c r="Z2473" s="162">
        <f t="shared" si="769"/>
        <v>5004.1050000000014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5004.1050000000014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481708.87500000006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71459.654999999999</v>
      </c>
      <c r="AU2473" s="237">
        <f t="shared" si="782"/>
        <v>31453.80000000001</v>
      </c>
      <c r="AV2473" s="237">
        <f t="shared" si="783"/>
        <v>126364.92000000016</v>
      </c>
      <c r="AW2473" s="237">
        <f t="shared" si="784"/>
        <v>108765.90000000008</v>
      </c>
      <c r="AX2473" s="237">
        <f t="shared" si="785"/>
        <v>143664.6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480692.14000000007</v>
      </c>
      <c r="M2474" s="162">
        <f>MAX(AN28:AN2474)</f>
        <v>481708.87500000006</v>
      </c>
      <c r="N2474" s="162">
        <f t="shared" si="776"/>
        <v>-1016.734999999986</v>
      </c>
      <c r="O2474" s="231">
        <f>E3+(E4*0.1)</f>
        <v>0.30000000000000004</v>
      </c>
      <c r="P2474" s="162">
        <v>1767.55</v>
      </c>
      <c r="Q2474" s="232">
        <f>E5+(E6*0.1)</f>
        <v>0.1</v>
      </c>
      <c r="R2474" s="162">
        <v>-850</v>
      </c>
      <c r="S2474" s="232">
        <f>E7+(E8*0.1)</f>
        <v>0.2</v>
      </c>
      <c r="T2474" s="162">
        <v>-3410</v>
      </c>
      <c r="U2474" s="233">
        <f>E9+(E10*0.5)+(E11*0.1)</f>
        <v>0.30000000000000004</v>
      </c>
      <c r="V2474" s="162">
        <v>-1400</v>
      </c>
      <c r="W2474" s="233">
        <f>E12+(E13*0.5)+(E14*0.1)</f>
        <v>0.30000000000000004</v>
      </c>
      <c r="X2474" s="162">
        <v>-1200</v>
      </c>
      <c r="Y2474" s="161">
        <f t="shared" si="777"/>
        <v>2447</v>
      </c>
      <c r="Z2474" s="162">
        <f t="shared" si="769"/>
        <v>-1016.7349999999999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-1016.7349999999999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480692.14000000007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71989.919999999998</v>
      </c>
      <c r="AU2474" s="237">
        <f t="shared" si="782"/>
        <v>31368.80000000001</v>
      </c>
      <c r="AV2474" s="237">
        <f t="shared" si="783"/>
        <v>125682.92000000016</v>
      </c>
      <c r="AW2474" s="237">
        <f t="shared" si="784"/>
        <v>108345.90000000008</v>
      </c>
      <c r="AX2474" s="237">
        <f t="shared" si="785"/>
        <v>143304.6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484861.32500000007</v>
      </c>
      <c r="M2475" s="162">
        <f>MAX(AN28:AN2475)</f>
        <v>484861.32500000007</v>
      </c>
      <c r="N2475" s="162">
        <f t="shared" si="776"/>
        <v>0</v>
      </c>
      <c r="O2475" s="231">
        <f>E3+(E4*0.1)</f>
        <v>0.30000000000000004</v>
      </c>
      <c r="P2475" s="162">
        <v>2343.85</v>
      </c>
      <c r="Q2475" s="232">
        <f>E5+(E6*0.1)</f>
        <v>0.1</v>
      </c>
      <c r="R2475" s="162">
        <v>6141.5</v>
      </c>
      <c r="S2475" s="232">
        <f>E7+(E8*0.1)</f>
        <v>0.2</v>
      </c>
      <c r="T2475" s="162">
        <v>18159.400000000001</v>
      </c>
      <c r="U2475" s="233">
        <f>E9+(E10*0.5)+(E11*0.1)</f>
        <v>0.30000000000000004</v>
      </c>
      <c r="V2475" s="162">
        <v>-1400</v>
      </c>
      <c r="W2475" s="233">
        <f>E12+(E13*0.5)+(E14*0.1)</f>
        <v>0.30000000000000004</v>
      </c>
      <c r="X2475" s="162">
        <v>-1200</v>
      </c>
      <c r="Y2475" s="161">
        <f t="shared" si="777"/>
        <v>2448</v>
      </c>
      <c r="Z2475" s="162">
        <f t="shared" si="769"/>
        <v>4169.1850000000013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4169.1850000000013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484861.32500000007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72693.074999999997</v>
      </c>
      <c r="AU2475" s="237">
        <f t="shared" si="782"/>
        <v>31982.950000000012</v>
      </c>
      <c r="AV2475" s="237">
        <f t="shared" si="783"/>
        <v>129314.80000000016</v>
      </c>
      <c r="AW2475" s="237">
        <f t="shared" si="784"/>
        <v>107925.90000000008</v>
      </c>
      <c r="AX2475" s="237">
        <f t="shared" si="785"/>
        <v>142944.6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483807.28500000009</v>
      </c>
      <c r="M2476" s="162">
        <f>MAX(AN28:AN2476)</f>
        <v>484861.32500000007</v>
      </c>
      <c r="N2476" s="162">
        <f t="shared" si="776"/>
        <v>-1054.039999999979</v>
      </c>
      <c r="O2476" s="231">
        <f>E3+(E4*0.1)</f>
        <v>0.30000000000000004</v>
      </c>
      <c r="P2476" s="162">
        <v>1643.2</v>
      </c>
      <c r="Q2476" s="232">
        <f>E5+(E6*0.1)</f>
        <v>0.1</v>
      </c>
      <c r="R2476" s="162">
        <v>-850</v>
      </c>
      <c r="S2476" s="232">
        <f>E7+(E8*0.1)</f>
        <v>0.2</v>
      </c>
      <c r="T2476" s="162">
        <v>-3410</v>
      </c>
      <c r="U2476" s="233">
        <f>E9+(E10*0.5)+(E11*0.1)</f>
        <v>0.30000000000000004</v>
      </c>
      <c r="V2476" s="162">
        <v>-1400</v>
      </c>
      <c r="W2476" s="233">
        <f>E12+(E13*0.5)+(E14*0.1)</f>
        <v>0.30000000000000004</v>
      </c>
      <c r="X2476" s="162">
        <v>-1200</v>
      </c>
      <c r="Y2476" s="161">
        <f t="shared" si="777"/>
        <v>2449</v>
      </c>
      <c r="Z2476" s="162">
        <f t="shared" si="769"/>
        <v>-1054.04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-1054.04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483807.28500000009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73186.035000000003</v>
      </c>
      <c r="AU2476" s="237">
        <f t="shared" si="782"/>
        <v>31897.950000000012</v>
      </c>
      <c r="AV2476" s="237">
        <f t="shared" si="783"/>
        <v>128632.80000000016</v>
      </c>
      <c r="AW2476" s="237">
        <f t="shared" si="784"/>
        <v>107505.90000000008</v>
      </c>
      <c r="AX2476" s="237">
        <f t="shared" si="785"/>
        <v>142584.6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482095.28500000009</v>
      </c>
      <c r="M2477" s="162">
        <f>MAX(AN28:AN2477)</f>
        <v>484861.32500000007</v>
      </c>
      <c r="N2477" s="162">
        <f t="shared" si="776"/>
        <v>-2766.039999999979</v>
      </c>
      <c r="O2477" s="231">
        <f>E3+(E4*0.1)</f>
        <v>0.30000000000000004</v>
      </c>
      <c r="P2477" s="162">
        <v>-550</v>
      </c>
      <c r="Q2477" s="232">
        <f>E5+(E6*0.1)</f>
        <v>0.1</v>
      </c>
      <c r="R2477" s="162">
        <v>-850</v>
      </c>
      <c r="S2477" s="232">
        <f>E7+(E8*0.1)</f>
        <v>0.2</v>
      </c>
      <c r="T2477" s="162">
        <v>-3410</v>
      </c>
      <c r="U2477" s="233">
        <f>E9+(E10*0.5)+(E11*0.1)</f>
        <v>0.30000000000000004</v>
      </c>
      <c r="V2477" s="162">
        <v>-1400</v>
      </c>
      <c r="W2477" s="233">
        <f>E12+(E13*0.5)+(E14*0.1)</f>
        <v>0.30000000000000004</v>
      </c>
      <c r="X2477" s="162">
        <v>-1200</v>
      </c>
      <c r="Y2477" s="161">
        <f t="shared" si="777"/>
        <v>2450</v>
      </c>
      <c r="Z2477" s="162">
        <f t="shared" si="769"/>
        <v>-1712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-1712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482095.28500000009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73021.035000000003</v>
      </c>
      <c r="AU2477" s="237">
        <f t="shared" si="782"/>
        <v>31812.950000000012</v>
      </c>
      <c r="AV2477" s="237">
        <f t="shared" si="783"/>
        <v>127950.80000000016</v>
      </c>
      <c r="AW2477" s="237">
        <f t="shared" si="784"/>
        <v>107085.90000000008</v>
      </c>
      <c r="AX2477" s="237">
        <f t="shared" si="785"/>
        <v>142224.6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481864.07000000007</v>
      </c>
      <c r="M2478" s="162">
        <f>MAX(AN28:AN2478)</f>
        <v>484861.32500000007</v>
      </c>
      <c r="N2478" s="162">
        <f t="shared" si="776"/>
        <v>-2997.2550000000047</v>
      </c>
      <c r="O2478" s="231">
        <f>E3+(E4*0.1)</f>
        <v>0.30000000000000004</v>
      </c>
      <c r="P2478" s="162">
        <v>360.75</v>
      </c>
      <c r="Q2478" s="232">
        <f>E5+(E6*0.1)</f>
        <v>0.1</v>
      </c>
      <c r="R2478" s="162">
        <v>4024</v>
      </c>
      <c r="S2478" s="232">
        <f>E7+(E8*0.1)</f>
        <v>0.2</v>
      </c>
      <c r="T2478" s="162">
        <v>14704.8</v>
      </c>
      <c r="U2478" s="233">
        <f>E9+(E10*0.5)+(E11*0.1)</f>
        <v>0.30000000000000004</v>
      </c>
      <c r="V2478" s="162">
        <v>-6138</v>
      </c>
      <c r="W2478" s="233">
        <f>E12+(E13*0.5)+(E14*0.1)</f>
        <v>0.30000000000000004</v>
      </c>
      <c r="X2478" s="162">
        <v>-6138</v>
      </c>
      <c r="Y2478" s="161">
        <f t="shared" si="777"/>
        <v>2451</v>
      </c>
      <c r="Z2478" s="162">
        <f t="shared" si="769"/>
        <v>-231.2150000000006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0</v>
      </c>
      <c r="AI2478" s="129">
        <f t="shared" si="771"/>
        <v>-231.2150000000006</v>
      </c>
      <c r="AJ2478" s="234">
        <f t="shared" si="772"/>
        <v>0</v>
      </c>
      <c r="AK2478" s="234">
        <f t="shared" si="773"/>
        <v>1</v>
      </c>
      <c r="AL2478" s="129">
        <f t="shared" si="774"/>
        <v>0</v>
      </c>
      <c r="AM2478" s="127">
        <v>46191</v>
      </c>
      <c r="AN2478" s="129">
        <f t="shared" si="778"/>
        <v>481864.07000000007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73129.260000000009</v>
      </c>
      <c r="AU2478" s="237">
        <f t="shared" si="782"/>
        <v>32215.350000000013</v>
      </c>
      <c r="AV2478" s="237">
        <f t="shared" si="783"/>
        <v>130891.76000000017</v>
      </c>
      <c r="AW2478" s="237">
        <f t="shared" si="784"/>
        <v>105244.50000000009</v>
      </c>
      <c r="AX2478" s="237">
        <f t="shared" si="785"/>
        <v>140383.20000000001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482121.91000000009</v>
      </c>
      <c r="M2479" s="162">
        <f>MAX(AN28:AN2479)</f>
        <v>484861.32500000007</v>
      </c>
      <c r="N2479" s="162">
        <f t="shared" si="776"/>
        <v>-2739.414999999979</v>
      </c>
      <c r="O2479" s="231">
        <f>E3+(E4*0.1)</f>
        <v>0.30000000000000004</v>
      </c>
      <c r="P2479" s="162">
        <v>0</v>
      </c>
      <c r="Q2479" s="232">
        <f>E5+(E6*0.1)</f>
        <v>0.1</v>
      </c>
      <c r="R2479" s="162">
        <v>0</v>
      </c>
      <c r="S2479" s="232">
        <f>E7+(E8*0.1)</f>
        <v>0.2</v>
      </c>
      <c r="T2479" s="162">
        <v>-14754.8</v>
      </c>
      <c r="U2479" s="233">
        <f>E9+(E10*0.5)+(E11*0.1)</f>
        <v>0.30000000000000004</v>
      </c>
      <c r="V2479" s="162">
        <v>5348</v>
      </c>
      <c r="W2479" s="233">
        <f>E12+(E13*0.5)+(E14*0.1)</f>
        <v>0.30000000000000004</v>
      </c>
      <c r="X2479" s="162">
        <v>5348</v>
      </c>
      <c r="Y2479" s="161">
        <f t="shared" si="777"/>
        <v>2452</v>
      </c>
      <c r="Z2479" s="162">
        <f t="shared" si="769"/>
        <v>257.8400000000006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257.8400000000006</v>
      </c>
      <c r="AI2479" s="129">
        <f t="shared" si="771"/>
        <v>0</v>
      </c>
      <c r="AJ2479" s="234">
        <f t="shared" si="772"/>
        <v>1</v>
      </c>
      <c r="AK2479" s="234">
        <f t="shared" si="773"/>
        <v>0</v>
      </c>
      <c r="AL2479" s="129">
        <f t="shared" si="774"/>
        <v>0</v>
      </c>
      <c r="AM2479" s="127">
        <v>46192</v>
      </c>
      <c r="AN2479" s="129">
        <f t="shared" si="778"/>
        <v>482121.91000000009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73129.260000000009</v>
      </c>
      <c r="AU2479" s="237">
        <f t="shared" si="782"/>
        <v>32215.350000000013</v>
      </c>
      <c r="AV2479" s="237">
        <f t="shared" si="783"/>
        <v>127940.80000000016</v>
      </c>
      <c r="AW2479" s="237">
        <f t="shared" si="784"/>
        <v>106848.90000000008</v>
      </c>
      <c r="AX2479" s="237">
        <f t="shared" si="785"/>
        <v>141987.6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484183.44500000007</v>
      </c>
      <c r="M2480" s="162">
        <f>MAX(AN28:AN2480)</f>
        <v>484861.32500000007</v>
      </c>
      <c r="N2480" s="162">
        <f t="shared" si="776"/>
        <v>-677.88000000000466</v>
      </c>
      <c r="O2480" s="231">
        <f>E3+(E4*0.1)</f>
        <v>0.30000000000000004</v>
      </c>
      <c r="P2480" s="162">
        <v>740.05</v>
      </c>
      <c r="Q2480" s="232">
        <f>E5+(E6*0.1)</f>
        <v>0.1</v>
      </c>
      <c r="R2480" s="162">
        <v>-850</v>
      </c>
      <c r="S2480" s="232">
        <f>E7+(E8*0.1)</f>
        <v>0.2</v>
      </c>
      <c r="T2480" s="162">
        <v>13522.6</v>
      </c>
      <c r="U2480" s="233">
        <f>E9+(E10*0.5)+(E11*0.1)</f>
        <v>0.30000000000000004</v>
      </c>
      <c r="V2480" s="162">
        <v>-1400</v>
      </c>
      <c r="W2480" s="233">
        <f>E12+(E13*0.5)+(E14*0.1)</f>
        <v>0.30000000000000004</v>
      </c>
      <c r="X2480" s="162">
        <v>-1200</v>
      </c>
      <c r="Y2480" s="161">
        <f t="shared" si="777"/>
        <v>2453</v>
      </c>
      <c r="Z2480" s="162">
        <f t="shared" si="769"/>
        <v>2061.5350000000003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2061.5350000000003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484183.44500000007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73351.275000000009</v>
      </c>
      <c r="AU2480" s="237">
        <f t="shared" si="782"/>
        <v>32130.350000000013</v>
      </c>
      <c r="AV2480" s="237">
        <f t="shared" si="783"/>
        <v>130645.32000000017</v>
      </c>
      <c r="AW2480" s="237">
        <f t="shared" si="784"/>
        <v>106428.90000000008</v>
      </c>
      <c r="AX2480" s="237">
        <f t="shared" si="785"/>
        <v>141627.6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484450.72500000009</v>
      </c>
      <c r="M2481" s="162">
        <f>MAX(AN28:AN2481)</f>
        <v>484861.32500000007</v>
      </c>
      <c r="N2481" s="162">
        <f t="shared" si="776"/>
        <v>-410.59999999997672</v>
      </c>
      <c r="O2481" s="231">
        <f>E3+(E4*0.1)</f>
        <v>0.30000000000000004</v>
      </c>
      <c r="P2481" s="162">
        <v>-550</v>
      </c>
      <c r="Q2481" s="232">
        <f>E5+(E6*0.1)</f>
        <v>0.1</v>
      </c>
      <c r="R2481" s="162">
        <v>-5364</v>
      </c>
      <c r="S2481" s="232">
        <f>E7+(E8*0.1)</f>
        <v>0.2</v>
      </c>
      <c r="T2481" s="162">
        <v>-19606.599999999999</v>
      </c>
      <c r="U2481" s="233">
        <f>E9+(E10*0.5)+(E11*0.1)</f>
        <v>0.30000000000000004</v>
      </c>
      <c r="V2481" s="162">
        <v>8150</v>
      </c>
      <c r="W2481" s="233">
        <f>E12+(E13*0.5)+(E14*0.1)</f>
        <v>0.30000000000000004</v>
      </c>
      <c r="X2481" s="162">
        <v>8150</v>
      </c>
      <c r="Y2481" s="161">
        <f t="shared" si="777"/>
        <v>2454</v>
      </c>
      <c r="Z2481" s="162">
        <f t="shared" si="769"/>
        <v>267.28000000000156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267.28000000000156</v>
      </c>
      <c r="AI2481" s="129">
        <f t="shared" si="771"/>
        <v>0</v>
      </c>
      <c r="AJ2481" s="234">
        <f t="shared" si="772"/>
        <v>1</v>
      </c>
      <c r="AK2481" s="234">
        <f t="shared" si="773"/>
        <v>0</v>
      </c>
      <c r="AL2481" s="129">
        <f t="shared" si="774"/>
        <v>0</v>
      </c>
      <c r="AM2481" s="127">
        <v>46196</v>
      </c>
      <c r="AN2481" s="129">
        <f t="shared" si="778"/>
        <v>484450.72500000009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73186.275000000009</v>
      </c>
      <c r="AU2481" s="237">
        <f t="shared" si="782"/>
        <v>31593.950000000012</v>
      </c>
      <c r="AV2481" s="237">
        <f t="shared" si="783"/>
        <v>126724.00000000017</v>
      </c>
      <c r="AW2481" s="237">
        <f t="shared" si="784"/>
        <v>108873.90000000008</v>
      </c>
      <c r="AX2481" s="237">
        <f t="shared" si="785"/>
        <v>144072.6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490531.01500000007</v>
      </c>
      <c r="M2482" s="162">
        <f>MAX(AN28:AN2482)</f>
        <v>490531.01500000007</v>
      </c>
      <c r="N2482" s="162">
        <f t="shared" si="776"/>
        <v>0</v>
      </c>
      <c r="O2482" s="231">
        <f>E3+(E4*0.1)</f>
        <v>0.30000000000000004</v>
      </c>
      <c r="P2482" s="162">
        <v>910.3</v>
      </c>
      <c r="Q2482" s="232">
        <f>E5+(E6*0.1)</f>
        <v>0.1</v>
      </c>
      <c r="R2482" s="162">
        <v>-850</v>
      </c>
      <c r="S2482" s="232">
        <f>E7+(E8*0.1)</f>
        <v>0.2</v>
      </c>
      <c r="T2482" s="162">
        <v>-3410</v>
      </c>
      <c r="U2482" s="233">
        <f>E9+(E10*0.5)+(E11*0.1)</f>
        <v>0.30000000000000004</v>
      </c>
      <c r="V2482" s="162">
        <v>10957</v>
      </c>
      <c r="W2482" s="233">
        <f>E12+(E13*0.5)+(E14*0.1)</f>
        <v>0.30000000000000004</v>
      </c>
      <c r="X2482" s="162">
        <v>10957</v>
      </c>
      <c r="Y2482" s="161">
        <f t="shared" si="777"/>
        <v>2455</v>
      </c>
      <c r="Z2482" s="162">
        <f t="shared" si="769"/>
        <v>6080.2900000000009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6080.2900000000009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490531.01500000007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73459.365000000005</v>
      </c>
      <c r="AU2482" s="237">
        <f t="shared" si="782"/>
        <v>31508.950000000012</v>
      </c>
      <c r="AV2482" s="237">
        <f t="shared" si="783"/>
        <v>126042.00000000017</v>
      </c>
      <c r="AW2482" s="237">
        <f t="shared" si="784"/>
        <v>112161.00000000009</v>
      </c>
      <c r="AX2482" s="237">
        <f t="shared" si="785"/>
        <v>147359.70000000001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489091.59500000009</v>
      </c>
      <c r="M2483" s="162">
        <f>MAX(AN28:AN2483)</f>
        <v>490531.01500000007</v>
      </c>
      <c r="N2483" s="162">
        <f t="shared" si="776"/>
        <v>-1439.4199999999837</v>
      </c>
      <c r="O2483" s="231">
        <f>E3+(E4*0.1)</f>
        <v>0.30000000000000004</v>
      </c>
      <c r="P2483" s="162">
        <v>358.6</v>
      </c>
      <c r="Q2483" s="232">
        <f>E5+(E6*0.1)</f>
        <v>0.1</v>
      </c>
      <c r="R2483" s="162">
        <v>-850</v>
      </c>
      <c r="S2483" s="232">
        <f>E7+(E8*0.1)</f>
        <v>0.2</v>
      </c>
      <c r="T2483" s="162">
        <v>-3410</v>
      </c>
      <c r="U2483" s="233">
        <f>E9+(E10*0.5)+(E11*0.1)</f>
        <v>0.30000000000000004</v>
      </c>
      <c r="V2483" s="162">
        <v>-1400</v>
      </c>
      <c r="W2483" s="233">
        <f>E12+(E13*0.5)+(E14*0.1)</f>
        <v>0.30000000000000004</v>
      </c>
      <c r="X2483" s="162">
        <v>-1200</v>
      </c>
      <c r="Y2483" s="161">
        <f t="shared" si="777"/>
        <v>2456</v>
      </c>
      <c r="Z2483" s="162">
        <f t="shared" si="769"/>
        <v>-1439.42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-1439.42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489091.59500000009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73566.945000000007</v>
      </c>
      <c r="AU2483" s="237">
        <f t="shared" si="782"/>
        <v>31423.950000000012</v>
      </c>
      <c r="AV2483" s="237">
        <f t="shared" si="783"/>
        <v>125360.00000000017</v>
      </c>
      <c r="AW2483" s="237">
        <f t="shared" si="784"/>
        <v>111741.00000000009</v>
      </c>
      <c r="AX2483" s="237">
        <f t="shared" si="785"/>
        <v>146999.70000000001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486159.1700000001</v>
      </c>
      <c r="M2484" s="162">
        <f>MAX(AN28:AN2484)</f>
        <v>490531.01500000007</v>
      </c>
      <c r="N2484" s="162">
        <f t="shared" si="776"/>
        <v>-4371.8449999999721</v>
      </c>
      <c r="O2484" s="231">
        <f>E3+(E4*0.1)</f>
        <v>0.30000000000000004</v>
      </c>
      <c r="P2484" s="162">
        <v>-634.25</v>
      </c>
      <c r="Q2484" s="232">
        <f>E5+(E6*0.1)</f>
        <v>0.1</v>
      </c>
      <c r="R2484" s="162">
        <v>-2287.5</v>
      </c>
      <c r="S2484" s="232">
        <f>E7+(E8*0.1)</f>
        <v>0.2</v>
      </c>
      <c r="T2484" s="162">
        <v>-8667</v>
      </c>
      <c r="U2484" s="233">
        <f>E9+(E10*0.5)+(E11*0.1)</f>
        <v>0.30000000000000004</v>
      </c>
      <c r="V2484" s="162">
        <v>-1400</v>
      </c>
      <c r="W2484" s="233">
        <f>E12+(E13*0.5)+(E14*0.1)</f>
        <v>0.30000000000000004</v>
      </c>
      <c r="X2484" s="162">
        <v>-1200</v>
      </c>
      <c r="Y2484" s="161">
        <f t="shared" si="777"/>
        <v>2457</v>
      </c>
      <c r="Z2484" s="162">
        <f t="shared" si="769"/>
        <v>-2932.4250000000002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-2932.4250000000002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486159.1700000001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73376.670000000013</v>
      </c>
      <c r="AU2484" s="237">
        <f t="shared" si="782"/>
        <v>31195.200000000012</v>
      </c>
      <c r="AV2484" s="237">
        <f t="shared" si="783"/>
        <v>123626.60000000018</v>
      </c>
      <c r="AW2484" s="237">
        <f t="shared" si="784"/>
        <v>111321.00000000009</v>
      </c>
      <c r="AX2484" s="237">
        <f t="shared" si="785"/>
        <v>146639.70000000001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490977.40500000009</v>
      </c>
      <c r="M2485" s="162">
        <f>MAX(AN28:AN2485)</f>
        <v>490977.40500000009</v>
      </c>
      <c r="N2485" s="162">
        <f t="shared" si="776"/>
        <v>0</v>
      </c>
      <c r="O2485" s="231">
        <f>E3+(E4*0.1)</f>
        <v>0.30000000000000004</v>
      </c>
      <c r="P2485" s="162">
        <v>1533.15</v>
      </c>
      <c r="Q2485" s="232">
        <f>E5+(E6*0.1)</f>
        <v>0.1</v>
      </c>
      <c r="R2485" s="162">
        <v>4320.5</v>
      </c>
      <c r="S2485" s="232">
        <f>E7+(E8*0.1)</f>
        <v>0.2</v>
      </c>
      <c r="T2485" s="162">
        <v>13130.2</v>
      </c>
      <c r="U2485" s="233">
        <f>E9+(E10*0.5)+(E11*0.1)</f>
        <v>0.30000000000000004</v>
      </c>
      <c r="V2485" s="162">
        <v>5534</v>
      </c>
      <c r="W2485" s="233">
        <f>E12+(E13*0.5)+(E14*0.1)</f>
        <v>0.30000000000000004</v>
      </c>
      <c r="X2485" s="162">
        <v>-1200</v>
      </c>
      <c r="Y2485" s="161">
        <f t="shared" si="777"/>
        <v>2458</v>
      </c>
      <c r="Z2485" s="162">
        <f t="shared" si="769"/>
        <v>4818.2350000000006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4818.2350000000006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490977.40500000009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73836.61500000002</v>
      </c>
      <c r="AU2485" s="237">
        <f t="shared" si="782"/>
        <v>31627.250000000011</v>
      </c>
      <c r="AV2485" s="237">
        <f t="shared" si="783"/>
        <v>126252.64000000017</v>
      </c>
      <c r="AW2485" s="237">
        <f t="shared" si="784"/>
        <v>112981.20000000008</v>
      </c>
      <c r="AX2485" s="237">
        <f t="shared" si="785"/>
        <v>146279.70000000001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492333.45500000007</v>
      </c>
      <c r="M2486" s="162">
        <f>MAX(AN28:AN2486)</f>
        <v>492333.45500000007</v>
      </c>
      <c r="N2486" s="162">
        <f t="shared" si="776"/>
        <v>0</v>
      </c>
      <c r="O2486" s="231">
        <f>E3+(E4*0.1)</f>
        <v>0.30000000000000004</v>
      </c>
      <c r="P2486" s="162">
        <v>-550</v>
      </c>
      <c r="Q2486" s="232">
        <f>E5+(E6*0.1)</f>
        <v>0.1</v>
      </c>
      <c r="R2486" s="162">
        <v>2946.5</v>
      </c>
      <c r="S2486" s="232">
        <f>E7+(E8*0.1)</f>
        <v>0.2</v>
      </c>
      <c r="T2486" s="162">
        <v>10032</v>
      </c>
      <c r="U2486" s="233">
        <f>E9+(E10*0.5)+(E11*0.1)</f>
        <v>0.30000000000000004</v>
      </c>
      <c r="V2486" s="162">
        <v>-1400</v>
      </c>
      <c r="W2486" s="233">
        <f>E12+(E13*0.5)+(E14*0.1)</f>
        <v>0.30000000000000004</v>
      </c>
      <c r="X2486" s="162">
        <v>-1200</v>
      </c>
      <c r="Y2486" s="161">
        <f t="shared" si="777"/>
        <v>2459</v>
      </c>
      <c r="Z2486" s="162">
        <f t="shared" si="769"/>
        <v>1356.0500000000002</v>
      </c>
      <c r="AA2486" s="238">
        <v>46203</v>
      </c>
      <c r="AB2486" s="129">
        <f>SUM(Z2465:Z2486)</f>
        <v>36099.680000000008</v>
      </c>
      <c r="AC2486" s="128">
        <f>(AB2486&gt;0)*1</f>
        <v>1</v>
      </c>
      <c r="AD2486" s="128">
        <f>(AB2486&lt;0)*1</f>
        <v>0</v>
      </c>
      <c r="AE2486" s="129">
        <f>AB2486*AC2486</f>
        <v>36099.680000000008</v>
      </c>
      <c r="AF2486" s="129">
        <f>AB2486*AD2486</f>
        <v>0</v>
      </c>
      <c r="AG2486" s="129"/>
      <c r="AH2486" s="129">
        <f t="shared" si="770"/>
        <v>1356.0500000000002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36099.680000000008</v>
      </c>
      <c r="AM2486" s="127">
        <v>46203</v>
      </c>
      <c r="AN2486" s="129">
        <f t="shared" si="778"/>
        <v>492333.45500000007</v>
      </c>
      <c r="AO2486" s="129">
        <f t="shared" si="779"/>
        <v>36099.680000000008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73671.61500000002</v>
      </c>
      <c r="AU2486" s="237">
        <f t="shared" si="782"/>
        <v>31921.900000000012</v>
      </c>
      <c r="AV2486" s="237">
        <f t="shared" si="783"/>
        <v>128259.04000000017</v>
      </c>
      <c r="AW2486" s="237">
        <f t="shared" si="784"/>
        <v>112561.20000000008</v>
      </c>
      <c r="AX2486" s="237">
        <f t="shared" si="785"/>
        <v>145919.70000000001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489899.57500000007</v>
      </c>
      <c r="M2487" s="162">
        <f>MAX(AN28:AN2487)</f>
        <v>492333.45500000007</v>
      </c>
      <c r="N2487" s="162">
        <f t="shared" si="776"/>
        <v>-2433.8800000000047</v>
      </c>
      <c r="O2487" s="231">
        <f>E3+(E4*0.1)</f>
        <v>0.30000000000000004</v>
      </c>
      <c r="P2487" s="162">
        <v>-550</v>
      </c>
      <c r="Q2487" s="232">
        <f>E5+(E6*0.1)</f>
        <v>0.1</v>
      </c>
      <c r="R2487" s="162">
        <v>-1076</v>
      </c>
      <c r="S2487" s="232">
        <f>E7+(E8*0.1)</f>
        <v>0.2</v>
      </c>
      <c r="T2487" s="162">
        <v>-6906.4</v>
      </c>
      <c r="U2487" s="233">
        <f>E9+(E10*0.5)+(E11*0.1)</f>
        <v>0.30000000000000004</v>
      </c>
      <c r="V2487" s="162">
        <v>-1400</v>
      </c>
      <c r="W2487" s="233">
        <f>E12+(E13*0.5)+(E14*0.1)</f>
        <v>0.30000000000000004</v>
      </c>
      <c r="X2487" s="162">
        <v>-1200</v>
      </c>
      <c r="Y2487" s="161">
        <f t="shared" si="777"/>
        <v>2460</v>
      </c>
      <c r="Z2487" s="162">
        <f t="shared" si="769"/>
        <v>-2433.88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-2433.88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489899.57500000007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73506.61500000002</v>
      </c>
      <c r="AU2487" s="237">
        <f t="shared" si="782"/>
        <v>31814.300000000014</v>
      </c>
      <c r="AV2487" s="237">
        <f t="shared" si="783"/>
        <v>126877.76000000017</v>
      </c>
      <c r="AW2487" s="237">
        <f t="shared" si="784"/>
        <v>112141.20000000008</v>
      </c>
      <c r="AX2487" s="237">
        <f t="shared" si="785"/>
        <v>145559.70000000001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489244.82000000007</v>
      </c>
      <c r="M2488" s="162">
        <f>MAX(AN28:AN2488)</f>
        <v>492333.45500000007</v>
      </c>
      <c r="N2488" s="162">
        <f t="shared" si="776"/>
        <v>-3088.6350000000093</v>
      </c>
      <c r="O2488" s="231">
        <f>E3+(E4*0.1)</f>
        <v>0.30000000000000004</v>
      </c>
      <c r="P2488" s="162">
        <v>2974.15</v>
      </c>
      <c r="Q2488" s="232">
        <f>E5+(E6*0.1)</f>
        <v>0.1</v>
      </c>
      <c r="R2488" s="162">
        <v>-850</v>
      </c>
      <c r="S2488" s="232">
        <f>E7+(E8*0.1)</f>
        <v>0.2</v>
      </c>
      <c r="T2488" s="162">
        <v>-3410</v>
      </c>
      <c r="U2488" s="233">
        <f>E9+(E10*0.5)+(E11*0.1)</f>
        <v>0.30000000000000004</v>
      </c>
      <c r="V2488" s="162">
        <v>-1400</v>
      </c>
      <c r="W2488" s="233">
        <f>E12+(E13*0.5)+(E14*0.1)</f>
        <v>0.30000000000000004</v>
      </c>
      <c r="X2488" s="162">
        <v>-1200</v>
      </c>
      <c r="Y2488" s="161">
        <f t="shared" si="777"/>
        <v>2461</v>
      </c>
      <c r="Z2488" s="162">
        <f t="shared" si="769"/>
        <v>-654.755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-654.755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489244.82000000007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74398.860000000015</v>
      </c>
      <c r="AU2488" s="237">
        <f t="shared" si="782"/>
        <v>31729.300000000014</v>
      </c>
      <c r="AV2488" s="237">
        <f t="shared" si="783"/>
        <v>126195.76000000017</v>
      </c>
      <c r="AW2488" s="237">
        <f t="shared" si="784"/>
        <v>111721.20000000008</v>
      </c>
      <c r="AX2488" s="237">
        <f t="shared" si="785"/>
        <v>145199.70000000001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488464.82000000007</v>
      </c>
      <c r="M2489" s="162">
        <f>MAX(AN28:AN2489)</f>
        <v>492333.45500000007</v>
      </c>
      <c r="N2489" s="162">
        <f t="shared" si="776"/>
        <v>-3868.6350000000093</v>
      </c>
      <c r="O2489" s="231">
        <f>E3+(E4*0.1)</f>
        <v>0.30000000000000004</v>
      </c>
      <c r="P2489" s="162">
        <v>0</v>
      </c>
      <c r="Q2489" s="232">
        <f>E5+(E6*0.1)</f>
        <v>0.1</v>
      </c>
      <c r="R2489" s="162">
        <v>0</v>
      </c>
      <c r="S2489" s="232">
        <f>E7+(E8*0.1)</f>
        <v>0.2</v>
      </c>
      <c r="T2489" s="162">
        <v>0</v>
      </c>
      <c r="U2489" s="233">
        <f>E9+(E10*0.5)+(E11*0.1)</f>
        <v>0.30000000000000004</v>
      </c>
      <c r="V2489" s="162">
        <v>-1400</v>
      </c>
      <c r="W2489" s="233">
        <f>E12+(E13*0.5)+(E14*0.1)</f>
        <v>0.30000000000000004</v>
      </c>
      <c r="X2489" s="162">
        <v>-1200</v>
      </c>
      <c r="Y2489" s="161">
        <f t="shared" si="777"/>
        <v>2462</v>
      </c>
      <c r="Z2489" s="162">
        <f t="shared" si="769"/>
        <v>-780.00000000000011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-780.00000000000011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488464.82000000007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74398.860000000015</v>
      </c>
      <c r="AU2489" s="237">
        <f t="shared" si="782"/>
        <v>31729.300000000014</v>
      </c>
      <c r="AV2489" s="237">
        <f t="shared" si="783"/>
        <v>126195.76000000017</v>
      </c>
      <c r="AW2489" s="237">
        <f t="shared" si="784"/>
        <v>111301.20000000008</v>
      </c>
      <c r="AX2489" s="237">
        <f t="shared" si="785"/>
        <v>144839.70000000001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489265.41000000009</v>
      </c>
      <c r="M2490" s="162">
        <f>MAX(AN28:AN2490)</f>
        <v>492333.45500000007</v>
      </c>
      <c r="N2490" s="162">
        <f t="shared" si="776"/>
        <v>-3068.0449999999837</v>
      </c>
      <c r="O2490" s="231">
        <f>E3+(E4*0.1)</f>
        <v>0.30000000000000004</v>
      </c>
      <c r="P2490" s="162">
        <v>-550</v>
      </c>
      <c r="Q2490" s="232">
        <f>E5+(E6*0.1)</f>
        <v>0.1</v>
      </c>
      <c r="R2490" s="162">
        <v>2709.5</v>
      </c>
      <c r="S2490" s="232">
        <f>E7+(E8*0.1)</f>
        <v>0.2</v>
      </c>
      <c r="T2490" s="162">
        <v>7373.2</v>
      </c>
      <c r="U2490" s="233">
        <f>E9+(E10*0.5)+(E11*0.1)</f>
        <v>0.30000000000000004</v>
      </c>
      <c r="V2490" s="162">
        <v>-1400</v>
      </c>
      <c r="W2490" s="233">
        <f>E12+(E13*0.5)+(E14*0.1)</f>
        <v>0.30000000000000004</v>
      </c>
      <c r="X2490" s="162">
        <v>-1200</v>
      </c>
      <c r="Y2490" s="161">
        <f t="shared" si="777"/>
        <v>2463</v>
      </c>
      <c r="Z2490" s="162">
        <f t="shared" si="769"/>
        <v>800.59000000000015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800.59000000000015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489265.41000000009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74233.860000000015</v>
      </c>
      <c r="AU2490" s="237">
        <f t="shared" si="782"/>
        <v>32000.250000000015</v>
      </c>
      <c r="AV2490" s="237">
        <f t="shared" si="783"/>
        <v>127670.40000000017</v>
      </c>
      <c r="AW2490" s="237">
        <f t="shared" si="784"/>
        <v>110881.20000000008</v>
      </c>
      <c r="AX2490" s="237">
        <f t="shared" si="785"/>
        <v>144479.70000000001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486904.7300000001</v>
      </c>
      <c r="M2491" s="162">
        <f>MAX(AN28:AN2491)</f>
        <v>492333.45500000007</v>
      </c>
      <c r="N2491" s="162">
        <f t="shared" si="776"/>
        <v>-5428.7249999999767</v>
      </c>
      <c r="O2491" s="231">
        <f>E3+(E4*0.1)</f>
        <v>0.30000000000000004</v>
      </c>
      <c r="P2491" s="162">
        <v>-550</v>
      </c>
      <c r="Q2491" s="232">
        <f>E5+(E6*0.1)</f>
        <v>0.1</v>
      </c>
      <c r="R2491" s="162">
        <v>-1090</v>
      </c>
      <c r="S2491" s="232">
        <f>E7+(E8*0.1)</f>
        <v>0.2</v>
      </c>
      <c r="T2491" s="162">
        <v>-6533.4</v>
      </c>
      <c r="U2491" s="233">
        <f>E9+(E10*0.5)+(E11*0.1)</f>
        <v>0.30000000000000004</v>
      </c>
      <c r="V2491" s="162">
        <v>-1400</v>
      </c>
      <c r="W2491" s="233">
        <f>E12+(E13*0.5)+(E14*0.1)</f>
        <v>0.30000000000000004</v>
      </c>
      <c r="X2491" s="162">
        <v>-1200</v>
      </c>
      <c r="Y2491" s="161">
        <f t="shared" si="777"/>
        <v>2464</v>
      </c>
      <c r="Z2491" s="162">
        <f t="shared" si="769"/>
        <v>-2360.6800000000003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-2360.6800000000003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486904.7300000001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74068.860000000015</v>
      </c>
      <c r="AU2491" s="237">
        <f t="shared" si="782"/>
        <v>31891.250000000015</v>
      </c>
      <c r="AV2491" s="237">
        <f t="shared" si="783"/>
        <v>126363.72000000018</v>
      </c>
      <c r="AW2491" s="237">
        <f t="shared" si="784"/>
        <v>110461.20000000008</v>
      </c>
      <c r="AX2491" s="237">
        <f t="shared" si="785"/>
        <v>144119.70000000001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485036.16000000009</v>
      </c>
      <c r="M2492" s="162">
        <f>MAX(AN28:AN2492)</f>
        <v>492333.45500000007</v>
      </c>
      <c r="N2492" s="162">
        <f t="shared" si="776"/>
        <v>-7297.2949999999837</v>
      </c>
      <c r="O2492" s="231">
        <f>E3+(E4*0.1)</f>
        <v>0.30000000000000004</v>
      </c>
      <c r="P2492" s="162">
        <v>-883.4</v>
      </c>
      <c r="Q2492" s="232">
        <f>E5+(E6*0.1)</f>
        <v>0.1</v>
      </c>
      <c r="R2492" s="162">
        <v>-1415.5</v>
      </c>
      <c r="S2492" s="232">
        <f>E7+(E8*0.1)</f>
        <v>0.2</v>
      </c>
      <c r="T2492" s="162">
        <v>-3410</v>
      </c>
      <c r="U2492" s="233">
        <f>E9+(E10*0.5)+(E11*0.1)</f>
        <v>0.30000000000000004</v>
      </c>
      <c r="V2492" s="162">
        <v>-1400</v>
      </c>
      <c r="W2492" s="233">
        <f>E12+(E13*0.5)+(E14*0.1)</f>
        <v>0.30000000000000004</v>
      </c>
      <c r="X2492" s="162">
        <v>-1200</v>
      </c>
      <c r="Y2492" s="161">
        <f t="shared" si="777"/>
        <v>2465</v>
      </c>
      <c r="Z2492" s="162">
        <f t="shared" si="769"/>
        <v>-1868.5700000000002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-1868.5700000000002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485036.16000000009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73803.840000000011</v>
      </c>
      <c r="AU2492" s="237">
        <f t="shared" si="782"/>
        <v>31749.700000000015</v>
      </c>
      <c r="AV2492" s="237">
        <f t="shared" si="783"/>
        <v>125681.72000000018</v>
      </c>
      <c r="AW2492" s="237">
        <f t="shared" si="784"/>
        <v>110041.20000000008</v>
      </c>
      <c r="AX2492" s="237">
        <f t="shared" si="785"/>
        <v>143759.70000000001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486667.50000000012</v>
      </c>
      <c r="M2493" s="162">
        <f>MAX(AN28:AN2493)</f>
        <v>492333.45500000007</v>
      </c>
      <c r="N2493" s="162">
        <f t="shared" si="776"/>
        <v>-5665.9549999999581</v>
      </c>
      <c r="O2493" s="231">
        <f>E3+(E4*0.1)</f>
        <v>0.30000000000000004</v>
      </c>
      <c r="P2493" s="162">
        <v>695.1</v>
      </c>
      <c r="Q2493" s="232">
        <f>E5+(E6*0.1)</f>
        <v>0.1</v>
      </c>
      <c r="R2493" s="162">
        <v>3046.5</v>
      </c>
      <c r="S2493" s="232">
        <f>E7+(E8*0.1)</f>
        <v>0.2</v>
      </c>
      <c r="T2493" s="162">
        <v>9490.7999999999993</v>
      </c>
      <c r="U2493" s="233">
        <f>E9+(E10*0.5)+(E11*0.1)</f>
        <v>0.30000000000000004</v>
      </c>
      <c r="V2493" s="162">
        <v>-1400</v>
      </c>
      <c r="W2493" s="233">
        <f>E12+(E13*0.5)+(E14*0.1)</f>
        <v>0.30000000000000004</v>
      </c>
      <c r="X2493" s="162">
        <v>-1200</v>
      </c>
      <c r="Y2493" s="161">
        <f t="shared" si="777"/>
        <v>2466</v>
      </c>
      <c r="Z2493" s="162">
        <f t="shared" si="769"/>
        <v>1631.3400000000001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1631.3400000000001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486667.50000000012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74012.37000000001</v>
      </c>
      <c r="AU2493" s="237">
        <f t="shared" si="782"/>
        <v>32054.350000000017</v>
      </c>
      <c r="AV2493" s="237">
        <f t="shared" si="783"/>
        <v>127579.88000000018</v>
      </c>
      <c r="AW2493" s="237">
        <f t="shared" si="784"/>
        <v>109621.20000000008</v>
      </c>
      <c r="AX2493" s="237">
        <f t="shared" si="785"/>
        <v>143399.70000000001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486648.10000000009</v>
      </c>
      <c r="M2494" s="162">
        <f>MAX(AN28:AN2494)</f>
        <v>492333.45500000007</v>
      </c>
      <c r="N2494" s="162">
        <f t="shared" si="776"/>
        <v>-5685.3549999999814</v>
      </c>
      <c r="O2494" s="231">
        <f>E3+(E4*0.1)</f>
        <v>0.30000000000000004</v>
      </c>
      <c r="P2494" s="162">
        <v>-550</v>
      </c>
      <c r="Q2494" s="232">
        <f>E5+(E6*0.1)</f>
        <v>0.1</v>
      </c>
      <c r="R2494" s="162">
        <v>-850</v>
      </c>
      <c r="S2494" s="232">
        <f>E7+(E8*0.1)</f>
        <v>0.2</v>
      </c>
      <c r="T2494" s="162">
        <v>-3410</v>
      </c>
      <c r="U2494" s="233">
        <f>E9+(E10*0.5)+(E11*0.1)</f>
        <v>0.30000000000000004</v>
      </c>
      <c r="V2494" s="162">
        <v>1521</v>
      </c>
      <c r="W2494" s="233">
        <f>E12+(E13*0.5)+(E14*0.1)</f>
        <v>0.30000000000000004</v>
      </c>
      <c r="X2494" s="162">
        <v>1521</v>
      </c>
      <c r="Y2494" s="161">
        <f t="shared" si="777"/>
        <v>2467</v>
      </c>
      <c r="Z2494" s="162">
        <f t="shared" si="769"/>
        <v>-19.399999999999864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-19.399999999999864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486648.10000000009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73847.37000000001</v>
      </c>
      <c r="AU2494" s="237">
        <f t="shared" si="782"/>
        <v>31969.350000000017</v>
      </c>
      <c r="AV2494" s="237">
        <f t="shared" si="783"/>
        <v>126897.88000000018</v>
      </c>
      <c r="AW2494" s="237">
        <f t="shared" si="784"/>
        <v>110077.50000000009</v>
      </c>
      <c r="AX2494" s="237">
        <f t="shared" si="785"/>
        <v>143856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491384.16000000009</v>
      </c>
      <c r="M2495" s="162">
        <f>MAX(AN28:AN2495)</f>
        <v>492333.45500000007</v>
      </c>
      <c r="N2495" s="162">
        <f t="shared" si="776"/>
        <v>-949.2949999999837</v>
      </c>
      <c r="O2495" s="231">
        <f>E3+(E4*0.1)</f>
        <v>0.30000000000000004</v>
      </c>
      <c r="P2495" s="162">
        <v>-550</v>
      </c>
      <c r="Q2495" s="232">
        <f>E5+(E6*0.1)</f>
        <v>0.1</v>
      </c>
      <c r="R2495" s="162">
        <v>-1443</v>
      </c>
      <c r="S2495" s="232">
        <f>E7+(E8*0.1)</f>
        <v>0.2</v>
      </c>
      <c r="T2495" s="162">
        <v>-6999.2</v>
      </c>
      <c r="U2495" s="233">
        <f>E9+(E10*0.5)+(E11*0.1)</f>
        <v>0.30000000000000004</v>
      </c>
      <c r="V2495" s="162">
        <v>10742</v>
      </c>
      <c r="W2495" s="233">
        <f>E12+(E13*0.5)+(E14*0.1)</f>
        <v>0.30000000000000004</v>
      </c>
      <c r="X2495" s="162">
        <v>10742</v>
      </c>
      <c r="Y2495" s="161">
        <f t="shared" si="777"/>
        <v>2468</v>
      </c>
      <c r="Z2495" s="162">
        <f t="shared" si="769"/>
        <v>4736.0600000000004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4736.0600000000004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491384.16000000009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73682.37000000001</v>
      </c>
      <c r="AU2495" s="237">
        <f t="shared" si="782"/>
        <v>31825.050000000017</v>
      </c>
      <c r="AV2495" s="237">
        <f t="shared" si="783"/>
        <v>125498.04000000018</v>
      </c>
      <c r="AW2495" s="237">
        <f t="shared" si="784"/>
        <v>113300.10000000009</v>
      </c>
      <c r="AX2495" s="237">
        <f t="shared" si="785"/>
        <v>147078.6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491340.75000000012</v>
      </c>
      <c r="M2496" s="162">
        <f>MAX(AN28:AN2496)</f>
        <v>492333.45500000007</v>
      </c>
      <c r="N2496" s="162">
        <f t="shared" si="776"/>
        <v>-992.70499999995809</v>
      </c>
      <c r="O2496" s="231">
        <f>E3+(E4*0.1)</f>
        <v>0.30000000000000004</v>
      </c>
      <c r="P2496" s="162">
        <v>-2311.4</v>
      </c>
      <c r="Q2496" s="232">
        <f>E5+(E6*0.1)</f>
        <v>0.1</v>
      </c>
      <c r="R2496" s="162">
        <v>1412.5</v>
      </c>
      <c r="S2496" s="232">
        <f>E7+(E8*0.1)</f>
        <v>0.2</v>
      </c>
      <c r="T2496" s="162">
        <v>6443.8</v>
      </c>
      <c r="U2496" s="233">
        <f>E9+(E10*0.5)+(E11*0.1)</f>
        <v>0.30000000000000004</v>
      </c>
      <c r="V2496" s="162">
        <v>-1400</v>
      </c>
      <c r="W2496" s="233">
        <f>E12+(E13*0.5)+(E14*0.1)</f>
        <v>0.30000000000000004</v>
      </c>
      <c r="X2496" s="162">
        <v>-1200</v>
      </c>
      <c r="Y2496" s="161">
        <f t="shared" si="777"/>
        <v>2469</v>
      </c>
      <c r="Z2496" s="162">
        <f t="shared" si="769"/>
        <v>-43.410000000000082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0</v>
      </c>
      <c r="AI2496" s="129">
        <f t="shared" si="771"/>
        <v>-43.410000000000082</v>
      </c>
      <c r="AJ2496" s="234">
        <f t="shared" si="772"/>
        <v>0</v>
      </c>
      <c r="AK2496" s="234">
        <f t="shared" si="773"/>
        <v>1</v>
      </c>
      <c r="AL2496" s="129">
        <f t="shared" si="774"/>
        <v>0</v>
      </c>
      <c r="AM2496" s="127">
        <v>46217</v>
      </c>
      <c r="AN2496" s="129">
        <f t="shared" si="778"/>
        <v>491340.75000000012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72988.950000000012</v>
      </c>
      <c r="AU2496" s="237">
        <f t="shared" si="782"/>
        <v>31966.300000000017</v>
      </c>
      <c r="AV2496" s="237">
        <f t="shared" si="783"/>
        <v>126786.80000000018</v>
      </c>
      <c r="AW2496" s="237">
        <f t="shared" si="784"/>
        <v>112880.10000000009</v>
      </c>
      <c r="AX2496" s="237">
        <f t="shared" si="785"/>
        <v>146718.6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490019.30500000011</v>
      </c>
      <c r="M2497" s="162">
        <f>MAX(AN28:AN2497)</f>
        <v>492333.45500000007</v>
      </c>
      <c r="N2497" s="162">
        <f t="shared" si="776"/>
        <v>-2314.1499999999651</v>
      </c>
      <c r="O2497" s="231">
        <f>E3+(E4*0.1)</f>
        <v>0.30000000000000004</v>
      </c>
      <c r="P2497" s="162">
        <v>751.85</v>
      </c>
      <c r="Q2497" s="232">
        <f>E5+(E6*0.1)</f>
        <v>0.1</v>
      </c>
      <c r="R2497" s="162">
        <v>-850</v>
      </c>
      <c r="S2497" s="232">
        <f>E7+(E8*0.1)</f>
        <v>0.2</v>
      </c>
      <c r="T2497" s="162">
        <v>-3410</v>
      </c>
      <c r="U2497" s="233">
        <f>E9+(E10*0.5)+(E11*0.1)</f>
        <v>0.30000000000000004</v>
      </c>
      <c r="V2497" s="162">
        <v>-1400</v>
      </c>
      <c r="W2497" s="233">
        <f>E12+(E13*0.5)+(E14*0.1)</f>
        <v>0.30000000000000004</v>
      </c>
      <c r="X2497" s="162">
        <v>-1200</v>
      </c>
      <c r="Y2497" s="161">
        <f t="shared" si="777"/>
        <v>2470</v>
      </c>
      <c r="Z2497" s="162">
        <f t="shared" si="769"/>
        <v>-1321.4449999999999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-1321.4449999999999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490019.30500000011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73214.505000000005</v>
      </c>
      <c r="AU2497" s="237">
        <f t="shared" si="782"/>
        <v>31881.300000000017</v>
      </c>
      <c r="AV2497" s="237">
        <f t="shared" si="783"/>
        <v>126104.80000000018</v>
      </c>
      <c r="AW2497" s="237">
        <f t="shared" si="784"/>
        <v>112460.10000000009</v>
      </c>
      <c r="AX2497" s="237">
        <f t="shared" si="785"/>
        <v>146358.6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494062.70500000013</v>
      </c>
      <c r="M2498" s="162">
        <f>MAX(AN28:AN2498)</f>
        <v>494062.70500000013</v>
      </c>
      <c r="N2498" s="162">
        <f t="shared" si="776"/>
        <v>0</v>
      </c>
      <c r="O2498" s="231">
        <f>E3+(E4*0.1)</f>
        <v>0.30000000000000004</v>
      </c>
      <c r="P2498" s="162">
        <v>-550</v>
      </c>
      <c r="Q2498" s="232">
        <f>E5+(E6*0.1)</f>
        <v>0.1</v>
      </c>
      <c r="R2498" s="162">
        <v>-850</v>
      </c>
      <c r="S2498" s="232">
        <f>E7+(E8*0.1)</f>
        <v>0.2</v>
      </c>
      <c r="T2498" s="162">
        <v>-3763</v>
      </c>
      <c r="U2498" s="233">
        <f>E9+(E10*0.5)+(E11*0.1)</f>
        <v>0.30000000000000004</v>
      </c>
      <c r="V2498" s="162">
        <v>8410</v>
      </c>
      <c r="W2498" s="233">
        <f>E12+(E13*0.5)+(E14*0.1)</f>
        <v>0.30000000000000004</v>
      </c>
      <c r="X2498" s="162">
        <v>8410</v>
      </c>
      <c r="Y2498" s="161">
        <f t="shared" si="777"/>
        <v>2471</v>
      </c>
      <c r="Z2498" s="162">
        <f t="shared" si="769"/>
        <v>4043.400000000001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4043.400000000001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494062.70500000013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73049.505000000005</v>
      </c>
      <c r="AU2498" s="237">
        <f t="shared" si="782"/>
        <v>31796.300000000017</v>
      </c>
      <c r="AV2498" s="237">
        <f t="shared" si="783"/>
        <v>125352.20000000017</v>
      </c>
      <c r="AW2498" s="237">
        <f t="shared" si="784"/>
        <v>114983.10000000009</v>
      </c>
      <c r="AX2498" s="237">
        <f t="shared" si="785"/>
        <v>148881.60000000001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490402.97000000015</v>
      </c>
      <c r="M2499" s="162">
        <f>MAX(AN28:AN2499)</f>
        <v>494062.70500000013</v>
      </c>
      <c r="N2499" s="162">
        <f t="shared" si="776"/>
        <v>-3659.734999999986</v>
      </c>
      <c r="O2499" s="231">
        <f>E3+(E4*0.1)</f>
        <v>0.30000000000000004</v>
      </c>
      <c r="P2499" s="162">
        <v>-682.55</v>
      </c>
      <c r="Q2499" s="232">
        <f>E5+(E6*0.1)</f>
        <v>0.1</v>
      </c>
      <c r="R2499" s="162">
        <v>-4362.5</v>
      </c>
      <c r="S2499" s="232">
        <f>E7+(E8*0.1)</f>
        <v>0.2</v>
      </c>
      <c r="T2499" s="162">
        <v>-11193.6</v>
      </c>
      <c r="U2499" s="233">
        <f>E9+(E10*0.5)+(E11*0.1)</f>
        <v>0.30000000000000004</v>
      </c>
      <c r="V2499" s="162">
        <v>-1400</v>
      </c>
      <c r="W2499" s="233">
        <f>E12+(E13*0.5)+(E14*0.1)</f>
        <v>0.30000000000000004</v>
      </c>
      <c r="X2499" s="162">
        <v>-1200</v>
      </c>
      <c r="Y2499" s="161">
        <f t="shared" si="777"/>
        <v>2472</v>
      </c>
      <c r="Z2499" s="162">
        <f t="shared" si="769"/>
        <v>-3659.7350000000001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-3659.7350000000001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490402.97000000015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72844.740000000005</v>
      </c>
      <c r="AU2499" s="237">
        <f t="shared" si="782"/>
        <v>31360.050000000017</v>
      </c>
      <c r="AV2499" s="237">
        <f t="shared" si="783"/>
        <v>123113.48000000017</v>
      </c>
      <c r="AW2499" s="237">
        <f t="shared" si="784"/>
        <v>114563.10000000009</v>
      </c>
      <c r="AX2499" s="237">
        <f t="shared" si="785"/>
        <v>148521.60000000001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489419.25000000017</v>
      </c>
      <c r="M2500" s="162">
        <f>MAX(AN28:AN2500)</f>
        <v>494062.70500000013</v>
      </c>
      <c r="N2500" s="162">
        <f t="shared" si="776"/>
        <v>-4643.4549999999581</v>
      </c>
      <c r="O2500" s="231">
        <f>E3+(E4*0.1)</f>
        <v>0.30000000000000004</v>
      </c>
      <c r="P2500" s="162">
        <v>-550</v>
      </c>
      <c r="Q2500" s="232">
        <f>E5+(E6*0.1)</f>
        <v>0.1</v>
      </c>
      <c r="R2500" s="162">
        <v>-850</v>
      </c>
      <c r="S2500" s="232">
        <f>E7+(E8*0.1)</f>
        <v>0.2</v>
      </c>
      <c r="T2500" s="162">
        <v>231.4</v>
      </c>
      <c r="U2500" s="233">
        <f>E9+(E10*0.5)+(E11*0.1)</f>
        <v>0.30000000000000004</v>
      </c>
      <c r="V2500" s="162">
        <v>-1400</v>
      </c>
      <c r="W2500" s="233">
        <f>E12+(E13*0.5)+(E14*0.1)</f>
        <v>0.30000000000000004</v>
      </c>
      <c r="X2500" s="162">
        <v>-1200</v>
      </c>
      <c r="Y2500" s="161">
        <f t="shared" si="777"/>
        <v>2473</v>
      </c>
      <c r="Z2500" s="162">
        <f t="shared" si="769"/>
        <v>-983.72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-983.72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489419.25000000017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72679.740000000005</v>
      </c>
      <c r="AU2500" s="237">
        <f t="shared" si="782"/>
        <v>31275.050000000017</v>
      </c>
      <c r="AV2500" s="237">
        <f t="shared" si="783"/>
        <v>123159.76000000017</v>
      </c>
      <c r="AW2500" s="237">
        <f t="shared" si="784"/>
        <v>114143.10000000009</v>
      </c>
      <c r="AX2500" s="237">
        <f t="shared" si="785"/>
        <v>148161.60000000001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491750.72000000015</v>
      </c>
      <c r="M2501" s="162">
        <f>MAX(AN28:AN2501)</f>
        <v>494062.70500000013</v>
      </c>
      <c r="N2501" s="162">
        <f t="shared" si="776"/>
        <v>-2311.984999999986</v>
      </c>
      <c r="O2501" s="231">
        <f>E3+(E4*0.1)</f>
        <v>0.30000000000000004</v>
      </c>
      <c r="P2501" s="162">
        <v>1926.9</v>
      </c>
      <c r="Q2501" s="232">
        <f>E5+(E6*0.1)</f>
        <v>0.1</v>
      </c>
      <c r="R2501" s="162">
        <v>3296</v>
      </c>
      <c r="S2501" s="232">
        <f>E7+(E8*0.1)</f>
        <v>0.2</v>
      </c>
      <c r="T2501" s="162">
        <v>11019</v>
      </c>
      <c r="U2501" s="233">
        <f>E9+(E10*0.5)+(E11*0.1)</f>
        <v>0.30000000000000004</v>
      </c>
      <c r="V2501" s="162">
        <v>-1400</v>
      </c>
      <c r="W2501" s="233">
        <f>E12+(E13*0.5)+(E14*0.1)</f>
        <v>0.30000000000000004</v>
      </c>
      <c r="X2501" s="162">
        <v>-1200</v>
      </c>
      <c r="Y2501" s="161">
        <f t="shared" si="777"/>
        <v>2474</v>
      </c>
      <c r="Z2501" s="162">
        <f t="shared" si="769"/>
        <v>2331.4700000000003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2331.4700000000003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491750.72000000015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73257.810000000012</v>
      </c>
      <c r="AU2501" s="237">
        <f t="shared" si="782"/>
        <v>31604.650000000016</v>
      </c>
      <c r="AV2501" s="237">
        <f t="shared" si="783"/>
        <v>125363.56000000017</v>
      </c>
      <c r="AW2501" s="237">
        <f t="shared" si="784"/>
        <v>113723.10000000009</v>
      </c>
      <c r="AX2501" s="237">
        <f t="shared" si="785"/>
        <v>147801.60000000001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490004.47000000015</v>
      </c>
      <c r="M2502" s="162">
        <f>MAX(AN28:AN2502)</f>
        <v>494062.70500000013</v>
      </c>
      <c r="N2502" s="162">
        <f t="shared" si="776"/>
        <v>-4058.234999999986</v>
      </c>
      <c r="O2502" s="231">
        <f>E3+(E4*0.1)</f>
        <v>0.30000000000000004</v>
      </c>
      <c r="P2502" s="162">
        <v>-30.3</v>
      </c>
      <c r="Q2502" s="232">
        <f>E5+(E6*0.1)</f>
        <v>0.1</v>
      </c>
      <c r="R2502" s="162">
        <v>-850</v>
      </c>
      <c r="S2502" s="232">
        <f>E7+(E8*0.1)</f>
        <v>0.2</v>
      </c>
      <c r="T2502" s="162">
        <v>-4360.8</v>
      </c>
      <c r="U2502" s="233">
        <f>E9+(E10*0.5)+(E11*0.1)</f>
        <v>0.30000000000000004</v>
      </c>
      <c r="V2502" s="162">
        <v>-1400</v>
      </c>
      <c r="W2502" s="233">
        <f>E12+(E13*0.5)+(E14*0.1)</f>
        <v>0.30000000000000004</v>
      </c>
      <c r="X2502" s="162">
        <v>-1200</v>
      </c>
      <c r="Y2502" s="161">
        <f t="shared" si="777"/>
        <v>2475</v>
      </c>
      <c r="Z2502" s="162">
        <f t="shared" si="769"/>
        <v>-1746.2500000000002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-1746.2500000000002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490004.47000000015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73248.720000000016</v>
      </c>
      <c r="AU2502" s="237">
        <f t="shared" si="782"/>
        <v>31519.650000000016</v>
      </c>
      <c r="AV2502" s="237">
        <f t="shared" si="783"/>
        <v>124491.40000000017</v>
      </c>
      <c r="AW2502" s="237">
        <f t="shared" si="784"/>
        <v>113303.10000000009</v>
      </c>
      <c r="AX2502" s="237">
        <f t="shared" si="785"/>
        <v>147441.60000000001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491902.88000000012</v>
      </c>
      <c r="M2503" s="162">
        <f>MAX(AN28:AN2503)</f>
        <v>494062.70500000013</v>
      </c>
      <c r="N2503" s="162">
        <f t="shared" si="776"/>
        <v>-2159.8250000000116</v>
      </c>
      <c r="O2503" s="231">
        <f>E3+(E4*0.1)</f>
        <v>0.30000000000000004</v>
      </c>
      <c r="P2503" s="162">
        <v>-2365.1999999999998</v>
      </c>
      <c r="Q2503" s="232">
        <f>E5+(E6*0.1)</f>
        <v>0.1</v>
      </c>
      <c r="R2503" s="162">
        <v>-4083.5</v>
      </c>
      <c r="S2503" s="232">
        <f>E7+(E8*0.1)</f>
        <v>0.2</v>
      </c>
      <c r="T2503" s="162">
        <v>-9092.4</v>
      </c>
      <c r="U2503" s="233">
        <f>E9+(E10*0.5)+(E11*0.1)</f>
        <v>0.30000000000000004</v>
      </c>
      <c r="V2503" s="162">
        <v>8058</v>
      </c>
      <c r="W2503" s="233">
        <f>E12+(E13*0.5)+(E14*0.1)</f>
        <v>0.30000000000000004</v>
      </c>
      <c r="X2503" s="162">
        <v>8058</v>
      </c>
      <c r="Y2503" s="161">
        <f t="shared" si="777"/>
        <v>2476</v>
      </c>
      <c r="Z2503" s="162">
        <f t="shared" si="769"/>
        <v>1898.4100000000008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1898.4100000000008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491902.88000000012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72539.160000000018</v>
      </c>
      <c r="AU2503" s="237">
        <f t="shared" si="782"/>
        <v>31111.300000000017</v>
      </c>
      <c r="AV2503" s="237">
        <f t="shared" si="783"/>
        <v>122672.92000000017</v>
      </c>
      <c r="AW2503" s="237">
        <f t="shared" si="784"/>
        <v>115720.50000000009</v>
      </c>
      <c r="AX2503" s="237">
        <f t="shared" si="785"/>
        <v>149859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490812.68000000011</v>
      </c>
      <c r="M2504" s="162">
        <f>MAX(AN28:AN2504)</f>
        <v>494062.70500000013</v>
      </c>
      <c r="N2504" s="162">
        <f t="shared" si="776"/>
        <v>-3250.0250000000233</v>
      </c>
      <c r="O2504" s="231">
        <f>E3+(E4*0.1)</f>
        <v>0.30000000000000004</v>
      </c>
      <c r="P2504" s="162">
        <v>1178</v>
      </c>
      <c r="Q2504" s="232">
        <f>E5+(E6*0.1)</f>
        <v>0.1</v>
      </c>
      <c r="R2504" s="162">
        <v>184</v>
      </c>
      <c r="S2504" s="232">
        <f>E7+(E8*0.1)</f>
        <v>0.2</v>
      </c>
      <c r="T2504" s="162">
        <v>-3410</v>
      </c>
      <c r="U2504" s="233">
        <f>E9+(E10*0.5)+(E11*0.1)</f>
        <v>0.30000000000000004</v>
      </c>
      <c r="V2504" s="162">
        <v>-1400</v>
      </c>
      <c r="W2504" s="233">
        <f>E12+(E13*0.5)+(E14*0.1)</f>
        <v>0.30000000000000004</v>
      </c>
      <c r="X2504" s="162">
        <v>-1200</v>
      </c>
      <c r="Y2504" s="161">
        <f t="shared" si="777"/>
        <v>2477</v>
      </c>
      <c r="Z2504" s="162">
        <f t="shared" si="769"/>
        <v>-1090.2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-1090.2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490812.68000000011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72892.560000000012</v>
      </c>
      <c r="AU2504" s="237">
        <f t="shared" si="782"/>
        <v>31129.700000000019</v>
      </c>
      <c r="AV2504" s="237">
        <f t="shared" si="783"/>
        <v>121990.92000000017</v>
      </c>
      <c r="AW2504" s="237">
        <f t="shared" si="784"/>
        <v>115300.50000000009</v>
      </c>
      <c r="AX2504" s="237">
        <f t="shared" si="785"/>
        <v>149499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489659.9250000001</v>
      </c>
      <c r="M2505" s="162">
        <f>MAX(AN28:AN2505)</f>
        <v>494062.70500000013</v>
      </c>
      <c r="N2505" s="162">
        <f t="shared" si="776"/>
        <v>-4402.7800000000279</v>
      </c>
      <c r="O2505" s="231">
        <f>E3+(E4*0.1)</f>
        <v>0.30000000000000004</v>
      </c>
      <c r="P2505" s="162">
        <v>1314.15</v>
      </c>
      <c r="Q2505" s="232">
        <f>E5+(E6*0.1)</f>
        <v>0.1</v>
      </c>
      <c r="R2505" s="162">
        <v>-850</v>
      </c>
      <c r="S2505" s="232">
        <f>E7+(E8*0.1)</f>
        <v>0.2</v>
      </c>
      <c r="T2505" s="162">
        <v>-3410</v>
      </c>
      <c r="U2505" s="233">
        <f>E9+(E10*0.5)+(E11*0.1)</f>
        <v>0.30000000000000004</v>
      </c>
      <c r="V2505" s="162">
        <v>-1400</v>
      </c>
      <c r="W2505" s="233">
        <f>E12+(E13*0.5)+(E14*0.1)</f>
        <v>0.30000000000000004</v>
      </c>
      <c r="X2505" s="162">
        <v>-1200</v>
      </c>
      <c r="Y2505" s="161">
        <f t="shared" si="777"/>
        <v>2478</v>
      </c>
      <c r="Z2505" s="162">
        <f t="shared" si="769"/>
        <v>-1152.7550000000001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-1152.7550000000001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489659.9250000001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73286.805000000008</v>
      </c>
      <c r="AU2505" s="237">
        <f t="shared" si="782"/>
        <v>31044.700000000019</v>
      </c>
      <c r="AV2505" s="237">
        <f t="shared" si="783"/>
        <v>121308.92000000017</v>
      </c>
      <c r="AW2505" s="237">
        <f t="shared" si="784"/>
        <v>114880.50000000009</v>
      </c>
      <c r="AX2505" s="237">
        <f t="shared" si="785"/>
        <v>149139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492315.14500000008</v>
      </c>
      <c r="M2506" s="162">
        <f>MAX(AN28:AN2506)</f>
        <v>494062.70500000013</v>
      </c>
      <c r="N2506" s="162">
        <f t="shared" si="776"/>
        <v>-1747.5600000000559</v>
      </c>
      <c r="O2506" s="231">
        <f>E3+(E4*0.1)</f>
        <v>0.30000000000000004</v>
      </c>
      <c r="P2506" s="162">
        <v>2686.2</v>
      </c>
      <c r="Q2506" s="232">
        <f>E5+(E6*0.1)</f>
        <v>0.1</v>
      </c>
      <c r="R2506" s="162">
        <v>-850</v>
      </c>
      <c r="S2506" s="232">
        <f>E7+(E8*0.1)</f>
        <v>0.2</v>
      </c>
      <c r="T2506" s="162">
        <v>-4761.2</v>
      </c>
      <c r="U2506" s="233">
        <f>E9+(E10*0.5)+(E11*0.1)</f>
        <v>0.30000000000000004</v>
      </c>
      <c r="V2506" s="162">
        <v>4811</v>
      </c>
      <c r="W2506" s="233">
        <f>E12+(E13*0.5)+(E14*0.1)</f>
        <v>0.30000000000000004</v>
      </c>
      <c r="X2506" s="162">
        <v>4811</v>
      </c>
      <c r="Y2506" s="161">
        <f t="shared" si="777"/>
        <v>2479</v>
      </c>
      <c r="Z2506" s="162">
        <f t="shared" si="769"/>
        <v>2655.2200000000003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2655.2200000000003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492315.14500000008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74092.665000000008</v>
      </c>
      <c r="AU2506" s="237">
        <f t="shared" si="782"/>
        <v>30959.700000000019</v>
      </c>
      <c r="AV2506" s="237">
        <f t="shared" si="783"/>
        <v>120356.68000000017</v>
      </c>
      <c r="AW2506" s="237">
        <f t="shared" si="784"/>
        <v>116323.80000000009</v>
      </c>
      <c r="AX2506" s="237">
        <f t="shared" si="785"/>
        <v>150582.29999999999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490603.14500000008</v>
      </c>
      <c r="M2507" s="162">
        <f>MAX(AN28:AN2507)</f>
        <v>494062.70500000013</v>
      </c>
      <c r="N2507" s="162">
        <f t="shared" si="776"/>
        <v>-3459.5600000000559</v>
      </c>
      <c r="O2507" s="231">
        <f>E3+(E4*0.1)</f>
        <v>0.30000000000000004</v>
      </c>
      <c r="P2507" s="162">
        <v>-550</v>
      </c>
      <c r="Q2507" s="232">
        <f>E5+(E6*0.1)</f>
        <v>0.1</v>
      </c>
      <c r="R2507" s="162">
        <v>-850</v>
      </c>
      <c r="S2507" s="232">
        <f>E7+(E8*0.1)</f>
        <v>0.2</v>
      </c>
      <c r="T2507" s="162">
        <v>-3410</v>
      </c>
      <c r="U2507" s="233">
        <f>E9+(E10*0.5)+(E11*0.1)</f>
        <v>0.30000000000000004</v>
      </c>
      <c r="V2507" s="162">
        <v>-1400</v>
      </c>
      <c r="W2507" s="233">
        <f>E12+(E13*0.5)+(E14*0.1)</f>
        <v>0.30000000000000004</v>
      </c>
      <c r="X2507" s="162">
        <v>-1200</v>
      </c>
      <c r="Y2507" s="161">
        <f t="shared" si="777"/>
        <v>2480</v>
      </c>
      <c r="Z2507" s="162">
        <f t="shared" si="769"/>
        <v>-1712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-1712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490603.14500000008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73927.665000000008</v>
      </c>
      <c r="AU2507" s="237">
        <f t="shared" si="782"/>
        <v>30874.700000000019</v>
      </c>
      <c r="AV2507" s="237">
        <f t="shared" si="783"/>
        <v>119674.68000000017</v>
      </c>
      <c r="AW2507" s="237">
        <f t="shared" si="784"/>
        <v>115903.80000000009</v>
      </c>
      <c r="AX2507" s="237">
        <f t="shared" si="785"/>
        <v>150222.29999999999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494023.68500000006</v>
      </c>
      <c r="M2508" s="162">
        <f>MAX(AN28:AN2508)</f>
        <v>494062.70500000013</v>
      </c>
      <c r="N2508" s="162">
        <f t="shared" si="776"/>
        <v>-39.020000000076834</v>
      </c>
      <c r="O2508" s="231">
        <f>E3+(E4*0.1)</f>
        <v>0.30000000000000004</v>
      </c>
      <c r="P2508" s="162">
        <v>3069.6</v>
      </c>
      <c r="Q2508" s="232">
        <f>E5+(E6*0.1)</f>
        <v>0.1</v>
      </c>
      <c r="R2508" s="162">
        <v>-3765</v>
      </c>
      <c r="S2508" s="232">
        <f>E7+(E8*0.1)</f>
        <v>0.2</v>
      </c>
      <c r="T2508" s="162">
        <v>18280.8</v>
      </c>
      <c r="U2508" s="233">
        <f>E9+(E10*0.5)+(E11*0.1)</f>
        <v>0.30000000000000004</v>
      </c>
      <c r="V2508" s="162">
        <v>-1400</v>
      </c>
      <c r="W2508" s="233">
        <f>E12+(E13*0.5)+(E14*0.1)</f>
        <v>0.30000000000000004</v>
      </c>
      <c r="X2508" s="162">
        <v>-1200</v>
      </c>
      <c r="Y2508" s="161">
        <f t="shared" si="777"/>
        <v>2481</v>
      </c>
      <c r="Z2508" s="162">
        <f t="shared" si="769"/>
        <v>3420.54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3420.54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494023.68500000006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74848.545000000013</v>
      </c>
      <c r="AU2508" s="237">
        <f t="shared" si="782"/>
        <v>30498.200000000019</v>
      </c>
      <c r="AV2508" s="237">
        <f t="shared" si="783"/>
        <v>123330.84000000017</v>
      </c>
      <c r="AW2508" s="237">
        <f t="shared" si="784"/>
        <v>115483.80000000009</v>
      </c>
      <c r="AX2508" s="237">
        <f t="shared" si="785"/>
        <v>149862.29999999999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497925.78500000003</v>
      </c>
      <c r="M2509" s="162">
        <f>MAX(AN28:AN2509)</f>
        <v>497925.78500000003</v>
      </c>
      <c r="N2509" s="162">
        <f t="shared" si="776"/>
        <v>0</v>
      </c>
      <c r="O2509" s="231">
        <f>E3+(E4*0.1)</f>
        <v>0.30000000000000004</v>
      </c>
      <c r="P2509" s="162">
        <v>-550</v>
      </c>
      <c r="Q2509" s="232">
        <f>E5+(E6*0.1)</f>
        <v>0.1</v>
      </c>
      <c r="R2509" s="162">
        <v>-1275</v>
      </c>
      <c r="S2509" s="232">
        <f>E7+(E8*0.1)</f>
        <v>0.2</v>
      </c>
      <c r="T2509" s="162">
        <v>3357</v>
      </c>
      <c r="U2509" s="233">
        <f>E9+(E10*0.5)+(E11*0.1)</f>
        <v>0.30000000000000004</v>
      </c>
      <c r="V2509" s="162">
        <v>5872</v>
      </c>
      <c r="W2509" s="233">
        <f>E12+(E13*0.5)+(E14*0.1)</f>
        <v>0.30000000000000004</v>
      </c>
      <c r="X2509" s="162">
        <v>5872</v>
      </c>
      <c r="Y2509" s="161">
        <f t="shared" si="777"/>
        <v>2482</v>
      </c>
      <c r="Z2509" s="162">
        <f t="shared" si="769"/>
        <v>3902.1000000000008</v>
      </c>
      <c r="AA2509" s="238">
        <v>46234</v>
      </c>
      <c r="AB2509" s="129">
        <f>SUM(Z2487:Z2509)</f>
        <v>5592.3300000000036</v>
      </c>
      <c r="AC2509" s="128">
        <f>(AB2509&gt;0)*1</f>
        <v>1</v>
      </c>
      <c r="AD2509" s="128">
        <f>(AB2509&lt;0)*1</f>
        <v>0</v>
      </c>
      <c r="AE2509" s="129">
        <f>AB2509*AC2509</f>
        <v>5592.3300000000036</v>
      </c>
      <c r="AF2509" s="129">
        <f>AB2509*AD2509</f>
        <v>0</v>
      </c>
      <c r="AG2509" s="129"/>
      <c r="AH2509" s="129">
        <f t="shared" si="770"/>
        <v>3902.1000000000008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5592.3300000000036</v>
      </c>
      <c r="AM2509" s="127">
        <v>46234</v>
      </c>
      <c r="AN2509" s="129">
        <f t="shared" si="778"/>
        <v>497925.78500000003</v>
      </c>
      <c r="AO2509" s="129">
        <f t="shared" si="779"/>
        <v>5592.3300000000036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74683.545000000013</v>
      </c>
      <c r="AU2509" s="237">
        <f t="shared" si="782"/>
        <v>30370.700000000019</v>
      </c>
      <c r="AV2509" s="237">
        <f t="shared" si="783"/>
        <v>124002.24000000017</v>
      </c>
      <c r="AW2509" s="237">
        <f t="shared" si="784"/>
        <v>117245.4000000001</v>
      </c>
      <c r="AX2509" s="237">
        <f t="shared" si="785"/>
        <v>151623.9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500111.255</v>
      </c>
      <c r="M2510" s="162">
        <f>MAX(AN28:AN2510)</f>
        <v>500111.255</v>
      </c>
      <c r="N2510" s="162">
        <f t="shared" si="776"/>
        <v>0</v>
      </c>
      <c r="O2510" s="231">
        <f>E3+(E4*0.1)</f>
        <v>0.30000000000000004</v>
      </c>
      <c r="P2510" s="162">
        <v>3466.9</v>
      </c>
      <c r="Q2510" s="232">
        <f>E5+(E6*0.1)</f>
        <v>0.1</v>
      </c>
      <c r="R2510" s="162">
        <v>-850</v>
      </c>
      <c r="S2510" s="232">
        <f>E7+(E8*0.1)</f>
        <v>0.2</v>
      </c>
      <c r="T2510" s="162">
        <v>10052</v>
      </c>
      <c r="U2510" s="233">
        <f>E9+(E10*0.5)+(E11*0.1)</f>
        <v>0.30000000000000004</v>
      </c>
      <c r="V2510" s="162">
        <v>-1400</v>
      </c>
      <c r="W2510" s="233">
        <f>E12+(E13*0.5)+(E14*0.1)</f>
        <v>0.30000000000000004</v>
      </c>
      <c r="X2510" s="162">
        <v>-1200</v>
      </c>
      <c r="Y2510" s="161">
        <f t="shared" si="777"/>
        <v>2483</v>
      </c>
      <c r="Z2510" s="162">
        <f t="shared" si="769"/>
        <v>2185.4700000000003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2185.4700000000003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500111.255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75723.61500000002</v>
      </c>
      <c r="AU2510" s="237">
        <f t="shared" si="782"/>
        <v>30285.700000000019</v>
      </c>
      <c r="AV2510" s="237">
        <f t="shared" si="783"/>
        <v>126012.64000000016</v>
      </c>
      <c r="AW2510" s="237">
        <f t="shared" si="784"/>
        <v>116825.4000000001</v>
      </c>
      <c r="AX2510" s="237">
        <f t="shared" si="785"/>
        <v>151263.9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505198</v>
      </c>
      <c r="M2511" s="162">
        <f>MAX(AN28:AN2511)</f>
        <v>505198</v>
      </c>
      <c r="N2511" s="162">
        <f t="shared" si="776"/>
        <v>0</v>
      </c>
      <c r="O2511" s="231">
        <f>E3+(E4*0.1)</f>
        <v>0.30000000000000004</v>
      </c>
      <c r="P2511" s="162">
        <v>4537.3500000000004</v>
      </c>
      <c r="Q2511" s="232">
        <f>E5+(E6*0.1)</f>
        <v>0.1</v>
      </c>
      <c r="R2511" s="162">
        <v>6801</v>
      </c>
      <c r="S2511" s="232">
        <f>E7+(E8*0.1)</f>
        <v>0.2</v>
      </c>
      <c r="T2511" s="162">
        <v>19127.2</v>
      </c>
      <c r="U2511" s="233">
        <f>E9+(E10*0.5)+(E11*0.1)</f>
        <v>0.30000000000000004</v>
      </c>
      <c r="V2511" s="162">
        <v>-1400</v>
      </c>
      <c r="W2511" s="233">
        <f>E12+(E13*0.5)+(E14*0.1)</f>
        <v>0.30000000000000004</v>
      </c>
      <c r="X2511" s="162">
        <v>-1200</v>
      </c>
      <c r="Y2511" s="161">
        <f t="shared" si="777"/>
        <v>2484</v>
      </c>
      <c r="Z2511" s="162">
        <f t="shared" si="769"/>
        <v>5086.7450000000008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5086.7450000000008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505198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77084.820000000022</v>
      </c>
      <c r="AU2511" s="237">
        <f t="shared" si="782"/>
        <v>30965.800000000017</v>
      </c>
      <c r="AV2511" s="237">
        <f t="shared" si="783"/>
        <v>129838.08000000016</v>
      </c>
      <c r="AW2511" s="237">
        <f t="shared" si="784"/>
        <v>116405.4000000001</v>
      </c>
      <c r="AX2511" s="237">
        <f t="shared" si="785"/>
        <v>150903.9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504045.86</v>
      </c>
      <c r="M2512" s="162">
        <f>MAX(AN28:AN2512)</f>
        <v>505198</v>
      </c>
      <c r="N2512" s="162">
        <f t="shared" si="776"/>
        <v>-1152.140000000014</v>
      </c>
      <c r="O2512" s="231">
        <f>E3+(E4*0.1)</f>
        <v>0.30000000000000004</v>
      </c>
      <c r="P2512" s="162">
        <v>1316.2</v>
      </c>
      <c r="Q2512" s="232">
        <f>E5+(E6*0.1)</f>
        <v>0.1</v>
      </c>
      <c r="R2512" s="162">
        <v>-850</v>
      </c>
      <c r="S2512" s="232">
        <f>E7+(E8*0.1)</f>
        <v>0.2</v>
      </c>
      <c r="T2512" s="162">
        <v>-3410</v>
      </c>
      <c r="U2512" s="233">
        <f>E9+(E10*0.5)+(E11*0.1)</f>
        <v>0.30000000000000004</v>
      </c>
      <c r="V2512" s="162">
        <v>-1400</v>
      </c>
      <c r="W2512" s="233">
        <f>E12+(E13*0.5)+(E14*0.1)</f>
        <v>0.30000000000000004</v>
      </c>
      <c r="X2512" s="162">
        <v>-1200</v>
      </c>
      <c r="Y2512" s="161">
        <f t="shared" si="777"/>
        <v>2485</v>
      </c>
      <c r="Z2512" s="162">
        <f t="shared" si="769"/>
        <v>-1152.1400000000001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-1152.1400000000001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504045.86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77479.680000000022</v>
      </c>
      <c r="AU2512" s="237">
        <f t="shared" si="782"/>
        <v>30880.800000000017</v>
      </c>
      <c r="AV2512" s="237">
        <f t="shared" si="783"/>
        <v>129156.08000000016</v>
      </c>
      <c r="AW2512" s="237">
        <f t="shared" si="784"/>
        <v>115985.4000000001</v>
      </c>
      <c r="AX2512" s="237">
        <f t="shared" si="785"/>
        <v>150543.9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502046.77999999997</v>
      </c>
      <c r="M2513" s="162">
        <f>MAX(AN28:AN2513)</f>
        <v>505198</v>
      </c>
      <c r="N2513" s="162">
        <f t="shared" si="776"/>
        <v>-3151.2200000000303</v>
      </c>
      <c r="O2513" s="231">
        <f>E3+(E4*0.1)</f>
        <v>0.30000000000000004</v>
      </c>
      <c r="P2513" s="162">
        <v>-550</v>
      </c>
      <c r="Q2513" s="232">
        <f>E5+(E6*0.1)</f>
        <v>0.1</v>
      </c>
      <c r="R2513" s="162">
        <v>-850</v>
      </c>
      <c r="S2513" s="232">
        <f>E7+(E8*0.1)</f>
        <v>0.2</v>
      </c>
      <c r="T2513" s="162">
        <v>-4845.3999999999996</v>
      </c>
      <c r="U2513" s="233">
        <f>E9+(E10*0.5)+(E11*0.1)</f>
        <v>0.30000000000000004</v>
      </c>
      <c r="V2513" s="162">
        <v>-1400</v>
      </c>
      <c r="W2513" s="233">
        <f>E12+(E13*0.5)+(E14*0.1)</f>
        <v>0.30000000000000004</v>
      </c>
      <c r="X2513" s="162">
        <v>-1200</v>
      </c>
      <c r="Y2513" s="161">
        <f t="shared" si="777"/>
        <v>2486</v>
      </c>
      <c r="Z2513" s="162">
        <f t="shared" si="769"/>
        <v>-1999.08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-1999.08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502046.77999999997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77314.680000000022</v>
      </c>
      <c r="AU2513" s="237">
        <f t="shared" si="782"/>
        <v>30795.800000000017</v>
      </c>
      <c r="AV2513" s="237">
        <f t="shared" si="783"/>
        <v>128187.00000000016</v>
      </c>
      <c r="AW2513" s="237">
        <f t="shared" si="784"/>
        <v>115565.4000000001</v>
      </c>
      <c r="AX2513" s="237">
        <f t="shared" si="785"/>
        <v>150183.9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506600.70499999996</v>
      </c>
      <c r="M2514" s="162">
        <f>MAX(AN28:AN2514)</f>
        <v>506600.70499999996</v>
      </c>
      <c r="N2514" s="162">
        <f t="shared" si="776"/>
        <v>0</v>
      </c>
      <c r="O2514" s="231">
        <f>E3+(E4*0.1)</f>
        <v>0.30000000000000004</v>
      </c>
      <c r="P2514" s="162">
        <v>759.15</v>
      </c>
      <c r="Q2514" s="232">
        <f>E5+(E6*0.1)</f>
        <v>0.1</v>
      </c>
      <c r="R2514" s="162">
        <v>2384</v>
      </c>
      <c r="S2514" s="232">
        <f>E7+(E8*0.1)</f>
        <v>0.2</v>
      </c>
      <c r="T2514" s="162">
        <v>6979.4</v>
      </c>
      <c r="U2514" s="233">
        <f>E9+(E10*0.5)+(E11*0.1)</f>
        <v>0.30000000000000004</v>
      </c>
      <c r="V2514" s="162">
        <v>10173</v>
      </c>
      <c r="W2514" s="233">
        <f>E12+(E13*0.5)+(E14*0.1)</f>
        <v>0.30000000000000004</v>
      </c>
      <c r="X2514" s="162">
        <v>-1200</v>
      </c>
      <c r="Y2514" s="161">
        <f t="shared" si="777"/>
        <v>2487</v>
      </c>
      <c r="Z2514" s="162">
        <f t="shared" si="769"/>
        <v>4553.9250000000011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4553.9250000000011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506600.70499999996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77542.425000000017</v>
      </c>
      <c r="AU2514" s="237">
        <f t="shared" si="782"/>
        <v>31034.200000000019</v>
      </c>
      <c r="AV2514" s="237">
        <f t="shared" si="783"/>
        <v>129582.88000000016</v>
      </c>
      <c r="AW2514" s="237">
        <f t="shared" si="784"/>
        <v>118617.30000000009</v>
      </c>
      <c r="AX2514" s="237">
        <f t="shared" si="785"/>
        <v>149823.9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505231.05499999993</v>
      </c>
      <c r="M2515" s="162">
        <f>MAX(AN28:AN2515)</f>
        <v>506600.70499999996</v>
      </c>
      <c r="N2515" s="162">
        <f t="shared" si="776"/>
        <v>-1369.6500000000233</v>
      </c>
      <c r="O2515" s="231">
        <f>E3+(E4*0.1)</f>
        <v>0.30000000000000004</v>
      </c>
      <c r="P2515" s="162">
        <v>-550</v>
      </c>
      <c r="Q2515" s="232">
        <f>E5+(E6*0.1)</f>
        <v>0.1</v>
      </c>
      <c r="R2515" s="162">
        <v>-226.5</v>
      </c>
      <c r="S2515" s="232">
        <f>E7+(E8*0.1)</f>
        <v>0.2</v>
      </c>
      <c r="T2515" s="162">
        <v>-2010</v>
      </c>
      <c r="U2515" s="233">
        <f>E9+(E10*0.5)+(E11*0.1)</f>
        <v>0.30000000000000004</v>
      </c>
      <c r="V2515" s="162">
        <v>-1400</v>
      </c>
      <c r="W2515" s="233">
        <f>E12+(E13*0.5)+(E14*0.1)</f>
        <v>0.30000000000000004</v>
      </c>
      <c r="X2515" s="162">
        <v>-1200</v>
      </c>
      <c r="Y2515" s="161">
        <f t="shared" si="777"/>
        <v>2488</v>
      </c>
      <c r="Z2515" s="162">
        <f t="shared" si="769"/>
        <v>-1369.65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-1369.65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505231.05499999993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77377.425000000017</v>
      </c>
      <c r="AU2515" s="237">
        <f t="shared" si="782"/>
        <v>31011.550000000017</v>
      </c>
      <c r="AV2515" s="237">
        <f t="shared" si="783"/>
        <v>129180.88000000016</v>
      </c>
      <c r="AW2515" s="237">
        <f t="shared" si="784"/>
        <v>118197.30000000009</v>
      </c>
      <c r="AX2515" s="237">
        <f t="shared" si="785"/>
        <v>149463.9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503519.05499999993</v>
      </c>
      <c r="M2516" s="162">
        <f>MAX(AN28:AN2516)</f>
        <v>506600.70499999996</v>
      </c>
      <c r="N2516" s="162">
        <f t="shared" si="776"/>
        <v>-3081.6500000000233</v>
      </c>
      <c r="O2516" s="231">
        <f>E3+(E4*0.1)</f>
        <v>0.30000000000000004</v>
      </c>
      <c r="P2516" s="162">
        <v>-550</v>
      </c>
      <c r="Q2516" s="232">
        <f>E5+(E6*0.1)</f>
        <v>0.1</v>
      </c>
      <c r="R2516" s="162">
        <v>-850</v>
      </c>
      <c r="S2516" s="232">
        <f>E7+(E8*0.1)</f>
        <v>0.2</v>
      </c>
      <c r="T2516" s="162">
        <v>-3410</v>
      </c>
      <c r="U2516" s="233">
        <f>E9+(E10*0.5)+(E11*0.1)</f>
        <v>0.30000000000000004</v>
      </c>
      <c r="V2516" s="162">
        <v>-1400</v>
      </c>
      <c r="W2516" s="233">
        <f>E12+(E13*0.5)+(E14*0.1)</f>
        <v>0.30000000000000004</v>
      </c>
      <c r="X2516" s="162">
        <v>-1200</v>
      </c>
      <c r="Y2516" s="161">
        <f t="shared" si="777"/>
        <v>2489</v>
      </c>
      <c r="Z2516" s="162">
        <f t="shared" si="769"/>
        <v>-1712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-1712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503519.05499999993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77212.425000000017</v>
      </c>
      <c r="AU2516" s="237">
        <f t="shared" si="782"/>
        <v>30926.550000000017</v>
      </c>
      <c r="AV2516" s="237">
        <f t="shared" si="783"/>
        <v>128498.88000000016</v>
      </c>
      <c r="AW2516" s="237">
        <f t="shared" si="784"/>
        <v>117777.30000000009</v>
      </c>
      <c r="AX2516" s="237">
        <f t="shared" si="785"/>
        <v>149103.9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505315.26499999996</v>
      </c>
      <c r="M2517" s="162">
        <f>MAX(AN28:AN2517)</f>
        <v>506600.70499999996</v>
      </c>
      <c r="N2517" s="162">
        <f t="shared" si="776"/>
        <v>-1285.4400000000023</v>
      </c>
      <c r="O2517" s="231">
        <f>E3+(E4*0.1)</f>
        <v>0.30000000000000004</v>
      </c>
      <c r="P2517" s="162">
        <v>-107.9</v>
      </c>
      <c r="Q2517" s="232">
        <f>E5+(E6*0.1)</f>
        <v>0.1</v>
      </c>
      <c r="R2517" s="162">
        <v>1015</v>
      </c>
      <c r="S2517" s="232">
        <f>E7+(E8*0.1)</f>
        <v>0.2</v>
      </c>
      <c r="T2517" s="162">
        <v>4342.3999999999996</v>
      </c>
      <c r="U2517" s="233">
        <f>E9+(E10*0.5)+(E11*0.1)</f>
        <v>0.30000000000000004</v>
      </c>
      <c r="V2517" s="162">
        <v>4062</v>
      </c>
      <c r="W2517" s="233">
        <f>E12+(E13*0.5)+(E14*0.1)</f>
        <v>0.30000000000000004</v>
      </c>
      <c r="X2517" s="162">
        <v>-1200</v>
      </c>
      <c r="Y2517" s="161">
        <f t="shared" si="777"/>
        <v>2490</v>
      </c>
      <c r="Z2517" s="162">
        <f t="shared" si="769"/>
        <v>1796.21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1796.21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505315.26499999996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77180.055000000022</v>
      </c>
      <c r="AU2517" s="237">
        <f t="shared" si="782"/>
        <v>31028.050000000017</v>
      </c>
      <c r="AV2517" s="237">
        <f t="shared" si="783"/>
        <v>129367.36000000016</v>
      </c>
      <c r="AW2517" s="237">
        <f t="shared" si="784"/>
        <v>118995.9000000001</v>
      </c>
      <c r="AX2517" s="237">
        <f t="shared" si="785"/>
        <v>148743.9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505990.31499999994</v>
      </c>
      <c r="M2518" s="162">
        <f>MAX(AN28:AN2518)</f>
        <v>506600.70499999996</v>
      </c>
      <c r="N2518" s="162">
        <f t="shared" si="776"/>
        <v>-610.39000000001397</v>
      </c>
      <c r="O2518" s="231">
        <f>E3+(E4*0.1)</f>
        <v>0.30000000000000004</v>
      </c>
      <c r="P2518" s="162">
        <v>-550</v>
      </c>
      <c r="Q2518" s="232">
        <f>E5+(E6*0.1)</f>
        <v>0.1</v>
      </c>
      <c r="R2518" s="162">
        <v>2524.5</v>
      </c>
      <c r="S2518" s="232">
        <f>E7+(E8*0.1)</f>
        <v>0.2</v>
      </c>
      <c r="T2518" s="162">
        <v>6838</v>
      </c>
      <c r="U2518" s="233">
        <f>E9+(E10*0.5)+(E11*0.1)</f>
        <v>0.30000000000000004</v>
      </c>
      <c r="V2518" s="162">
        <v>-1400</v>
      </c>
      <c r="W2518" s="233">
        <f>E12+(E13*0.5)+(E14*0.1)</f>
        <v>0.30000000000000004</v>
      </c>
      <c r="X2518" s="162">
        <v>-1200</v>
      </c>
      <c r="Y2518" s="161">
        <f t="shared" si="777"/>
        <v>2491</v>
      </c>
      <c r="Z2518" s="162">
        <f t="shared" si="769"/>
        <v>675.05000000000018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675.05000000000018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505990.31499999994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77015.055000000022</v>
      </c>
      <c r="AU2518" s="237">
        <f t="shared" si="782"/>
        <v>31280.500000000018</v>
      </c>
      <c r="AV2518" s="237">
        <f t="shared" si="783"/>
        <v>130734.96000000017</v>
      </c>
      <c r="AW2518" s="237">
        <f t="shared" si="784"/>
        <v>118575.9000000001</v>
      </c>
      <c r="AX2518" s="237">
        <f t="shared" si="785"/>
        <v>148383.9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504806.87499999994</v>
      </c>
      <c r="M2519" s="162">
        <f>MAX(AN28:AN2519)</f>
        <v>506600.70499999996</v>
      </c>
      <c r="N2519" s="162">
        <f t="shared" si="776"/>
        <v>-1793.8300000000163</v>
      </c>
      <c r="O2519" s="231">
        <f>E3+(E4*0.1)</f>
        <v>0.30000000000000004</v>
      </c>
      <c r="P2519" s="162">
        <v>-550</v>
      </c>
      <c r="Q2519" s="232">
        <f>E5+(E6*0.1)</f>
        <v>0.1</v>
      </c>
      <c r="R2519" s="162">
        <v>-850</v>
      </c>
      <c r="S2519" s="232">
        <f>E7+(E8*0.1)</f>
        <v>0.2</v>
      </c>
      <c r="T2519" s="162">
        <v>-767.2</v>
      </c>
      <c r="U2519" s="233">
        <f>E9+(E10*0.5)+(E11*0.1)</f>
        <v>0.30000000000000004</v>
      </c>
      <c r="V2519" s="162">
        <v>-1400</v>
      </c>
      <c r="W2519" s="233">
        <f>E12+(E13*0.5)+(E14*0.1)</f>
        <v>0.30000000000000004</v>
      </c>
      <c r="X2519" s="162">
        <v>-1200</v>
      </c>
      <c r="Y2519" s="161">
        <f t="shared" si="777"/>
        <v>2492</v>
      </c>
      <c r="Z2519" s="162">
        <f t="shared" si="769"/>
        <v>-1183.44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-1183.44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504806.87499999994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76850.055000000022</v>
      </c>
      <c r="AU2519" s="237">
        <f t="shared" si="782"/>
        <v>31195.500000000018</v>
      </c>
      <c r="AV2519" s="237">
        <f t="shared" si="783"/>
        <v>130581.52000000016</v>
      </c>
      <c r="AW2519" s="237">
        <f t="shared" si="784"/>
        <v>118155.9000000001</v>
      </c>
      <c r="AX2519" s="237">
        <f t="shared" si="785"/>
        <v>148023.9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505206.43499999994</v>
      </c>
      <c r="M2520" s="162">
        <f>MAX(AN28:AN2520)</f>
        <v>506600.70499999996</v>
      </c>
      <c r="N2520" s="162">
        <f t="shared" si="776"/>
        <v>-1394.2700000000186</v>
      </c>
      <c r="O2520" s="231">
        <f>E3+(E4*0.1)</f>
        <v>0.30000000000000004</v>
      </c>
      <c r="P2520" s="162">
        <v>-550</v>
      </c>
      <c r="Q2520" s="232">
        <f>E5+(E6*0.1)</f>
        <v>0.1</v>
      </c>
      <c r="R2520" s="162">
        <v>-850</v>
      </c>
      <c r="S2520" s="232">
        <f>E7+(E8*0.1)</f>
        <v>0.2</v>
      </c>
      <c r="T2520" s="162">
        <v>-1015.2</v>
      </c>
      <c r="U2520" s="233">
        <f>E9+(E10*0.5)+(E11*0.1)</f>
        <v>0.30000000000000004</v>
      </c>
      <c r="V2520" s="162">
        <v>4042</v>
      </c>
      <c r="W2520" s="233">
        <f>E12+(E13*0.5)+(E14*0.1)</f>
        <v>0.30000000000000004</v>
      </c>
      <c r="X2520" s="162">
        <v>-1200</v>
      </c>
      <c r="Y2520" s="161">
        <f t="shared" si="777"/>
        <v>2493</v>
      </c>
      <c r="Z2520" s="162">
        <f t="shared" si="769"/>
        <v>399.56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399.56</v>
      </c>
      <c r="AI2520" s="129">
        <f t="shared" si="771"/>
        <v>0</v>
      </c>
      <c r="AJ2520" s="234">
        <f t="shared" si="772"/>
        <v>1</v>
      </c>
      <c r="AK2520" s="234">
        <f t="shared" si="773"/>
        <v>0</v>
      </c>
      <c r="AL2520" s="129">
        <f t="shared" si="774"/>
        <v>0</v>
      </c>
      <c r="AM2520" s="127">
        <v>46251</v>
      </c>
      <c r="AN2520" s="129">
        <f t="shared" si="778"/>
        <v>505206.43499999994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76685.055000000022</v>
      </c>
      <c r="AU2520" s="237">
        <f t="shared" si="782"/>
        <v>31110.500000000018</v>
      </c>
      <c r="AV2520" s="237">
        <f t="shared" si="783"/>
        <v>130378.48000000017</v>
      </c>
      <c r="AW2520" s="237">
        <f t="shared" si="784"/>
        <v>119368.5000000001</v>
      </c>
      <c r="AX2520" s="237">
        <f t="shared" si="785"/>
        <v>147663.9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502347.06999999995</v>
      </c>
      <c r="M2521" s="162">
        <f>MAX(AN28:AN2521)</f>
        <v>506600.70499999996</v>
      </c>
      <c r="N2521" s="162">
        <f t="shared" si="776"/>
        <v>-4253.6350000000093</v>
      </c>
      <c r="O2521" s="231">
        <f>E3+(E4*0.1)</f>
        <v>0.30000000000000004</v>
      </c>
      <c r="P2521" s="162">
        <v>-576.75</v>
      </c>
      <c r="Q2521" s="232">
        <f>E5+(E6*0.1)</f>
        <v>0.1</v>
      </c>
      <c r="R2521" s="162">
        <v>-2301</v>
      </c>
      <c r="S2521" s="232">
        <f>E7+(E8*0.1)</f>
        <v>0.2</v>
      </c>
      <c r="T2521" s="162">
        <v>-8381.2000000000007</v>
      </c>
      <c r="U2521" s="233">
        <f>E9+(E10*0.5)+(E11*0.1)</f>
        <v>0.30000000000000004</v>
      </c>
      <c r="V2521" s="162">
        <v>-1400</v>
      </c>
      <c r="W2521" s="233">
        <f>E12+(E13*0.5)+(E14*0.1)</f>
        <v>0.30000000000000004</v>
      </c>
      <c r="X2521" s="162">
        <v>-1200</v>
      </c>
      <c r="Y2521" s="161">
        <f t="shared" si="777"/>
        <v>2494</v>
      </c>
      <c r="Z2521" s="162">
        <f t="shared" si="769"/>
        <v>-2859.3650000000002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-2859.3650000000002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502347.06999999995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76512.030000000028</v>
      </c>
      <c r="AU2521" s="237">
        <f t="shared" si="782"/>
        <v>30880.40000000002</v>
      </c>
      <c r="AV2521" s="237">
        <f t="shared" si="783"/>
        <v>128702.24000000017</v>
      </c>
      <c r="AW2521" s="237">
        <f t="shared" si="784"/>
        <v>118948.5000000001</v>
      </c>
      <c r="AX2521" s="237">
        <f t="shared" si="785"/>
        <v>147303.9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513232.64499999996</v>
      </c>
      <c r="M2522" s="162">
        <f>MAX(AN28:AN2522)</f>
        <v>513232.64499999996</v>
      </c>
      <c r="N2522" s="162">
        <f t="shared" si="776"/>
        <v>0</v>
      </c>
      <c r="O2522" s="231">
        <f>E3+(E4*0.1)</f>
        <v>0.30000000000000004</v>
      </c>
      <c r="P2522" s="162">
        <v>598.25</v>
      </c>
      <c r="Q2522" s="232">
        <f>E5+(E6*0.1)</f>
        <v>0.1</v>
      </c>
      <c r="R2522" s="162">
        <v>811</v>
      </c>
      <c r="S2522" s="232">
        <f>E7+(E8*0.1)</f>
        <v>0.2</v>
      </c>
      <c r="T2522" s="162">
        <v>-3410</v>
      </c>
      <c r="U2522" s="233">
        <f>E9+(E10*0.5)+(E11*0.1)</f>
        <v>0.30000000000000004</v>
      </c>
      <c r="V2522" s="162">
        <v>18845</v>
      </c>
      <c r="W2522" s="233">
        <f>E12+(E13*0.5)+(E14*0.1)</f>
        <v>0.30000000000000004</v>
      </c>
      <c r="X2522" s="162">
        <v>18845</v>
      </c>
      <c r="Y2522" s="161">
        <f t="shared" si="777"/>
        <v>2495</v>
      </c>
      <c r="Z2522" s="162">
        <f t="shared" si="769"/>
        <v>10885.575000000001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10885.575000000001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513232.64499999996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76691.505000000034</v>
      </c>
      <c r="AU2522" s="237">
        <f t="shared" si="782"/>
        <v>30961.500000000018</v>
      </c>
      <c r="AV2522" s="237">
        <f t="shared" si="783"/>
        <v>128020.24000000017</v>
      </c>
      <c r="AW2522" s="237">
        <f t="shared" si="784"/>
        <v>124602.0000000001</v>
      </c>
      <c r="AX2522" s="237">
        <f t="shared" si="785"/>
        <v>152957.4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511513.19499999995</v>
      </c>
      <c r="M2523" s="162">
        <f>MAX(AN28:AN2523)</f>
        <v>513232.64499999996</v>
      </c>
      <c r="N2523" s="162">
        <f t="shared" si="776"/>
        <v>-1719.4500000000116</v>
      </c>
      <c r="O2523" s="231">
        <f>E3+(E4*0.1)</f>
        <v>0.30000000000000004</v>
      </c>
      <c r="P2523" s="162">
        <v>-550</v>
      </c>
      <c r="Q2523" s="232">
        <f>E5+(E6*0.1)</f>
        <v>0.1</v>
      </c>
      <c r="R2523" s="162">
        <v>-924.5</v>
      </c>
      <c r="S2523" s="232">
        <f>E7+(E8*0.1)</f>
        <v>0.2</v>
      </c>
      <c r="T2523" s="162">
        <v>-3410</v>
      </c>
      <c r="U2523" s="233">
        <f>E9+(E10*0.5)+(E11*0.1)</f>
        <v>0.30000000000000004</v>
      </c>
      <c r="V2523" s="162">
        <v>-1400</v>
      </c>
      <c r="W2523" s="233">
        <f>E12+(E13*0.5)+(E14*0.1)</f>
        <v>0.30000000000000004</v>
      </c>
      <c r="X2523" s="162">
        <v>-1200</v>
      </c>
      <c r="Y2523" s="161">
        <f t="shared" si="777"/>
        <v>2496</v>
      </c>
      <c r="Z2523" s="162">
        <f t="shared" si="769"/>
        <v>-1719.45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-1719.45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511513.19499999995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76526.505000000034</v>
      </c>
      <c r="AU2523" s="237">
        <f t="shared" si="782"/>
        <v>30869.050000000017</v>
      </c>
      <c r="AV2523" s="237">
        <f t="shared" si="783"/>
        <v>127338.24000000017</v>
      </c>
      <c r="AW2523" s="237">
        <f t="shared" si="784"/>
        <v>124182.0000000001</v>
      </c>
      <c r="AX2523" s="237">
        <f t="shared" si="785"/>
        <v>152597.4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517902.14499999996</v>
      </c>
      <c r="M2524" s="162">
        <f>MAX(AN28:AN2524)</f>
        <v>517902.14499999996</v>
      </c>
      <c r="N2524" s="162">
        <f t="shared" si="776"/>
        <v>0</v>
      </c>
      <c r="O2524" s="231">
        <f>E3+(E4*0.1)</f>
        <v>0.30000000000000004</v>
      </c>
      <c r="P2524" s="162">
        <v>2589</v>
      </c>
      <c r="Q2524" s="232">
        <f>E5+(E6*0.1)</f>
        <v>0.1</v>
      </c>
      <c r="R2524" s="162">
        <v>1660.5</v>
      </c>
      <c r="S2524" s="232">
        <f>E7+(E8*0.1)</f>
        <v>0.2</v>
      </c>
      <c r="T2524" s="162">
        <v>1914</v>
      </c>
      <c r="U2524" s="233">
        <f>E9+(E10*0.5)+(E11*0.1)</f>
        <v>0.30000000000000004</v>
      </c>
      <c r="V2524" s="162">
        <v>8439</v>
      </c>
      <c r="W2524" s="233">
        <f>E12+(E13*0.5)+(E14*0.1)</f>
        <v>0.30000000000000004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6388.9500000000007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6388.9500000000007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517902.14499999996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77303.205000000031</v>
      </c>
      <c r="AU2524" s="237">
        <f t="shared" si="782"/>
        <v>31035.100000000017</v>
      </c>
      <c r="AV2524" s="237">
        <f t="shared" si="783"/>
        <v>127721.04000000017</v>
      </c>
      <c r="AW2524" s="237">
        <f t="shared" si="784"/>
        <v>126713.7000000001</v>
      </c>
      <c r="AX2524" s="237">
        <f t="shared" si="785"/>
        <v>155129.1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519954.20999999996</v>
      </c>
      <c r="M2525" s="162">
        <f>MAX(AN28:AN2525)</f>
        <v>519954.20999999996</v>
      </c>
      <c r="N2525" s="162">
        <f t="shared" ref="N2525:N2552" si="795">AN2525-M2525</f>
        <v>0</v>
      </c>
      <c r="O2525" s="231">
        <f>E3+(E4*0.1)</f>
        <v>0.30000000000000004</v>
      </c>
      <c r="P2525" s="162">
        <v>700.75</v>
      </c>
      <c r="Q2525" s="232">
        <f>E5+(E6*0.1)</f>
        <v>0.1</v>
      </c>
      <c r="R2525" s="162">
        <v>-850</v>
      </c>
      <c r="S2525" s="232">
        <f>E7+(E8*0.1)</f>
        <v>0.2</v>
      </c>
      <c r="T2525" s="162">
        <v>-4771.8</v>
      </c>
      <c r="U2525" s="233">
        <f>E9+(E10*0.5)+(E11*0.1)</f>
        <v>0.30000000000000004</v>
      </c>
      <c r="V2525" s="162">
        <v>4802</v>
      </c>
      <c r="W2525" s="233">
        <f>E12+(E13*0.5)+(E14*0.1)</f>
        <v>0.30000000000000004</v>
      </c>
      <c r="X2525" s="162">
        <v>4802</v>
      </c>
      <c r="Y2525" s="161">
        <f t="shared" ref="Y2525:Y2552" si="796">Y2524+1</f>
        <v>2498</v>
      </c>
      <c r="Z2525" s="162">
        <f t="shared" si="788"/>
        <v>2052.0650000000001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2052.0650000000001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519954.20999999996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77513.430000000037</v>
      </c>
      <c r="AU2525" s="237">
        <f t="shared" ref="AU2525:AU2552" si="801">(R2525*Q2525)+AU2524</f>
        <v>30950.100000000017</v>
      </c>
      <c r="AV2525" s="237">
        <f t="shared" ref="AV2525:AV2544" si="802">(S2525*T2525)+AV2524</f>
        <v>126766.68000000017</v>
      </c>
      <c r="AW2525" s="237">
        <f t="shared" ref="AW2525:AW2544" si="803">(V2525*U2525)+AW2524</f>
        <v>128154.3000000001</v>
      </c>
      <c r="AX2525" s="237">
        <f t="shared" ref="AX2525:AX2544" si="804">(X2525*W2525)+AX2524</f>
        <v>156569.70000000001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520280.86999999994</v>
      </c>
      <c r="M2526" s="162">
        <f>MAX(AN28:AN2526)</f>
        <v>520280.86999999994</v>
      </c>
      <c r="N2526" s="162">
        <f t="shared" si="795"/>
        <v>0</v>
      </c>
      <c r="O2526" s="231">
        <f>E3+(E4*0.1)</f>
        <v>0.30000000000000004</v>
      </c>
      <c r="P2526" s="162">
        <v>801.2</v>
      </c>
      <c r="Q2526" s="232">
        <f>E5+(E6*0.1)</f>
        <v>0.1</v>
      </c>
      <c r="R2526" s="162">
        <v>1221</v>
      </c>
      <c r="S2526" s="232">
        <f>E7+(E8*0.1)</f>
        <v>0.2</v>
      </c>
      <c r="T2526" s="162">
        <v>3721</v>
      </c>
      <c r="U2526" s="233">
        <f>E9+(E10*0.5)+(E11*0.1)</f>
        <v>0.30000000000000004</v>
      </c>
      <c r="V2526" s="162">
        <v>-1400</v>
      </c>
      <c r="W2526" s="233">
        <f>E12+(E13*0.5)+(E14*0.1)</f>
        <v>0.30000000000000004</v>
      </c>
      <c r="X2526" s="162">
        <v>-1200</v>
      </c>
      <c r="Y2526" s="161">
        <f t="shared" si="796"/>
        <v>2499</v>
      </c>
      <c r="Z2526" s="162">
        <f t="shared" si="788"/>
        <v>326.66000000000003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326.66000000000003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520280.86999999994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77753.790000000037</v>
      </c>
      <c r="AU2526" s="237">
        <f t="shared" si="801"/>
        <v>31072.200000000015</v>
      </c>
      <c r="AV2526" s="237">
        <f t="shared" si="802"/>
        <v>127510.88000000016</v>
      </c>
      <c r="AW2526" s="237">
        <f t="shared" si="803"/>
        <v>127734.3000000001</v>
      </c>
      <c r="AX2526" s="237">
        <f t="shared" si="804"/>
        <v>156209.70000000001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519312.02999999991</v>
      </c>
      <c r="M2527" s="162">
        <f>MAX(AN28:AN2527)</f>
        <v>520280.86999999994</v>
      </c>
      <c r="N2527" s="162">
        <f t="shared" si="795"/>
        <v>-968.84000000002561</v>
      </c>
      <c r="O2527" s="231">
        <f>E3+(E4*0.1)</f>
        <v>0.30000000000000004</v>
      </c>
      <c r="P2527" s="162">
        <v>-550</v>
      </c>
      <c r="Q2527" s="232">
        <f>E5+(E6*0.1)</f>
        <v>0.1</v>
      </c>
      <c r="R2527" s="162">
        <v>-850</v>
      </c>
      <c r="S2527" s="232">
        <f>E7+(E8*0.1)</f>
        <v>0.2</v>
      </c>
      <c r="T2527" s="162">
        <v>305.8</v>
      </c>
      <c r="U2527" s="233">
        <f>E9+(E10*0.5)+(E11*0.1)</f>
        <v>0.30000000000000004</v>
      </c>
      <c r="V2527" s="162">
        <v>-1400</v>
      </c>
      <c r="W2527" s="233">
        <f>E12+(E13*0.5)+(E14*0.1)</f>
        <v>0.30000000000000004</v>
      </c>
      <c r="X2527" s="162">
        <v>-1200</v>
      </c>
      <c r="Y2527" s="161">
        <f t="shared" si="796"/>
        <v>2500</v>
      </c>
      <c r="Z2527" s="162">
        <f t="shared" si="788"/>
        <v>-968.84000000000015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-968.84000000000015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519312.02999999991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77588.790000000037</v>
      </c>
      <c r="AU2527" s="237">
        <f t="shared" si="801"/>
        <v>30987.200000000015</v>
      </c>
      <c r="AV2527" s="237">
        <f t="shared" si="802"/>
        <v>127572.04000000017</v>
      </c>
      <c r="AW2527" s="237">
        <f t="shared" si="803"/>
        <v>127314.3000000001</v>
      </c>
      <c r="AX2527" s="237">
        <f t="shared" si="804"/>
        <v>155849.70000000001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520311.6399999999</v>
      </c>
      <c r="M2528" s="162">
        <f>MAX(AN28:AN2528)</f>
        <v>520311.6399999999</v>
      </c>
      <c r="N2528" s="162">
        <f t="shared" si="795"/>
        <v>0</v>
      </c>
      <c r="O2528" s="231">
        <f>E3+(E4*0.1)</f>
        <v>0.30000000000000004</v>
      </c>
      <c r="P2528" s="162">
        <v>-550</v>
      </c>
      <c r="Q2528" s="232">
        <f>E5+(E6*0.1)</f>
        <v>0.1</v>
      </c>
      <c r="R2528" s="162">
        <v>2764.5</v>
      </c>
      <c r="S2528" s="232">
        <f>E7+(E8*0.1)</f>
        <v>0.2</v>
      </c>
      <c r="T2528" s="162">
        <v>8340.7999999999993</v>
      </c>
      <c r="U2528" s="233">
        <f>E9+(E10*0.5)+(E11*0.1)</f>
        <v>0.30000000000000004</v>
      </c>
      <c r="V2528" s="162">
        <v>-1400</v>
      </c>
      <c r="W2528" s="233">
        <f>E12+(E13*0.5)+(E14*0.1)</f>
        <v>0.30000000000000004</v>
      </c>
      <c r="X2528" s="162">
        <v>-1200</v>
      </c>
      <c r="Y2528" s="161">
        <f t="shared" si="796"/>
        <v>2501</v>
      </c>
      <c r="Z2528" s="162">
        <f t="shared" si="788"/>
        <v>999.6099999999999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999.6099999999999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520311.6399999999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77423.790000000037</v>
      </c>
      <c r="AU2528" s="237">
        <f t="shared" si="801"/>
        <v>31263.650000000016</v>
      </c>
      <c r="AV2528" s="237">
        <f t="shared" si="802"/>
        <v>129240.20000000017</v>
      </c>
      <c r="AW2528" s="237">
        <f t="shared" si="803"/>
        <v>126894.3000000001</v>
      </c>
      <c r="AX2528" s="237">
        <f t="shared" si="804"/>
        <v>155489.70000000001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518750.46499999991</v>
      </c>
      <c r="M2529" s="162">
        <f>MAX(AN28:AN2529)</f>
        <v>520311.6399999999</v>
      </c>
      <c r="N2529" s="162">
        <f t="shared" si="795"/>
        <v>-1561.1749999999884</v>
      </c>
      <c r="O2529" s="231">
        <f>E3+(E4*0.1)</f>
        <v>0.30000000000000004</v>
      </c>
      <c r="P2529" s="162">
        <v>-47.25</v>
      </c>
      <c r="Q2529" s="232">
        <f>E5+(E6*0.1)</f>
        <v>0.1</v>
      </c>
      <c r="R2529" s="162">
        <v>-850</v>
      </c>
      <c r="S2529" s="232">
        <f>E7+(E8*0.1)</f>
        <v>0.2</v>
      </c>
      <c r="T2529" s="162">
        <v>-3410</v>
      </c>
      <c r="U2529" s="233">
        <f>E9+(E10*0.5)+(E11*0.1)</f>
        <v>0.30000000000000004</v>
      </c>
      <c r="V2529" s="162">
        <v>-1400</v>
      </c>
      <c r="W2529" s="233">
        <f>E12+(E13*0.5)+(E14*0.1)</f>
        <v>0.30000000000000004</v>
      </c>
      <c r="X2529" s="162">
        <v>-1200</v>
      </c>
      <c r="Y2529" s="161">
        <f t="shared" si="796"/>
        <v>2502</v>
      </c>
      <c r="Z2529" s="162">
        <f t="shared" si="788"/>
        <v>-1561.175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-1561.175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518750.46499999991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77409.615000000034</v>
      </c>
      <c r="AU2529" s="237">
        <f t="shared" si="801"/>
        <v>31178.650000000016</v>
      </c>
      <c r="AV2529" s="237">
        <f t="shared" si="802"/>
        <v>128558.20000000017</v>
      </c>
      <c r="AW2529" s="237">
        <f t="shared" si="803"/>
        <v>126474.3000000001</v>
      </c>
      <c r="AX2529" s="237">
        <f t="shared" si="804"/>
        <v>155129.70000000001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517814.62499999988</v>
      </c>
      <c r="M2530" s="162">
        <f>MAX(AN28:AN2530)</f>
        <v>520311.6399999999</v>
      </c>
      <c r="N2530" s="162">
        <f t="shared" si="795"/>
        <v>-2497.015000000014</v>
      </c>
      <c r="O2530" s="231">
        <f>E3+(E4*0.1)</f>
        <v>0.30000000000000004</v>
      </c>
      <c r="P2530" s="162">
        <v>-550</v>
      </c>
      <c r="Q2530" s="232">
        <f>E5+(E6*0.1)</f>
        <v>0.1</v>
      </c>
      <c r="R2530" s="162">
        <v>-850</v>
      </c>
      <c r="S2530" s="232">
        <f>E7+(E8*0.1)</f>
        <v>0.2</v>
      </c>
      <c r="T2530" s="162">
        <v>470.8</v>
      </c>
      <c r="U2530" s="233">
        <f>E9+(E10*0.5)+(E11*0.1)</f>
        <v>0.30000000000000004</v>
      </c>
      <c r="V2530" s="162">
        <v>-1400</v>
      </c>
      <c r="W2530" s="233">
        <f>E12+(E13*0.5)+(E14*0.1)</f>
        <v>0.30000000000000004</v>
      </c>
      <c r="X2530" s="162">
        <v>-1200</v>
      </c>
      <c r="Y2530" s="161">
        <f t="shared" si="796"/>
        <v>2503</v>
      </c>
      <c r="Z2530" s="162">
        <f t="shared" si="788"/>
        <v>-935.84000000000015</v>
      </c>
      <c r="AA2530" s="238">
        <v>46265</v>
      </c>
      <c r="AB2530" s="129">
        <f>SUM(Z2510:Z2530)</f>
        <v>19888.84</v>
      </c>
      <c r="AC2530" s="128">
        <f>(AB2530&gt;0)*1</f>
        <v>1</v>
      </c>
      <c r="AD2530" s="128">
        <f>(AB2530&lt;0)*1</f>
        <v>0</v>
      </c>
      <c r="AE2530" s="129">
        <f>AB2530*AC2530</f>
        <v>19888.84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-935.84000000000015</v>
      </c>
      <c r="AJ2530" s="234">
        <f t="shared" si="791"/>
        <v>0</v>
      </c>
      <c r="AK2530" s="234">
        <f t="shared" si="792"/>
        <v>1</v>
      </c>
      <c r="AL2530" s="129">
        <f t="shared" si="793"/>
        <v>19888.84</v>
      </c>
      <c r="AM2530" s="127">
        <v>46265</v>
      </c>
      <c r="AN2530" s="129">
        <f t="shared" si="797"/>
        <v>517814.62499999988</v>
      </c>
      <c r="AO2530" s="129">
        <f t="shared" si="798"/>
        <v>19888.84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77244.615000000034</v>
      </c>
      <c r="AU2530" s="237">
        <f t="shared" si="801"/>
        <v>31093.650000000016</v>
      </c>
      <c r="AV2530" s="237">
        <f t="shared" si="802"/>
        <v>128652.36000000018</v>
      </c>
      <c r="AW2530" s="237">
        <f t="shared" si="803"/>
        <v>126054.3000000001</v>
      </c>
      <c r="AX2530" s="237">
        <f t="shared" si="804"/>
        <v>154769.70000000001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515002.87499999988</v>
      </c>
      <c r="M2531" s="162">
        <f>MAX(AN28:AN2531)</f>
        <v>520311.6399999999</v>
      </c>
      <c r="N2531" s="162">
        <f t="shared" si="795"/>
        <v>-5308.765000000014</v>
      </c>
      <c r="O2531" s="231">
        <f>E3+(E4*0.1)</f>
        <v>0.30000000000000004</v>
      </c>
      <c r="P2531" s="162">
        <v>-561.6</v>
      </c>
      <c r="Q2531" s="232">
        <f>E5+(E6*0.1)</f>
        <v>0.1</v>
      </c>
      <c r="R2531" s="162">
        <v>-2583.5</v>
      </c>
      <c r="S2531" s="232">
        <f>E7+(E8*0.1)</f>
        <v>0.2</v>
      </c>
      <c r="T2531" s="162">
        <v>-8024.6</v>
      </c>
      <c r="U2531" s="233">
        <f>E9+(E10*0.5)+(E11*0.1)</f>
        <v>0.30000000000000004</v>
      </c>
      <c r="V2531" s="162">
        <v>-1400</v>
      </c>
      <c r="W2531" s="233">
        <f>E12+(E13*0.5)+(E14*0.1)</f>
        <v>0.30000000000000004</v>
      </c>
      <c r="X2531" s="162">
        <v>-1200</v>
      </c>
      <c r="Y2531" s="161">
        <f t="shared" si="796"/>
        <v>2504</v>
      </c>
      <c r="Z2531" s="162">
        <f t="shared" si="788"/>
        <v>-2811.75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-2811.75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515002.87499999988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77076.135000000038</v>
      </c>
      <c r="AU2531" s="237">
        <f t="shared" si="801"/>
        <v>30835.300000000017</v>
      </c>
      <c r="AV2531" s="237">
        <f t="shared" si="802"/>
        <v>127047.44000000018</v>
      </c>
      <c r="AW2531" s="237">
        <f t="shared" si="803"/>
        <v>125634.3000000001</v>
      </c>
      <c r="AX2531" s="237">
        <f t="shared" si="804"/>
        <v>154409.70000000001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515105.56999999989</v>
      </c>
      <c r="M2532" s="162">
        <f>MAX(AN28:AN2532)</f>
        <v>520311.6399999999</v>
      </c>
      <c r="N2532" s="162">
        <f t="shared" si="795"/>
        <v>-5206.070000000007</v>
      </c>
      <c r="O2532" s="231">
        <f>E3+(E4*0.1)</f>
        <v>0.30000000000000004</v>
      </c>
      <c r="P2532" s="162">
        <v>1475.35</v>
      </c>
      <c r="Q2532" s="232">
        <f>E5+(E6*0.1)</f>
        <v>0.1</v>
      </c>
      <c r="R2532" s="162">
        <v>1756.5</v>
      </c>
      <c r="S2532" s="232">
        <f>E7+(E8*0.1)</f>
        <v>0.2</v>
      </c>
      <c r="T2532" s="162">
        <v>1322.2</v>
      </c>
      <c r="U2532" s="233">
        <f>E9+(E10*0.5)+(E11*0.1)</f>
        <v>0.30000000000000004</v>
      </c>
      <c r="V2532" s="162">
        <v>-1400</v>
      </c>
      <c r="W2532" s="233">
        <f>E12+(E13*0.5)+(E14*0.1)</f>
        <v>0.30000000000000004</v>
      </c>
      <c r="X2532" s="162">
        <v>-1200</v>
      </c>
      <c r="Y2532" s="161">
        <f t="shared" si="796"/>
        <v>2505</v>
      </c>
      <c r="Z2532" s="162">
        <f t="shared" si="788"/>
        <v>102.69499999999982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102.69499999999982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515105.56999999989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77518.740000000034</v>
      </c>
      <c r="AU2532" s="237">
        <f t="shared" si="801"/>
        <v>31010.950000000019</v>
      </c>
      <c r="AV2532" s="237">
        <f t="shared" si="802"/>
        <v>127311.88000000018</v>
      </c>
      <c r="AW2532" s="237">
        <f t="shared" si="803"/>
        <v>125214.3000000001</v>
      </c>
      <c r="AX2532" s="237">
        <f t="shared" si="804"/>
        <v>154049.70000000001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522933.91999999987</v>
      </c>
      <c r="M2533" s="162">
        <f>MAX(AN28:AN2533)</f>
        <v>522933.91999999987</v>
      </c>
      <c r="N2533" s="162">
        <f t="shared" si="795"/>
        <v>0</v>
      </c>
      <c r="O2533" s="231">
        <f>E3+(E4*0.1)</f>
        <v>0.30000000000000004</v>
      </c>
      <c r="P2533" s="162">
        <v>3120.8</v>
      </c>
      <c r="Q2533" s="232">
        <f>E5+(E6*0.1)</f>
        <v>0.1</v>
      </c>
      <c r="R2533" s="162">
        <v>4055.5</v>
      </c>
      <c r="S2533" s="232">
        <f>E7+(E8*0.1)</f>
        <v>0.2</v>
      </c>
      <c r="T2533" s="162">
        <v>6779.8</v>
      </c>
      <c r="U2533" s="233">
        <f>E9+(E10*0.5)+(E11*0.1)</f>
        <v>0.30000000000000004</v>
      </c>
      <c r="V2533" s="162">
        <v>8551</v>
      </c>
      <c r="W2533" s="233">
        <f>E12+(E13*0.5)+(E14*0.1)</f>
        <v>0.30000000000000004</v>
      </c>
      <c r="X2533" s="162">
        <v>8551</v>
      </c>
      <c r="Y2533" s="161">
        <f t="shared" si="796"/>
        <v>2506</v>
      </c>
      <c r="Z2533" s="162">
        <f t="shared" si="788"/>
        <v>7828.35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7828.35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522933.91999999987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78454.98000000004</v>
      </c>
      <c r="AU2533" s="237">
        <f t="shared" si="801"/>
        <v>31416.500000000018</v>
      </c>
      <c r="AV2533" s="237">
        <f t="shared" si="802"/>
        <v>128667.84000000019</v>
      </c>
      <c r="AW2533" s="237">
        <f t="shared" si="803"/>
        <v>127779.60000000011</v>
      </c>
      <c r="AX2533" s="237">
        <f t="shared" si="804"/>
        <v>156615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522149.4499999999</v>
      </c>
      <c r="M2534" s="162">
        <f>MAX(AN28:AN2534)</f>
        <v>522933.91999999987</v>
      </c>
      <c r="N2534" s="162">
        <f t="shared" si="795"/>
        <v>-784.46999999997206</v>
      </c>
      <c r="O2534" s="231">
        <f>E3+(E4*0.1)</f>
        <v>0.30000000000000004</v>
      </c>
      <c r="P2534" s="162">
        <v>-556.1</v>
      </c>
      <c r="Q2534" s="232">
        <f>E5+(E6*0.1)</f>
        <v>0.1</v>
      </c>
      <c r="R2534" s="162">
        <v>-850</v>
      </c>
      <c r="S2534" s="232">
        <f>E7+(E8*0.1)</f>
        <v>0.2</v>
      </c>
      <c r="T2534" s="162">
        <v>1236.8</v>
      </c>
      <c r="U2534" s="233">
        <f>E9+(E10*0.5)+(E11*0.1)</f>
        <v>0.30000000000000004</v>
      </c>
      <c r="V2534" s="162">
        <v>-1400</v>
      </c>
      <c r="W2534" s="233">
        <f>E12+(E13*0.5)+(E14*0.1)</f>
        <v>0.30000000000000004</v>
      </c>
      <c r="X2534" s="162">
        <v>-1200</v>
      </c>
      <c r="Y2534" s="161">
        <f t="shared" si="796"/>
        <v>2507</v>
      </c>
      <c r="Z2534" s="162">
        <f t="shared" si="788"/>
        <v>-784.47000000000014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-784.47000000000014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522149.4499999999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78288.150000000038</v>
      </c>
      <c r="AU2534" s="237">
        <f t="shared" si="801"/>
        <v>31331.500000000018</v>
      </c>
      <c r="AV2534" s="237">
        <f t="shared" si="802"/>
        <v>128915.20000000019</v>
      </c>
      <c r="AW2534" s="237">
        <f t="shared" si="803"/>
        <v>127359.60000000011</v>
      </c>
      <c r="AX2534" s="237">
        <f t="shared" si="804"/>
        <v>156255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521369.4499999999</v>
      </c>
      <c r="M2535" s="162">
        <f>MAX(AN28:AN2535)</f>
        <v>522933.91999999987</v>
      </c>
      <c r="N2535" s="162">
        <f t="shared" si="795"/>
        <v>-1564.4699999999721</v>
      </c>
      <c r="O2535" s="231">
        <f>E3+(E4*0.1)</f>
        <v>0.30000000000000004</v>
      </c>
      <c r="P2535" s="162">
        <v>0</v>
      </c>
      <c r="Q2535" s="232">
        <f>E5+(E6*0.1)</f>
        <v>0.1</v>
      </c>
      <c r="R2535" s="162">
        <v>0</v>
      </c>
      <c r="S2535" s="232">
        <f>E7+(E8*0.1)</f>
        <v>0.2</v>
      </c>
      <c r="T2535" s="162">
        <v>0</v>
      </c>
      <c r="U2535" s="233">
        <f>E9+(E10*0.5)+(E11*0.1)</f>
        <v>0.30000000000000004</v>
      </c>
      <c r="V2535" s="162">
        <v>-1400</v>
      </c>
      <c r="W2535" s="233">
        <f>E12+(E13*0.5)+(E14*0.1)</f>
        <v>0.30000000000000004</v>
      </c>
      <c r="X2535" s="162">
        <v>-1200</v>
      </c>
      <c r="Y2535" s="161">
        <f t="shared" si="796"/>
        <v>2508</v>
      </c>
      <c r="Z2535" s="162">
        <f t="shared" si="788"/>
        <v>-780.00000000000011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-780.00000000000011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521369.4499999999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78288.150000000038</v>
      </c>
      <c r="AU2535" s="237">
        <f t="shared" si="801"/>
        <v>31331.500000000018</v>
      </c>
      <c r="AV2535" s="237">
        <f t="shared" si="802"/>
        <v>128915.20000000019</v>
      </c>
      <c r="AW2535" s="237">
        <f t="shared" si="803"/>
        <v>126939.60000000011</v>
      </c>
      <c r="AX2535" s="237">
        <f t="shared" si="804"/>
        <v>155895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519887.90999999992</v>
      </c>
      <c r="M2536" s="162">
        <f>MAX(AN28:AN2536)</f>
        <v>522933.91999999987</v>
      </c>
      <c r="N2536" s="162">
        <f t="shared" si="795"/>
        <v>-3046.0099999999511</v>
      </c>
      <c r="O2536" s="231">
        <f>E3+(E4*0.1)</f>
        <v>0.30000000000000004</v>
      </c>
      <c r="P2536" s="162">
        <v>-1569</v>
      </c>
      <c r="Q2536" s="232">
        <f>E5+(E6*0.1)</f>
        <v>0.1</v>
      </c>
      <c r="R2536" s="162">
        <v>-850</v>
      </c>
      <c r="S2536" s="232">
        <f>E7+(E8*0.1)</f>
        <v>0.2</v>
      </c>
      <c r="T2536" s="162">
        <v>-729.2</v>
      </c>
      <c r="U2536" s="233">
        <f>E9+(E10*0.5)+(E11*0.1)</f>
        <v>0.30000000000000004</v>
      </c>
      <c r="V2536" s="162">
        <v>-1400</v>
      </c>
      <c r="W2536" s="233">
        <f>E12+(E13*0.5)+(E14*0.1)</f>
        <v>0.30000000000000004</v>
      </c>
      <c r="X2536" s="162">
        <v>-1200</v>
      </c>
      <c r="Y2536" s="161">
        <f t="shared" si="796"/>
        <v>2509</v>
      </c>
      <c r="Z2536" s="162">
        <f t="shared" si="788"/>
        <v>-1481.5400000000002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-1481.5400000000002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519887.90999999992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77817.450000000041</v>
      </c>
      <c r="AU2536" s="237">
        <f t="shared" si="801"/>
        <v>31246.500000000018</v>
      </c>
      <c r="AV2536" s="237">
        <f t="shared" si="802"/>
        <v>128769.36000000019</v>
      </c>
      <c r="AW2536" s="237">
        <f t="shared" si="803"/>
        <v>126519.60000000011</v>
      </c>
      <c r="AX2536" s="237">
        <f t="shared" si="804"/>
        <v>155535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518175.90999999992</v>
      </c>
      <c r="M2537" s="162">
        <f>MAX(AN28:AN2537)</f>
        <v>522933.91999999987</v>
      </c>
      <c r="N2537" s="162">
        <f t="shared" si="795"/>
        <v>-4758.0099999999511</v>
      </c>
      <c r="O2537" s="231">
        <f>E3+(E4*0.1)</f>
        <v>0.30000000000000004</v>
      </c>
      <c r="P2537" s="162">
        <v>-550</v>
      </c>
      <c r="Q2537" s="232">
        <f>E5+(E6*0.1)</f>
        <v>0.1</v>
      </c>
      <c r="R2537" s="162">
        <v>-850</v>
      </c>
      <c r="S2537" s="232">
        <f>E7+(E8*0.1)</f>
        <v>0.2</v>
      </c>
      <c r="T2537" s="162">
        <v>-3410</v>
      </c>
      <c r="U2537" s="233">
        <f>E9+(E10*0.5)+(E11*0.1)</f>
        <v>0.30000000000000004</v>
      </c>
      <c r="V2537" s="162">
        <v>-1400</v>
      </c>
      <c r="W2537" s="233">
        <f>E12+(E13*0.5)+(E14*0.1)</f>
        <v>0.30000000000000004</v>
      </c>
      <c r="X2537" s="162">
        <v>-1200</v>
      </c>
      <c r="Y2537" s="161">
        <f t="shared" si="796"/>
        <v>2510</v>
      </c>
      <c r="Z2537" s="162">
        <f t="shared" si="788"/>
        <v>-1712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-1712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518175.90999999992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77652.450000000041</v>
      </c>
      <c r="AU2537" s="237">
        <f t="shared" si="801"/>
        <v>31161.500000000018</v>
      </c>
      <c r="AV2537" s="237">
        <f t="shared" si="802"/>
        <v>128087.36000000019</v>
      </c>
      <c r="AW2537" s="237">
        <f t="shared" si="803"/>
        <v>126099.60000000011</v>
      </c>
      <c r="AX2537" s="237">
        <f t="shared" si="804"/>
        <v>155175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515650.68999999994</v>
      </c>
      <c r="M2538" s="162">
        <f>MAX(AN28:AN2538)</f>
        <v>522933.91999999987</v>
      </c>
      <c r="N2538" s="162">
        <f t="shared" si="795"/>
        <v>-7283.2299999999232</v>
      </c>
      <c r="O2538" s="231">
        <f>E3+(E4*0.1)</f>
        <v>0.30000000000000004</v>
      </c>
      <c r="P2538" s="162">
        <v>-550</v>
      </c>
      <c r="Q2538" s="232">
        <f>E5+(E6*0.1)</f>
        <v>0.1</v>
      </c>
      <c r="R2538" s="162">
        <v>-2131</v>
      </c>
      <c r="S2538" s="232">
        <f>E7+(E8*0.1)</f>
        <v>0.2</v>
      </c>
      <c r="T2538" s="162">
        <v>-6835.6</v>
      </c>
      <c r="U2538" s="233">
        <f>E9+(E10*0.5)+(E11*0.1)</f>
        <v>0.30000000000000004</v>
      </c>
      <c r="V2538" s="162">
        <v>-1400</v>
      </c>
      <c r="W2538" s="233">
        <f>E12+(E13*0.5)+(E14*0.1)</f>
        <v>0.30000000000000004</v>
      </c>
      <c r="X2538" s="162">
        <v>-1200</v>
      </c>
      <c r="Y2538" s="161">
        <f t="shared" si="796"/>
        <v>2511</v>
      </c>
      <c r="Z2538" s="162">
        <f t="shared" si="788"/>
        <v>-2525.2200000000003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-2525.2200000000003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515650.68999999994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77487.450000000041</v>
      </c>
      <c r="AU2538" s="237">
        <f t="shared" si="801"/>
        <v>30948.40000000002</v>
      </c>
      <c r="AV2538" s="237">
        <f t="shared" si="802"/>
        <v>126720.24000000019</v>
      </c>
      <c r="AW2538" s="237">
        <f t="shared" si="803"/>
        <v>125679.60000000011</v>
      </c>
      <c r="AX2538" s="237">
        <f t="shared" si="804"/>
        <v>154815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517020.59499999997</v>
      </c>
      <c r="M2539" s="162">
        <f>MAX(AN28:AN2539)</f>
        <v>522933.91999999987</v>
      </c>
      <c r="N2539" s="162">
        <f t="shared" si="795"/>
        <v>-5913.3249999998952</v>
      </c>
      <c r="O2539" s="231">
        <f>E3+(E4*0.1)</f>
        <v>0.30000000000000004</v>
      </c>
      <c r="P2539" s="162">
        <v>2545.9499999999998</v>
      </c>
      <c r="Q2539" s="232">
        <f>E5+(E6*0.1)</f>
        <v>0.1</v>
      </c>
      <c r="R2539" s="162">
        <v>3264</v>
      </c>
      <c r="S2539" s="232">
        <f>E7+(E8*0.1)</f>
        <v>0.2</v>
      </c>
      <c r="T2539" s="162">
        <v>5298.6</v>
      </c>
      <c r="U2539" s="233">
        <f>E9+(E10*0.5)+(E11*0.1)</f>
        <v>0.30000000000000004</v>
      </c>
      <c r="V2539" s="162">
        <v>-1400</v>
      </c>
      <c r="W2539" s="233">
        <f>E12+(E13*0.5)+(E14*0.1)</f>
        <v>0.30000000000000004</v>
      </c>
      <c r="X2539" s="162">
        <v>-1200</v>
      </c>
      <c r="Y2539" s="161">
        <f t="shared" si="796"/>
        <v>2512</v>
      </c>
      <c r="Z2539" s="162">
        <f t="shared" si="788"/>
        <v>1369.9050000000002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1369.9050000000002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517020.59499999997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78251.235000000044</v>
      </c>
      <c r="AU2539" s="237">
        <f t="shared" si="801"/>
        <v>31274.800000000021</v>
      </c>
      <c r="AV2539" s="237">
        <f t="shared" si="802"/>
        <v>127779.9600000002</v>
      </c>
      <c r="AW2539" s="237">
        <f t="shared" si="803"/>
        <v>125259.60000000011</v>
      </c>
      <c r="AX2539" s="237">
        <f t="shared" si="804"/>
        <v>154455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515821.73499999999</v>
      </c>
      <c r="M2540" s="162">
        <f>MAX(AN28:AN2540)</f>
        <v>522933.91999999987</v>
      </c>
      <c r="N2540" s="162">
        <f t="shared" si="795"/>
        <v>-7112.1849999998813</v>
      </c>
      <c r="O2540" s="231">
        <f>E3+(E4*0.1)</f>
        <v>0.30000000000000004</v>
      </c>
      <c r="P2540" s="162">
        <v>-550</v>
      </c>
      <c r="Q2540" s="232">
        <f>E5+(E6*0.1)</f>
        <v>0.1</v>
      </c>
      <c r="R2540" s="162">
        <v>-2327</v>
      </c>
      <c r="S2540" s="232">
        <f>E7+(E8*0.1)</f>
        <v>0.2</v>
      </c>
      <c r="T2540" s="162">
        <v>-9744.7999999999993</v>
      </c>
      <c r="U2540" s="233">
        <f>E9+(E10*0.5)+(E11*0.1)</f>
        <v>0.30000000000000004</v>
      </c>
      <c r="V2540" s="162">
        <v>5026</v>
      </c>
      <c r="W2540" s="233">
        <f>E12+(E13*0.5)+(E14*0.1)</f>
        <v>0.30000000000000004</v>
      </c>
      <c r="X2540" s="162">
        <v>-1200</v>
      </c>
      <c r="Y2540" s="161">
        <f t="shared" si="796"/>
        <v>2513</v>
      </c>
      <c r="Z2540" s="162">
        <f t="shared" si="788"/>
        <v>-1198.8599999999997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-1198.8599999999997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515821.73499999999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78086.235000000044</v>
      </c>
      <c r="AU2540" s="237">
        <f t="shared" si="801"/>
        <v>31042.10000000002</v>
      </c>
      <c r="AV2540" s="237">
        <f t="shared" si="802"/>
        <v>125831.00000000019</v>
      </c>
      <c r="AW2540" s="237">
        <f t="shared" si="803"/>
        <v>126767.40000000011</v>
      </c>
      <c r="AX2540" s="237">
        <f t="shared" si="804"/>
        <v>154095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514082.79499999998</v>
      </c>
      <c r="M2541" s="162">
        <f>MAX(AN28:AN2541)</f>
        <v>522933.91999999987</v>
      </c>
      <c r="N2541" s="162">
        <f t="shared" si="795"/>
        <v>-8851.1249999998836</v>
      </c>
      <c r="O2541" s="231">
        <f>E3+(E4*0.1)</f>
        <v>0.30000000000000004</v>
      </c>
      <c r="P2541" s="162">
        <v>-639.79999999999995</v>
      </c>
      <c r="Q2541" s="232">
        <f>E5+(E6*0.1)</f>
        <v>0.1</v>
      </c>
      <c r="R2541" s="162">
        <v>-850</v>
      </c>
      <c r="S2541" s="232">
        <f>E7+(E8*0.1)</f>
        <v>0.2</v>
      </c>
      <c r="T2541" s="162">
        <v>-3410</v>
      </c>
      <c r="U2541" s="233">
        <f>E9+(E10*0.5)+(E11*0.1)</f>
        <v>0.30000000000000004</v>
      </c>
      <c r="V2541" s="162">
        <v>-1400</v>
      </c>
      <c r="W2541" s="233">
        <f>E12+(E13*0.5)+(E14*0.1)</f>
        <v>0.30000000000000004</v>
      </c>
      <c r="X2541" s="162">
        <v>-1200</v>
      </c>
      <c r="Y2541" s="161">
        <f t="shared" si="796"/>
        <v>2514</v>
      </c>
      <c r="Z2541" s="162">
        <f t="shared" si="788"/>
        <v>-1738.94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-1738.94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514082.79499999998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77894.295000000042</v>
      </c>
      <c r="AU2541" s="237">
        <f t="shared" si="801"/>
        <v>30957.10000000002</v>
      </c>
      <c r="AV2541" s="237">
        <f t="shared" si="802"/>
        <v>125149.00000000019</v>
      </c>
      <c r="AW2541" s="237">
        <f t="shared" si="803"/>
        <v>126347.40000000011</v>
      </c>
      <c r="AX2541" s="237">
        <f t="shared" si="804"/>
        <v>153735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512370.79499999998</v>
      </c>
      <c r="M2542" s="162">
        <f>MAX(AN28:AN2542)</f>
        <v>522933.91999999987</v>
      </c>
      <c r="N2542" s="162">
        <f t="shared" si="795"/>
        <v>-10563.124999999884</v>
      </c>
      <c r="O2542" s="231">
        <f>E3+(E4*0.1)</f>
        <v>0.30000000000000004</v>
      </c>
      <c r="P2542" s="162">
        <v>-550</v>
      </c>
      <c r="Q2542" s="232">
        <f>E5+(E6*0.1)</f>
        <v>0.1</v>
      </c>
      <c r="R2542" s="162">
        <v>-850</v>
      </c>
      <c r="S2542" s="232">
        <f>E7+(E8*0.1)</f>
        <v>0.2</v>
      </c>
      <c r="T2542" s="162">
        <v>-3410</v>
      </c>
      <c r="U2542" s="233">
        <f>E9+(E10*0.5)+(E11*0.1)</f>
        <v>0.30000000000000004</v>
      </c>
      <c r="V2542" s="162">
        <v>-1400</v>
      </c>
      <c r="W2542" s="233">
        <f>E12+(E13*0.5)+(E14*0.1)</f>
        <v>0.30000000000000004</v>
      </c>
      <c r="X2542" s="162">
        <v>-1200</v>
      </c>
      <c r="Y2542" s="161">
        <f t="shared" si="796"/>
        <v>2515</v>
      </c>
      <c r="Z2542" s="162">
        <f t="shared" si="788"/>
        <v>-1712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-1712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512370.79499999998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77729.295000000042</v>
      </c>
      <c r="AU2542" s="237">
        <f t="shared" si="801"/>
        <v>30872.10000000002</v>
      </c>
      <c r="AV2542" s="237">
        <f t="shared" si="802"/>
        <v>124467.00000000019</v>
      </c>
      <c r="AW2542" s="237">
        <f t="shared" si="803"/>
        <v>125927.40000000011</v>
      </c>
      <c r="AX2542" s="237">
        <f t="shared" si="804"/>
        <v>153375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512549.38</v>
      </c>
      <c r="M2543" s="162">
        <f>MAX(AN28:AN2543)</f>
        <v>522933.91999999987</v>
      </c>
      <c r="N2543" s="162">
        <f t="shared" si="795"/>
        <v>-10384.539999999863</v>
      </c>
      <c r="O2543" s="231">
        <f>E3+(E4*0.1)</f>
        <v>0.30000000000000004</v>
      </c>
      <c r="P2543" s="162">
        <v>-2153.15</v>
      </c>
      <c r="Q2543" s="232">
        <f>E5+(E6*0.1)</f>
        <v>0.1</v>
      </c>
      <c r="R2543" s="162">
        <v>-4031.5</v>
      </c>
      <c r="S2543" s="232">
        <f>E7+(E8*0.1)</f>
        <v>0.2</v>
      </c>
      <c r="T2543" s="162">
        <v>10038.4</v>
      </c>
      <c r="U2543" s="233">
        <f>E9+(E10*0.5)+(E11*0.1)</f>
        <v>0.30000000000000004</v>
      </c>
      <c r="V2543" s="162">
        <v>-1400</v>
      </c>
      <c r="W2543" s="233">
        <f>E12+(E13*0.5)+(E14*0.1)</f>
        <v>0.30000000000000004</v>
      </c>
      <c r="X2543" s="162">
        <v>-1200</v>
      </c>
      <c r="Y2543" s="161">
        <f t="shared" si="796"/>
        <v>2516</v>
      </c>
      <c r="Z2543" s="162">
        <f t="shared" si="788"/>
        <v>178.58499999999975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178.58499999999975</v>
      </c>
      <c r="AI2543" s="129">
        <f t="shared" si="790"/>
        <v>0</v>
      </c>
      <c r="AJ2543" s="234">
        <f t="shared" si="791"/>
        <v>1</v>
      </c>
      <c r="AK2543" s="234">
        <f t="shared" si="792"/>
        <v>0</v>
      </c>
      <c r="AL2543" s="129">
        <f t="shared" si="793"/>
        <v>0</v>
      </c>
      <c r="AM2543" s="127">
        <v>46282</v>
      </c>
      <c r="AN2543" s="129">
        <f t="shared" si="797"/>
        <v>512549.38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77083.350000000035</v>
      </c>
      <c r="AU2543" s="237">
        <f t="shared" si="801"/>
        <v>30468.950000000019</v>
      </c>
      <c r="AV2543" s="237">
        <f t="shared" si="802"/>
        <v>126474.68000000018</v>
      </c>
      <c r="AW2543" s="237">
        <f t="shared" si="803"/>
        <v>125507.40000000011</v>
      </c>
      <c r="AX2543" s="237">
        <f t="shared" si="804"/>
        <v>153015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512599.19</v>
      </c>
      <c r="M2544" s="162">
        <f>MAX(AN28:AN2544)</f>
        <v>522933.91999999987</v>
      </c>
      <c r="N2544" s="162">
        <f t="shared" si="795"/>
        <v>-10334.729999999865</v>
      </c>
      <c r="O2544" s="231">
        <f>E3+(E4*0.1)</f>
        <v>0.30000000000000004</v>
      </c>
      <c r="P2544" s="162">
        <v>477</v>
      </c>
      <c r="Q2544" s="232">
        <f>E5+(E6*0.1)</f>
        <v>0.1</v>
      </c>
      <c r="R2544" s="162">
        <v>-1020.5</v>
      </c>
      <c r="S2544" s="232">
        <f>E7+(E8*0.1)</f>
        <v>0.2</v>
      </c>
      <c r="T2544" s="162">
        <v>3943.8</v>
      </c>
      <c r="U2544" s="233">
        <f>E9+(E10*0.5)+(E11*0.1)</f>
        <v>0.30000000000000004</v>
      </c>
      <c r="V2544" s="162">
        <v>-1400</v>
      </c>
      <c r="W2544" s="233">
        <f>E12+(E13*0.5)+(E14*0.1)</f>
        <v>0.30000000000000004</v>
      </c>
      <c r="X2544" s="162">
        <v>-1200</v>
      </c>
      <c r="Y2544" s="161">
        <f t="shared" si="796"/>
        <v>2517</v>
      </c>
      <c r="Z2544" s="162">
        <f t="shared" si="788"/>
        <v>49.810000000000059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49.810000000000059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512599.19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77226.450000000041</v>
      </c>
      <c r="AU2544" s="237">
        <f t="shared" si="801"/>
        <v>30366.90000000002</v>
      </c>
      <c r="AV2544" s="237">
        <f t="shared" si="802"/>
        <v>127263.44000000018</v>
      </c>
      <c r="AW2544" s="237">
        <f t="shared" si="803"/>
        <v>125087.40000000011</v>
      </c>
      <c r="AX2544" s="237">
        <f t="shared" si="804"/>
        <v>152655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517395.88</v>
      </c>
      <c r="M2545" s="162">
        <f>MAX(AN28:AN2545)</f>
        <v>522933.91999999987</v>
      </c>
      <c r="N2545" s="162">
        <f t="shared" si="795"/>
        <v>-5538.0399999998626</v>
      </c>
      <c r="O2545" s="231">
        <f>E3+(E4*0.1)</f>
        <v>0.30000000000000004</v>
      </c>
      <c r="P2545" s="162">
        <v>-1320.6</v>
      </c>
      <c r="Q2545" s="232">
        <f>E5+(E6*0.1)</f>
        <v>0.1</v>
      </c>
      <c r="R2545" s="162">
        <v>-2166.5</v>
      </c>
      <c r="S2545" s="232">
        <f>E7+(E8*0.1)</f>
        <v>0.2</v>
      </c>
      <c r="T2545" s="162">
        <v>16763.599999999999</v>
      </c>
      <c r="U2545" s="233">
        <f>E9+(E10*0.5)+(E11*0.1)</f>
        <v>0.30000000000000004</v>
      </c>
      <c r="V2545" s="162">
        <v>3428</v>
      </c>
      <c r="W2545" s="233">
        <f>E12+(E13*0.5)+(E14*0.1)</f>
        <v>0.30000000000000004</v>
      </c>
      <c r="X2545" s="162">
        <v>3428</v>
      </c>
      <c r="Y2545" s="161">
        <f t="shared" si="796"/>
        <v>2518</v>
      </c>
      <c r="Z2545" s="162">
        <f t="shared" si="788"/>
        <v>4796.6900000000005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4796.6900000000005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517395.88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76830.270000000048</v>
      </c>
      <c r="AU2545" s="237">
        <f t="shared" si="801"/>
        <v>30150.250000000018</v>
      </c>
      <c r="AV2545" s="237">
        <f t="shared" ref="AV2545:AV2552" si="811">(S2545*T2545)+AV2544</f>
        <v>130616.16000000018</v>
      </c>
      <c r="AW2545" s="237">
        <f t="shared" ref="AW2545:AW2552" si="812">(V2545*U2545)+AW2544</f>
        <v>126115.8000000001</v>
      </c>
      <c r="AX2545" s="237">
        <f t="shared" ref="AX2545:AX2552" si="813">(X2545*W2545)+AX2544</f>
        <v>153683.4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517221.14500000002</v>
      </c>
      <c r="M2546" s="162">
        <f>MAX(AN28:AN2546)</f>
        <v>522933.91999999987</v>
      </c>
      <c r="N2546" s="162">
        <f t="shared" si="795"/>
        <v>-5712.7749999998487</v>
      </c>
      <c r="O2546" s="231">
        <f>E3+(E4*0.1)</f>
        <v>0.30000000000000004</v>
      </c>
      <c r="P2546" s="162">
        <v>-1315.45</v>
      </c>
      <c r="Q2546" s="232">
        <f>E5+(E6*0.1)</f>
        <v>0.1</v>
      </c>
      <c r="R2546" s="162">
        <v>-3</v>
      </c>
      <c r="S2546" s="232">
        <f>E7+(E8*0.1)</f>
        <v>0.2</v>
      </c>
      <c r="T2546" s="162">
        <v>5001</v>
      </c>
      <c r="U2546" s="233">
        <f>E9+(E10*0.5)+(E11*0.1)</f>
        <v>0.30000000000000004</v>
      </c>
      <c r="V2546" s="162">
        <v>-1400</v>
      </c>
      <c r="W2546" s="233">
        <f>E12+(E13*0.5)+(E14*0.1)</f>
        <v>0.30000000000000004</v>
      </c>
      <c r="X2546" s="162">
        <v>-1200</v>
      </c>
      <c r="Y2546" s="161">
        <f t="shared" si="796"/>
        <v>2519</v>
      </c>
      <c r="Z2546" s="162">
        <f t="shared" si="788"/>
        <v>-174.73500000000013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0</v>
      </c>
      <c r="AI2546" s="129">
        <f t="shared" si="808"/>
        <v>-174.73500000000013</v>
      </c>
      <c r="AJ2546" s="234">
        <f t="shared" si="809"/>
        <v>0</v>
      </c>
      <c r="AK2546" s="234">
        <f t="shared" si="810"/>
        <v>1</v>
      </c>
      <c r="AL2546" s="129">
        <f t="shared" si="793"/>
        <v>0</v>
      </c>
      <c r="AM2546" s="127">
        <f t="shared" si="806"/>
        <v>46287</v>
      </c>
      <c r="AN2546" s="129">
        <f t="shared" si="797"/>
        <v>517221.14500000002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76435.635000000053</v>
      </c>
      <c r="AU2546" s="237">
        <f t="shared" si="801"/>
        <v>30149.950000000019</v>
      </c>
      <c r="AV2546" s="237">
        <f t="shared" si="811"/>
        <v>131616.36000000019</v>
      </c>
      <c r="AW2546" s="237">
        <f t="shared" si="812"/>
        <v>125695.8000000001</v>
      </c>
      <c r="AX2546" s="237">
        <f t="shared" si="813"/>
        <v>153323.4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521244.09500000003</v>
      </c>
      <c r="M2547" s="162">
        <f>MAX(AN28:AN2547)</f>
        <v>522933.91999999987</v>
      </c>
      <c r="N2547" s="162">
        <f t="shared" si="795"/>
        <v>-1689.824999999837</v>
      </c>
      <c r="O2547" s="231">
        <f>E3+(E4*0.1)</f>
        <v>0.30000000000000004</v>
      </c>
      <c r="P2547" s="162">
        <v>1760.5</v>
      </c>
      <c r="Q2547" s="232">
        <f>E5+(E6*0.1)</f>
        <v>0.1</v>
      </c>
      <c r="R2547" s="162">
        <v>-850</v>
      </c>
      <c r="S2547" s="232">
        <f>E7+(E8*0.1)</f>
        <v>0.2</v>
      </c>
      <c r="T2547" s="162">
        <v>-3410</v>
      </c>
      <c r="U2547" s="233">
        <f>E9+(E10*0.5)+(E11*0.1)</f>
        <v>0.30000000000000004</v>
      </c>
      <c r="V2547" s="162">
        <v>7103</v>
      </c>
      <c r="W2547" s="233">
        <f>E12+(E13*0.5)+(E14*0.1)</f>
        <v>0.30000000000000004</v>
      </c>
      <c r="X2547" s="162">
        <v>7103</v>
      </c>
      <c r="Y2547" s="161">
        <f t="shared" si="796"/>
        <v>2520</v>
      </c>
      <c r="Z2547" s="162">
        <f t="shared" si="788"/>
        <v>4022.9500000000003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4022.9500000000003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521244.09500000003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76963.785000000047</v>
      </c>
      <c r="AU2547" s="237">
        <f t="shared" si="801"/>
        <v>30064.950000000019</v>
      </c>
      <c r="AV2547" s="237">
        <f t="shared" si="811"/>
        <v>130934.36000000019</v>
      </c>
      <c r="AW2547" s="237">
        <f t="shared" si="812"/>
        <v>127826.7000000001</v>
      </c>
      <c r="AX2547" s="237">
        <f t="shared" si="813"/>
        <v>155454.29999999999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519501.11000000004</v>
      </c>
      <c r="M2548" s="162">
        <f>MAX(AN28:AN2548)</f>
        <v>522933.91999999987</v>
      </c>
      <c r="N2548" s="162">
        <f t="shared" si="795"/>
        <v>-3432.809999999823</v>
      </c>
      <c r="O2548" s="231">
        <f>E3+(E4*0.1)</f>
        <v>0.30000000000000004</v>
      </c>
      <c r="P2548" s="162">
        <v>808.05</v>
      </c>
      <c r="Q2548" s="232">
        <f>E5+(E6*0.1)</f>
        <v>0.1</v>
      </c>
      <c r="R2548" s="162">
        <v>-2002</v>
      </c>
      <c r="S2548" s="232">
        <f>E7+(E8*0.1)</f>
        <v>0.2</v>
      </c>
      <c r="T2548" s="162">
        <v>-5026</v>
      </c>
      <c r="U2548" s="233">
        <f>E9+(E10*0.5)+(E11*0.1)</f>
        <v>0.30000000000000004</v>
      </c>
      <c r="V2548" s="162">
        <v>-1400</v>
      </c>
      <c r="W2548" s="233">
        <f>E12+(E13*0.5)+(E14*0.1)</f>
        <v>0.30000000000000004</v>
      </c>
      <c r="X2548" s="162">
        <v>-1200</v>
      </c>
      <c r="Y2548" s="161">
        <f t="shared" si="796"/>
        <v>2521</v>
      </c>
      <c r="Z2548" s="162">
        <f t="shared" si="788"/>
        <v>-1742.9850000000001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-1742.9850000000001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519501.11000000004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77206.200000000041</v>
      </c>
      <c r="AU2548" s="237">
        <f t="shared" si="801"/>
        <v>29864.750000000018</v>
      </c>
      <c r="AV2548" s="237">
        <f t="shared" si="811"/>
        <v>129929.16000000019</v>
      </c>
      <c r="AW2548" s="237">
        <f t="shared" si="812"/>
        <v>127406.7000000001</v>
      </c>
      <c r="AX2548" s="237">
        <f t="shared" si="813"/>
        <v>155094.29999999999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519269.59</v>
      </c>
      <c r="M2549" s="162">
        <f>MAX(AN28:AN2549)</f>
        <v>522933.91999999987</v>
      </c>
      <c r="N2549" s="162">
        <f t="shared" si="795"/>
        <v>-3664.3299999998417</v>
      </c>
      <c r="O2549" s="231">
        <f>E3+(E4*0.1)</f>
        <v>0.30000000000000004</v>
      </c>
      <c r="P2549" s="162">
        <v>-550</v>
      </c>
      <c r="Q2549" s="232">
        <f>E5+(E6*0.1)</f>
        <v>0.1</v>
      </c>
      <c r="R2549" s="162">
        <v>1964</v>
      </c>
      <c r="S2549" s="232">
        <f>E7+(E8*0.1)</f>
        <v>0.2</v>
      </c>
      <c r="T2549" s="162">
        <v>2585.4</v>
      </c>
      <c r="U2549" s="233">
        <f>E9+(E10*0.5)+(E11*0.1)</f>
        <v>0.30000000000000004</v>
      </c>
      <c r="V2549" s="162">
        <v>-1400</v>
      </c>
      <c r="W2549" s="233">
        <f>E12+(E13*0.5)+(E14*0.1)</f>
        <v>0.30000000000000004</v>
      </c>
      <c r="X2549" s="162">
        <v>-1200</v>
      </c>
      <c r="Y2549" s="161">
        <f t="shared" si="796"/>
        <v>2522</v>
      </c>
      <c r="Z2549" s="162">
        <f t="shared" si="788"/>
        <v>-231.5200000000001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0</v>
      </c>
      <c r="AI2549" s="129">
        <f t="shared" si="808"/>
        <v>-231.5200000000001</v>
      </c>
      <c r="AJ2549" s="234">
        <f t="shared" si="809"/>
        <v>0</v>
      </c>
      <c r="AK2549" s="234">
        <f t="shared" si="810"/>
        <v>1</v>
      </c>
      <c r="AL2549" s="129">
        <f t="shared" si="793"/>
        <v>0</v>
      </c>
      <c r="AM2549" s="127">
        <f t="shared" si="806"/>
        <v>46290</v>
      </c>
      <c r="AN2549" s="129">
        <f t="shared" si="797"/>
        <v>519269.59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77041.200000000041</v>
      </c>
      <c r="AU2549" s="237">
        <f t="shared" si="801"/>
        <v>30061.15000000002</v>
      </c>
      <c r="AV2549" s="237">
        <f t="shared" si="811"/>
        <v>130446.24000000019</v>
      </c>
      <c r="AW2549" s="237">
        <f t="shared" si="812"/>
        <v>126986.7000000001</v>
      </c>
      <c r="AX2549" s="237">
        <f t="shared" si="813"/>
        <v>154734.29999999999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529195.10499999998</v>
      </c>
      <c r="M2550" s="162">
        <f>MAX(AN28:AN2550)</f>
        <v>529195.10499999998</v>
      </c>
      <c r="N2550" s="162">
        <f t="shared" si="795"/>
        <v>0</v>
      </c>
      <c r="O2550" s="231">
        <f>E3+(E4*0.1)</f>
        <v>0.30000000000000004</v>
      </c>
      <c r="P2550" s="162">
        <v>1735.55</v>
      </c>
      <c r="Q2550" s="232">
        <f>E5+(E6*0.1)</f>
        <v>0.1</v>
      </c>
      <c r="R2550" s="162">
        <v>-1135.5</v>
      </c>
      <c r="S2550" s="232">
        <f>E7+(E8*0.1)</f>
        <v>0.2</v>
      </c>
      <c r="T2550" s="162">
        <v>-3651</v>
      </c>
      <c r="U2550" s="233">
        <f>E9+(E10*0.5)+(E11*0.1)</f>
        <v>0.30000000000000004</v>
      </c>
      <c r="V2550" s="162">
        <v>17081</v>
      </c>
      <c r="W2550" s="233">
        <f>E12+(E13*0.5)+(E14*0.1)</f>
        <v>0.30000000000000004</v>
      </c>
      <c r="X2550" s="162">
        <v>17081</v>
      </c>
      <c r="Y2550" s="161">
        <f t="shared" si="796"/>
        <v>2523</v>
      </c>
      <c r="Z2550" s="162">
        <f t="shared" si="788"/>
        <v>9925.5150000000031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9925.5150000000031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529195.10499999998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77561.865000000034</v>
      </c>
      <c r="AU2550" s="237">
        <f t="shared" si="801"/>
        <v>29947.60000000002</v>
      </c>
      <c r="AV2550" s="237">
        <f t="shared" si="811"/>
        <v>129716.0400000002</v>
      </c>
      <c r="AW2550" s="237">
        <f t="shared" si="812"/>
        <v>132111.00000000009</v>
      </c>
      <c r="AX2550" s="237">
        <f t="shared" si="813"/>
        <v>159858.59999999998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528777.56999999995</v>
      </c>
      <c r="M2551" s="162">
        <f>MAX(AN28:AN2551)</f>
        <v>529195.10499999998</v>
      </c>
      <c r="N2551" s="162">
        <f t="shared" si="795"/>
        <v>-417.5350000000326</v>
      </c>
      <c r="O2551" s="231">
        <f>E3+(E4*0.1)</f>
        <v>0.30000000000000004</v>
      </c>
      <c r="P2551" s="162">
        <v>657.95</v>
      </c>
      <c r="Q2551" s="232">
        <f>E5+(E6*0.1)</f>
        <v>0.1</v>
      </c>
      <c r="R2551" s="162">
        <v>-850</v>
      </c>
      <c r="S2551" s="232">
        <f>E7+(E8*0.1)</f>
        <v>0.2</v>
      </c>
      <c r="T2551" s="162">
        <v>1250.4000000000001</v>
      </c>
      <c r="U2551" s="233">
        <f>E9+(E10*0.5)+(E11*0.1)</f>
        <v>0.30000000000000004</v>
      </c>
      <c r="V2551" s="162">
        <v>-1400</v>
      </c>
      <c r="W2551" s="233">
        <f>E12+(E13*0.5)+(E14*0.1)</f>
        <v>0.30000000000000004</v>
      </c>
      <c r="X2551" s="162">
        <v>-1200</v>
      </c>
      <c r="Y2551" s="161">
        <f t="shared" si="796"/>
        <v>2524</v>
      </c>
      <c r="Z2551" s="162">
        <f t="shared" si="788"/>
        <v>-417.53500000000003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-417.53500000000003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528777.56999999995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77759.250000000029</v>
      </c>
      <c r="AU2551" s="237">
        <f t="shared" si="801"/>
        <v>29862.60000000002</v>
      </c>
      <c r="AV2551" s="237">
        <f t="shared" si="811"/>
        <v>129966.1200000002</v>
      </c>
      <c r="AW2551" s="237">
        <f t="shared" si="812"/>
        <v>131691.00000000009</v>
      </c>
      <c r="AX2551" s="237">
        <f t="shared" si="813"/>
        <v>159498.59999999998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528024.25</v>
      </c>
      <c r="M2552" s="162">
        <f>MAX(AN28:AN2552)</f>
        <v>529195.10499999998</v>
      </c>
      <c r="N2552" s="162">
        <f t="shared" si="795"/>
        <v>-1170.8549999999814</v>
      </c>
      <c r="O2552" s="231">
        <f>E3+(E4*0.1)</f>
        <v>0.30000000000000004</v>
      </c>
      <c r="P2552" s="162">
        <v>-550</v>
      </c>
      <c r="Q2552" s="232">
        <f>E5+(E6*0.1)</f>
        <v>0.1</v>
      </c>
      <c r="R2552" s="162">
        <v>-850</v>
      </c>
      <c r="S2552" s="232">
        <f>E7+(E8*0.1)</f>
        <v>0.2</v>
      </c>
      <c r="T2552" s="162">
        <v>1383.4</v>
      </c>
      <c r="U2552" s="233">
        <f>E9+(E10*0.5)+(E11*0.1)</f>
        <v>0.30000000000000004</v>
      </c>
      <c r="V2552" s="162">
        <v>-1400</v>
      </c>
      <c r="W2552" s="233">
        <f>E12+(E13*0.5)+(E14*0.1)</f>
        <v>0.30000000000000004</v>
      </c>
      <c r="X2552" s="162">
        <v>-1200</v>
      </c>
      <c r="Y2552" s="161">
        <f t="shared" si="796"/>
        <v>2525</v>
      </c>
      <c r="Z2552" s="162">
        <f t="shared" si="788"/>
        <v>-753.32000000000016</v>
      </c>
      <c r="AA2552" s="127">
        <f t="shared" si="805"/>
        <v>46295</v>
      </c>
      <c r="AB2552" s="129">
        <f>SUM(Z2531:Z2552)</f>
        <v>10209.625000000004</v>
      </c>
      <c r="AC2552" s="128">
        <f>(AB2552&gt;0)*1</f>
        <v>1</v>
      </c>
      <c r="AD2552" s="128">
        <f>(AB2552&lt;0)*1</f>
        <v>0</v>
      </c>
      <c r="AE2552" s="129">
        <f>AB2552*AC2552</f>
        <v>10209.625000000004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-753.32000000000016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10209.625000000004</v>
      </c>
      <c r="AM2552" s="127">
        <f t="shared" si="806"/>
        <v>46295</v>
      </c>
      <c r="AN2552" s="129">
        <f>Z2552+AN2551</f>
        <v>528024.25</v>
      </c>
      <c r="AO2552" s="129">
        <f t="shared" si="798"/>
        <v>10209.625000000004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77594.250000000029</v>
      </c>
      <c r="AU2552" s="237">
        <f t="shared" si="801"/>
        <v>29777.60000000002</v>
      </c>
      <c r="AV2552" s="237">
        <f t="shared" si="811"/>
        <v>130242.80000000019</v>
      </c>
      <c r="AW2552" s="237">
        <f t="shared" si="812"/>
        <v>131271.00000000009</v>
      </c>
      <c r="AX2552" s="237">
        <f t="shared" si="813"/>
        <v>159138.59999999998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528024.25</v>
      </c>
      <c r="AA2558" s="151"/>
      <c r="AB2558" s="152">
        <f>SUM(AB28:AB2552)</f>
        <v>528024.25000000035</v>
      </c>
      <c r="AC2558" s="153"/>
      <c r="AD2558" s="153"/>
      <c r="AE2558" s="154"/>
      <c r="AF2558" s="154"/>
      <c r="AG2558" s="155">
        <f>SUM(Z2359:Z2557)</f>
        <v>152825.28500000006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175656.32000000004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512599.19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83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528024.25000000023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2513</v>
      </c>
      <c r="AB2564" s="235"/>
      <c r="AC2564" s="255"/>
      <c r="AD2564" s="255"/>
      <c r="AE2564" s="265" t="s">
        <v>1</v>
      </c>
      <c r="AF2564" s="256">
        <f>SUM(AE28:AE2558)</f>
        <v>608345.94000000006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7329.4691566265064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1289</v>
      </c>
      <c r="AB2566" s="235"/>
      <c r="AC2566" s="255"/>
      <c r="AD2566" s="255"/>
      <c r="AE2566" s="262" t="s">
        <v>34</v>
      </c>
      <c r="AF2566" s="267">
        <f>MAX(AE28:AE2558)</f>
        <v>36099.680000000008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1533784.3950000005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1189.9025562451516</v>
      </c>
      <c r="AB2568" s="235"/>
      <c r="AC2568" s="255"/>
      <c r="AD2568" s="255"/>
      <c r="AE2568" s="262" t="s">
        <v>49</v>
      </c>
      <c r="AF2568" s="263">
        <f>SUM(AD28:AD2558)</f>
        <v>34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16243.000000000004</v>
      </c>
      <c r="AB2569" s="235"/>
      <c r="AC2569" s="255"/>
      <c r="AD2569" s="255"/>
      <c r="AE2569" s="262" t="s">
        <v>1</v>
      </c>
      <c r="AF2569" s="256">
        <f>SUM(AF28:AF2558)</f>
        <v>-80321.69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-2362.4026470588237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1224</v>
      </c>
      <c r="AB2571" s="235"/>
      <c r="AC2571" s="255"/>
      <c r="AD2571" s="255"/>
      <c r="AE2571" s="265" t="s">
        <v>34</v>
      </c>
      <c r="AF2571" s="256">
        <f>MIN(AF28:AF2558)</f>
        <v>-8627.9800000000014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-1002440.0499999989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-818.98696895424746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-4963.5349999999999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2026-10-26T19:31:50Z</dcterms:modified>
</cp:coreProperties>
</file>